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naconda\Anaconda3\envs\p35\Scripts\Modelo\"/>
    </mc:Choice>
  </mc:AlternateContent>
  <xr:revisionPtr revIDLastSave="0" documentId="13_ncr:1_{E442C46B-E374-410E-88D6-8C1FF7DD91C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 20 RECUP" sheetId="2" r:id="rId1"/>
    <sheet name="P 21 RECU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1" i="2" l="1"/>
  <c r="I21" i="2"/>
  <c r="J21" i="2"/>
  <c r="K21" i="2"/>
  <c r="L21" i="2"/>
  <c r="M21" i="2"/>
  <c r="N21" i="2"/>
  <c r="O21" i="2"/>
  <c r="G21" i="2"/>
  <c r="O20" i="2"/>
  <c r="N20" i="2"/>
  <c r="M20" i="2"/>
  <c r="G20" i="2"/>
  <c r="O19" i="2"/>
  <c r="N19" i="2"/>
  <c r="M19" i="2"/>
  <c r="G19" i="2"/>
  <c r="N18" i="2"/>
  <c r="M18" i="2"/>
  <c r="O18" i="2" s="1"/>
  <c r="G18" i="2"/>
  <c r="R29" i="4" l="1"/>
  <c r="AB42" i="4" l="1"/>
  <c r="AB42" i="2"/>
  <c r="AC42" i="2"/>
  <c r="AB56" i="2"/>
  <c r="AC56" i="2"/>
  <c r="L21" i="4" l="1"/>
  <c r="K21" i="4"/>
  <c r="J21" i="4"/>
  <c r="I21" i="4"/>
  <c r="H21" i="4"/>
  <c r="AC56" i="4" l="1"/>
  <c r="AB56" i="4"/>
  <c r="AC42" i="4"/>
  <c r="AC43" i="4" s="1"/>
  <c r="AC41" i="4"/>
  <c r="AC40" i="4"/>
  <c r="AB39" i="4"/>
  <c r="C39" i="4" s="1"/>
  <c r="AB38" i="4"/>
  <c r="C38" i="4" s="1"/>
  <c r="N20" i="4"/>
  <c r="S31" i="4" s="1"/>
  <c r="M20" i="4"/>
  <c r="R31" i="4" s="1"/>
  <c r="G20" i="4"/>
  <c r="N19" i="4"/>
  <c r="S30" i="4" s="1"/>
  <c r="M19" i="4"/>
  <c r="R30" i="4" s="1"/>
  <c r="G19" i="4"/>
  <c r="AB24" i="4"/>
  <c r="AA24" i="4"/>
  <c r="Z24" i="4"/>
  <c r="Y24" i="4"/>
  <c r="X24" i="4"/>
  <c r="N18" i="4"/>
  <c r="M18" i="4"/>
  <c r="G18" i="4"/>
  <c r="AD21" i="4"/>
  <c r="AC21" i="4"/>
  <c r="W21" i="4"/>
  <c r="AD19" i="4"/>
  <c r="AC19" i="4"/>
  <c r="W19" i="4"/>
  <c r="AE18" i="4"/>
  <c r="W18" i="4"/>
  <c r="AB12" i="4"/>
  <c r="AA12" i="4"/>
  <c r="Z12" i="4"/>
  <c r="Y12" i="4"/>
  <c r="X12" i="4"/>
  <c r="AD9" i="4"/>
  <c r="AC9" i="4"/>
  <c r="W9" i="4"/>
  <c r="AD7" i="4"/>
  <c r="AC7" i="4"/>
  <c r="W7" i="4"/>
  <c r="AD6" i="4"/>
  <c r="AC6" i="4"/>
  <c r="W6" i="4"/>
  <c r="U1" i="4"/>
  <c r="AC41" i="2"/>
  <c r="AC40" i="2"/>
  <c r="AB39" i="2"/>
  <c r="C39" i="2" s="1"/>
  <c r="AB38" i="2"/>
  <c r="C38" i="2" s="1"/>
  <c r="AE28" i="2"/>
  <c r="AD28" i="2"/>
  <c r="AC28" i="2"/>
  <c r="AB43" i="2" s="1"/>
  <c r="S31" i="2"/>
  <c r="R31" i="2"/>
  <c r="S30" i="2"/>
  <c r="R30" i="2"/>
  <c r="AB24" i="2"/>
  <c r="AA24" i="2"/>
  <c r="Z24" i="2"/>
  <c r="Y24" i="2"/>
  <c r="X24" i="2"/>
  <c r="R29" i="2"/>
  <c r="AD22" i="2"/>
  <c r="AC22" i="2"/>
  <c r="W22" i="2"/>
  <c r="AD20" i="2"/>
  <c r="AC20" i="2"/>
  <c r="W20" i="2"/>
  <c r="AD18" i="2"/>
  <c r="AC18" i="2"/>
  <c r="W18" i="2"/>
  <c r="AB12" i="2"/>
  <c r="AA12" i="2"/>
  <c r="Z12" i="2"/>
  <c r="Y12" i="2"/>
  <c r="X12" i="2"/>
  <c r="AD10" i="2"/>
  <c r="AC10" i="2"/>
  <c r="W10" i="2"/>
  <c r="AD8" i="2"/>
  <c r="AC8" i="2"/>
  <c r="W8" i="2"/>
  <c r="AD6" i="2"/>
  <c r="AC6" i="2"/>
  <c r="W6" i="2"/>
  <c r="U1" i="2"/>
  <c r="C37" i="2" s="1"/>
  <c r="R32" i="2" l="1"/>
  <c r="O18" i="4"/>
  <c r="AB57" i="2"/>
  <c r="AC45" i="2"/>
  <c r="AB59" i="4"/>
  <c r="C40" i="4"/>
  <c r="AB43" i="4"/>
  <c r="AB58" i="4" s="1"/>
  <c r="AE21" i="4"/>
  <c r="AD24" i="4"/>
  <c r="AC48" i="4" s="1"/>
  <c r="AC24" i="4"/>
  <c r="AC47" i="4" s="1"/>
  <c r="AE19" i="4"/>
  <c r="W24" i="4"/>
  <c r="AE9" i="4"/>
  <c r="AE7" i="4"/>
  <c r="AC12" i="4"/>
  <c r="AD12" i="4"/>
  <c r="AE6" i="4"/>
  <c r="W12" i="4"/>
  <c r="R32" i="4"/>
  <c r="S32" i="4"/>
  <c r="AE10" i="2"/>
  <c r="T30" i="2"/>
  <c r="S29" i="2"/>
  <c r="S32" i="2" s="1"/>
  <c r="T31" i="2"/>
  <c r="G21" i="4"/>
  <c r="AE20" i="2"/>
  <c r="AD24" i="2"/>
  <c r="AC48" i="2" s="1"/>
  <c r="AE22" i="2"/>
  <c r="W24" i="2"/>
  <c r="AE8" i="2"/>
  <c r="AD12" i="2"/>
  <c r="AD25" i="2" s="1"/>
  <c r="W12" i="2"/>
  <c r="N21" i="4"/>
  <c r="O19" i="4"/>
  <c r="T30" i="4" s="1"/>
  <c r="AC45" i="4"/>
  <c r="AC12" i="2"/>
  <c r="AE6" i="2"/>
  <c r="T29" i="2"/>
  <c r="AE18" i="2"/>
  <c r="AC24" i="2"/>
  <c r="AC43" i="2"/>
  <c r="AC44" i="2" s="1"/>
  <c r="AB59" i="2"/>
  <c r="C40" i="2"/>
  <c r="C37" i="4"/>
  <c r="M21" i="4"/>
  <c r="O20" i="4"/>
  <c r="T31" i="4" s="1"/>
  <c r="AB57" i="4"/>
  <c r="C43" i="4" s="1"/>
  <c r="AB60" i="4" l="1"/>
  <c r="T32" i="2"/>
  <c r="C41" i="2"/>
  <c r="AE24" i="4"/>
  <c r="AE12" i="4"/>
  <c r="AC25" i="4"/>
  <c r="T32" i="4"/>
  <c r="AE24" i="2"/>
  <c r="AE12" i="2"/>
  <c r="AD26" i="2"/>
  <c r="AD27" i="2" s="1"/>
  <c r="AD29" i="2" s="1"/>
  <c r="O21" i="4"/>
  <c r="AB61" i="4"/>
  <c r="AC47" i="2"/>
  <c r="AD51" i="4"/>
  <c r="C49" i="4" s="1"/>
  <c r="AC25" i="2"/>
  <c r="AC44" i="4"/>
  <c r="C41" i="4" s="1"/>
  <c r="AD50" i="4"/>
  <c r="C48" i="4" s="1"/>
  <c r="AB58" i="2"/>
  <c r="AB60" i="2" s="1"/>
  <c r="AB61" i="2" s="1"/>
  <c r="AC51" i="2"/>
  <c r="AE25" i="2" l="1"/>
  <c r="AE26" i="2" s="1"/>
  <c r="AC46" i="2"/>
  <c r="AC46" i="4"/>
  <c r="AD49" i="4" s="1"/>
  <c r="C47" i="4" s="1"/>
  <c r="AC26" i="2"/>
  <c r="AC27" i="2" s="1"/>
  <c r="AC29" i="2" s="1"/>
  <c r="AC50" i="2"/>
  <c r="AC49" i="2" l="1"/>
  <c r="AD51" i="2"/>
  <c r="AE27" i="2"/>
  <c r="AE29" i="2" s="1"/>
  <c r="AD50" i="2" l="1"/>
  <c r="AD49" i="2"/>
  <c r="AC50" i="4" l="1"/>
  <c r="C45" i="4" s="1"/>
  <c r="AC26" i="4" l="1"/>
  <c r="AC27" i="4" l="1"/>
  <c r="AC29" i="4" s="1"/>
  <c r="AD25" i="4"/>
  <c r="AC51" i="4" l="1"/>
  <c r="C46" i="4" s="1"/>
  <c r="AD26" i="4"/>
  <c r="AD27" i="4" l="1"/>
  <c r="AD29" i="4" s="1"/>
  <c r="AE25" i="4"/>
  <c r="AC49" i="4" s="1"/>
  <c r="C44" i="4" s="1"/>
  <c r="AE26" i="4" l="1"/>
  <c r="AE27" i="4" l="1"/>
  <c r="AE29" i="4" s="1"/>
</calcChain>
</file>

<file path=xl/sharedStrings.xml><?xml version="1.0" encoding="utf-8"?>
<sst xmlns="http://schemas.openxmlformats.org/spreadsheetml/2006/main" count="230" uniqueCount="94">
  <si>
    <t>AVALIAÇÃO ZERO</t>
  </si>
  <si>
    <t>DATA:</t>
  </si>
  <si>
    <t>AVALIAÇÃO</t>
  </si>
  <si>
    <t>DENTRO DA GAIOLA</t>
  </si>
  <si>
    <t>ÁREA (há)</t>
  </si>
  <si>
    <t>GAIOLA</t>
  </si>
  <si>
    <t>ALTURAS</t>
  </si>
  <si>
    <t>MÉDIA</t>
  </si>
  <si>
    <t>P.V. TOTAL</t>
  </si>
  <si>
    <t>P.V.SUB AMOSTRA</t>
  </si>
  <si>
    <t>P.S.    ANONI</t>
  </si>
  <si>
    <t>P.S.     OUTRAS sp.</t>
  </si>
  <si>
    <t>P.S. MAT. MORTO</t>
  </si>
  <si>
    <t>M.S. ANONI (kg/há)</t>
  </si>
  <si>
    <t>M.S. OUTRAS (kg/há)</t>
  </si>
  <si>
    <t>M.S. TOTAL (kg/há)</t>
  </si>
  <si>
    <t>FORA DA GAIOLA</t>
  </si>
  <si>
    <t>T. ACUMULO</t>
  </si>
  <si>
    <t>M.S. Outras (kg/há)</t>
  </si>
  <si>
    <t>NO CASO DE GAIOLA VIRADA DELETAR VALORES REFERENTES NESTE QUADRO</t>
  </si>
  <si>
    <t>DISP. DIÁRIA</t>
  </si>
  <si>
    <t>CARGA (kg PV/há</t>
  </si>
  <si>
    <t>CARGA TOTAL  (kg de P.V.)</t>
  </si>
  <si>
    <t>Nº DE ANIMAIS</t>
  </si>
  <si>
    <t>DATA DE ENTRADA</t>
  </si>
  <si>
    <t>DATA DE SAÍDA</t>
  </si>
  <si>
    <t>Avaliação pasto</t>
  </si>
  <si>
    <t>QUANT.</t>
  </si>
  <si>
    <t>IDENTIFICAÇÃO</t>
  </si>
  <si>
    <t>Peso origem</t>
  </si>
  <si>
    <t>Peso final</t>
  </si>
  <si>
    <t>Pesagem</t>
  </si>
  <si>
    <t>Dias de ocupação</t>
  </si>
  <si>
    <t>DATA DE CORTE</t>
  </si>
  <si>
    <t>Número animais</t>
  </si>
  <si>
    <t>DATA DE PESAGEM</t>
  </si>
  <si>
    <t>Carga total (kg)</t>
  </si>
  <si>
    <t>CARGA</t>
  </si>
  <si>
    <t>Lotação Media (kg/ha)</t>
  </si>
  <si>
    <t>GANHO/ HÁ</t>
  </si>
  <si>
    <t>Ganho/há</t>
  </si>
  <si>
    <t>GMD</t>
  </si>
  <si>
    <t>GMD TESTERS</t>
  </si>
  <si>
    <t>Disponibilidade inicial ( kg de MS total/ha)</t>
  </si>
  <si>
    <t>OF TOT</t>
  </si>
  <si>
    <t>Disponibilidade inicial (kg MS anoni/ha)</t>
  </si>
  <si>
    <t>OF ANONI</t>
  </si>
  <si>
    <t>Disponibilidade inicial (kg MS outras sp./ha)</t>
  </si>
  <si>
    <t>(OFERTA COM T.A. REAL</t>
  </si>
  <si>
    <t>OF OUTRAS SP</t>
  </si>
  <si>
    <t>Oferta realizada (%MS total)</t>
  </si>
  <si>
    <t>OF TOT 1</t>
  </si>
  <si>
    <t>Oferta realizada (%MS anoni)</t>
  </si>
  <si>
    <t>OF ANONI 1</t>
  </si>
  <si>
    <t>Oferta realizada (%MS outras sp.)</t>
  </si>
  <si>
    <t>OF OUTRAS SP 1</t>
  </si>
  <si>
    <t>982 000120567971</t>
  </si>
  <si>
    <t>982 000120568016</t>
  </si>
  <si>
    <t>Nº de testers</t>
  </si>
  <si>
    <t>Carga total</t>
  </si>
  <si>
    <t>982 000120591867</t>
  </si>
  <si>
    <t>carga média/ha</t>
  </si>
  <si>
    <t>982 000120592064</t>
  </si>
  <si>
    <t>Peso médio dos testers</t>
  </si>
  <si>
    <t>Nº testers/ha equivalente</t>
  </si>
  <si>
    <t>985 152002461396</t>
  </si>
  <si>
    <t>Ganho/há/dia estimado pelo GMD testers</t>
  </si>
  <si>
    <t>982 000120592082</t>
  </si>
  <si>
    <t>985 152002461318</t>
  </si>
  <si>
    <t>985 152002461093</t>
  </si>
  <si>
    <t>982 000120591978</t>
  </si>
  <si>
    <t>985 152002461594</t>
  </si>
  <si>
    <t>985 152002461100</t>
  </si>
  <si>
    <t>985 152002461587</t>
  </si>
  <si>
    <t>982 000121352540</t>
  </si>
  <si>
    <t>985 152002461876</t>
  </si>
  <si>
    <t>985 152002461550</t>
  </si>
  <si>
    <t>982 000120592283</t>
  </si>
  <si>
    <t>985 152002461097</t>
  </si>
  <si>
    <t>985 152002461558</t>
  </si>
  <si>
    <t>985 152002461381</t>
  </si>
  <si>
    <t>985 152002461583</t>
  </si>
  <si>
    <t>985 152002461951</t>
  </si>
  <si>
    <t>985 152002461580</t>
  </si>
  <si>
    <t>985 152002461069</t>
  </si>
  <si>
    <t>985 152002461309</t>
  </si>
  <si>
    <t>985 152002461913</t>
  </si>
  <si>
    <t>985 152002461932</t>
  </si>
  <si>
    <t>985 152002461543</t>
  </si>
  <si>
    <t>982 000120568128</t>
  </si>
  <si>
    <t>982 000120591678</t>
  </si>
  <si>
    <t>985 152002461591</t>
  </si>
  <si>
    <t>982 000120591677</t>
  </si>
  <si>
    <t>982 000121352637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</si>
</sst>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12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sz val="12"/>
      <color rgb="FF1F4E79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F6FD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E2F0D9"/>
        <bgColor rgb="FFE3F6FD"/>
      </patternFill>
    </fill>
    <fill>
      <patternFill patternType="solid">
        <fgColor rgb="FF00B0F0"/>
        <bgColor rgb="FF33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0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/>
    <xf numFmtId="0" fontId="2" fillId="0" borderId="5" xfId="0" applyFont="1" applyBorder="1"/>
    <xf numFmtId="0" fontId="2" fillId="0" borderId="4" xfId="0" applyFont="1" applyBorder="1" applyAlignment="1"/>
    <xf numFmtId="0" fontId="2" fillId="0" borderId="0" xfId="0" applyFont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6" xfId="0" applyFont="1" applyBorder="1"/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" xfId="0" applyFont="1" applyBorder="1"/>
    <xf numFmtId="2" fontId="1" fillId="0" borderId="1" xfId="0" applyNumberFormat="1" applyFont="1" applyBorder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2" fontId="1" fillId="0" borderId="11" xfId="0" applyNumberFormat="1" applyFont="1" applyBorder="1"/>
    <xf numFmtId="2" fontId="1" fillId="0" borderId="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0" xfId="0" applyNumberFormat="1" applyFont="1" applyBorder="1"/>
    <xf numFmtId="2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center"/>
    </xf>
    <xf numFmtId="0" fontId="6" fillId="0" borderId="11" xfId="0" applyFont="1" applyBorder="1"/>
    <xf numFmtId="2" fontId="6" fillId="0" borderId="11" xfId="0" applyNumberFormat="1" applyFont="1" applyBorder="1"/>
    <xf numFmtId="0" fontId="6" fillId="0" borderId="1" xfId="0" applyFont="1" applyBorder="1"/>
    <xf numFmtId="0" fontId="1" fillId="0" borderId="0" xfId="0" applyFont="1" applyBorder="1" applyAlignment="1">
      <alignment horizontal="right"/>
    </xf>
    <xf numFmtId="0" fontId="6" fillId="0" borderId="9" xfId="0" applyFont="1" applyBorder="1" applyAlignment="1">
      <alignment vertical="center"/>
    </xf>
    <xf numFmtId="2" fontId="6" fillId="0" borderId="1" xfId="0" applyNumberFormat="1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" xfId="0" applyFont="1" applyBorder="1"/>
    <xf numFmtId="0" fontId="1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18" xfId="0" applyFont="1" applyBorder="1"/>
    <xf numFmtId="164" fontId="8" fillId="2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/>
    <xf numFmtId="164" fontId="1" fillId="3" borderId="19" xfId="0" applyNumberFormat="1" applyFont="1" applyFill="1" applyBorder="1"/>
    <xf numFmtId="165" fontId="8" fillId="2" borderId="1" xfId="0" applyNumberFormat="1" applyFont="1" applyFill="1" applyBorder="1" applyAlignment="1">
      <alignment horizontal="right"/>
    </xf>
    <xf numFmtId="2" fontId="1" fillId="3" borderId="19" xfId="0" applyNumberFormat="1" applyFont="1" applyFill="1" applyBorder="1"/>
    <xf numFmtId="1" fontId="8" fillId="2" borderId="1" xfId="0" applyNumberFormat="1" applyFont="1" applyFill="1" applyBorder="1" applyAlignment="1">
      <alignment horizontal="right"/>
    </xf>
    <xf numFmtId="0" fontId="8" fillId="0" borderId="0" xfId="0" applyFont="1"/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166" fontId="8" fillId="4" borderId="1" xfId="0" applyNumberFormat="1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166" fontId="8" fillId="4" borderId="22" xfId="0" applyNumberFormat="1" applyFont="1" applyFill="1" applyBorder="1" applyAlignment="1">
      <alignment horizontal="center"/>
    </xf>
    <xf numFmtId="166" fontId="8" fillId="4" borderId="23" xfId="0" applyNumberFormat="1" applyFont="1" applyFill="1" applyBorder="1" applyAlignment="1">
      <alignment horizontal="center"/>
    </xf>
    <xf numFmtId="166" fontId="8" fillId="4" borderId="20" xfId="0" applyNumberFormat="1" applyFont="1" applyFill="1" applyBorder="1" applyAlignment="1">
      <alignment horizontal="center"/>
    </xf>
    <xf numFmtId="166" fontId="8" fillId="4" borderId="24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8" fillId="0" borderId="25" xfId="0" applyFont="1" applyBorder="1" applyAlignment="1"/>
    <xf numFmtId="0" fontId="1" fillId="3" borderId="19" xfId="0" applyFont="1" applyFill="1" applyBorder="1"/>
    <xf numFmtId="14" fontId="2" fillId="0" borderId="4" xfId="0" applyNumberFormat="1" applyFont="1" applyBorder="1" applyAlignment="1"/>
    <xf numFmtId="14" fontId="2" fillId="0" borderId="1" xfId="0" applyNumberFormat="1" applyFont="1" applyBorder="1" applyAlignment="1"/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left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5" borderId="27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/>
    </xf>
    <xf numFmtId="0" fontId="8" fillId="7" borderId="27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28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5" fontId="8" fillId="0" borderId="1" xfId="0" applyNumberFormat="1" applyFont="1" applyBorder="1" applyAlignment="1"/>
    <xf numFmtId="0" fontId="8" fillId="2" borderId="27" xfId="0" applyFont="1" applyFill="1" applyBorder="1" applyAlignment="1">
      <alignment horizontal="right" vertical="center"/>
    </xf>
    <xf numFmtId="0" fontId="8" fillId="2" borderId="28" xfId="0" applyFont="1" applyFill="1" applyBorder="1" applyAlignment="1">
      <alignment horizontal="right" vertical="center"/>
    </xf>
    <xf numFmtId="0" fontId="8" fillId="2" borderId="27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30" xfId="0" applyFont="1" applyFill="1" applyBorder="1" applyAlignment="1">
      <alignment horizontal="center"/>
    </xf>
    <xf numFmtId="0" fontId="8" fillId="4" borderId="31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left"/>
    </xf>
    <xf numFmtId="0" fontId="8" fillId="4" borderId="33" xfId="0" applyFont="1" applyFill="1" applyBorder="1" applyAlignment="1">
      <alignment horizontal="left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1" xfId="0" applyFont="1" applyBorder="1"/>
    <xf numFmtId="2" fontId="10" fillId="0" borderId="1" xfId="0" applyNumberFormat="1" applyFont="1" applyBorder="1"/>
    <xf numFmtId="0" fontId="10" fillId="0" borderId="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14" fontId="11" fillId="0" borderId="4" xfId="0" applyNumberFormat="1" applyFont="1" applyBorder="1"/>
    <xf numFmtId="0" fontId="1" fillId="3" borderId="19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/>
    </xf>
    <xf numFmtId="0" fontId="8" fillId="6" borderId="19" xfId="0" applyFont="1" applyFill="1" applyBorder="1" applyAlignment="1">
      <alignment horizontal="center"/>
    </xf>
    <xf numFmtId="0" fontId="8" fillId="6" borderId="28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0" xfId="0" applyFont="1" applyBorder="1"/>
    <xf numFmtId="0" fontId="1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F6F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03B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9"/>
  <sheetViews>
    <sheetView topLeftCell="Q4" zoomScale="80" zoomScaleNormal="80" workbookViewId="0">
      <selection activeCell="AB43" sqref="AB43"/>
    </sheetView>
  </sheetViews>
  <sheetFormatPr defaultRowHeight="15" x14ac:dyDescent="0.25"/>
  <cols>
    <col min="1" max="7" width="12.5703125" style="1"/>
    <col min="8" max="15" width="16.42578125" style="1"/>
    <col min="16" max="23" width="9" style="1"/>
    <col min="24" max="31" width="16.42578125" style="1"/>
    <col min="32" max="39" width="9" style="1"/>
    <col min="40" max="47" width="16.42578125" style="1"/>
    <col min="48" max="55" width="9" style="1"/>
    <col min="56" max="63" width="16.42578125" style="1"/>
    <col min="64" max="71" width="9" style="1"/>
    <col min="72" max="79" width="16.42578125" style="1"/>
    <col min="80" max="87" width="9" style="1"/>
    <col min="88" max="95" width="16.42578125" style="1"/>
    <col min="96" max="103" width="9" style="1"/>
    <col min="104" max="111" width="16.42578125" style="1"/>
    <col min="112" max="119" width="9" style="1"/>
    <col min="120" max="127" width="16.42578125" style="1"/>
    <col min="128" max="135" width="9" style="1"/>
    <col min="136" max="143" width="16.42578125" style="1"/>
    <col min="144" max="151" width="9" style="1"/>
    <col min="152" max="159" width="16.42578125" style="1"/>
    <col min="160" max="161" width="9" style="1"/>
    <col min="162" max="162" width="10.5703125" style="1" customWidth="1"/>
    <col min="163" max="163" width="10.85546875" style="1" customWidth="1"/>
    <col min="164" max="164" width="11.140625" style="1" customWidth="1"/>
    <col min="165" max="167" width="9" style="1"/>
    <col min="168" max="168" width="16.42578125" style="1"/>
    <col min="169" max="169" width="17.140625" style="1" bestFit="1" customWidth="1"/>
    <col min="170" max="175" width="16.42578125" style="1"/>
    <col min="176" max="183" width="9" style="1"/>
    <col min="184" max="191" width="16.42578125" style="1"/>
    <col min="192" max="199" width="9" style="1"/>
    <col min="200" max="207" width="16.42578125" style="1"/>
    <col min="208" max="208" width="9" style="1"/>
    <col min="209" max="209" width="9.140625" style="1"/>
    <col min="210" max="210" width="13" style="1"/>
    <col min="211" max="217" width="12.5703125" style="1"/>
    <col min="218" max="218" width="15.42578125" style="1"/>
    <col min="219" max="222" width="12.5703125" style="1"/>
    <col min="223" max="1025" width="9" style="1"/>
  </cols>
  <sheetData>
    <row r="1" spans="1:1024" s="12" customFormat="1" ht="20.25" x14ac:dyDescent="0.3">
      <c r="A1" s="86" t="s">
        <v>0</v>
      </c>
      <c r="B1" s="86"/>
      <c r="C1" s="86"/>
      <c r="D1" s="86"/>
      <c r="E1" s="2"/>
      <c r="F1" s="3"/>
      <c r="G1" s="4"/>
      <c r="H1" s="5" t="s">
        <v>1</v>
      </c>
      <c r="I1" s="151">
        <v>43804</v>
      </c>
      <c r="J1" s="6"/>
      <c r="K1" s="6"/>
      <c r="L1" s="6"/>
      <c r="M1" s="6"/>
      <c r="N1" s="4"/>
      <c r="O1" s="4"/>
      <c r="P1" s="4"/>
      <c r="Q1" s="87" t="s">
        <v>2</v>
      </c>
      <c r="R1" s="87"/>
      <c r="S1" s="87"/>
      <c r="T1" s="87"/>
      <c r="U1" s="7">
        <f>E1+1</f>
        <v>1</v>
      </c>
      <c r="V1" s="6"/>
      <c r="W1" s="4"/>
      <c r="X1" s="8" t="s">
        <v>1</v>
      </c>
      <c r="Y1" s="9">
        <v>43867</v>
      </c>
      <c r="Z1" s="6"/>
      <c r="AA1" s="6"/>
      <c r="AB1" s="6"/>
      <c r="AC1" s="6"/>
      <c r="AD1" s="4"/>
      <c r="AE1" s="4"/>
      <c r="AF1" s="10"/>
      <c r="AG1" s="87"/>
      <c r="AH1" s="87"/>
      <c r="AI1" s="87"/>
      <c r="AJ1" s="87"/>
      <c r="AK1" s="7"/>
      <c r="AL1" s="6"/>
      <c r="AM1" s="4"/>
      <c r="AN1" s="8"/>
      <c r="AO1" s="9"/>
      <c r="AP1" s="6"/>
      <c r="AQ1" s="6"/>
      <c r="AR1" s="6"/>
      <c r="AS1" s="6"/>
      <c r="AT1" s="4"/>
      <c r="AU1" s="4"/>
      <c r="AV1" s="10"/>
      <c r="AW1" s="87"/>
      <c r="AX1" s="87"/>
      <c r="AY1" s="87"/>
      <c r="AZ1" s="87"/>
      <c r="BA1" s="7"/>
      <c r="BB1" s="6"/>
      <c r="BC1" s="4"/>
      <c r="BD1" s="8"/>
      <c r="BE1" s="9"/>
      <c r="BF1" s="6"/>
      <c r="BG1" s="6"/>
      <c r="BH1" s="6"/>
      <c r="BI1" s="6"/>
      <c r="BJ1" s="4"/>
      <c r="BK1" s="4"/>
      <c r="BL1" s="10"/>
      <c r="BM1" s="87"/>
      <c r="BN1" s="87"/>
      <c r="BO1" s="87"/>
      <c r="BP1" s="87"/>
      <c r="BQ1" s="7"/>
      <c r="BR1" s="6"/>
      <c r="BS1" s="4"/>
      <c r="BT1" s="8"/>
      <c r="BU1" s="9"/>
      <c r="BV1" s="6"/>
      <c r="BW1" s="6"/>
      <c r="BX1" s="6"/>
      <c r="BY1" s="6"/>
      <c r="BZ1" s="4"/>
      <c r="CA1" s="4"/>
      <c r="CB1" s="10"/>
      <c r="CC1" s="87"/>
      <c r="CD1" s="87"/>
      <c r="CE1" s="87"/>
      <c r="CF1" s="87"/>
      <c r="CG1" s="7"/>
      <c r="CH1" s="6"/>
      <c r="CI1" s="4"/>
      <c r="CJ1" s="8"/>
      <c r="CK1" s="9"/>
      <c r="CL1" s="6"/>
      <c r="CM1" s="6"/>
      <c r="CN1" s="6"/>
      <c r="CO1" s="6"/>
      <c r="CP1" s="4"/>
      <c r="CQ1" s="4"/>
      <c r="CR1" s="10"/>
      <c r="CS1" s="87"/>
      <c r="CT1" s="87"/>
      <c r="CU1" s="87"/>
      <c r="CV1" s="87"/>
      <c r="CW1" s="7"/>
      <c r="CX1" s="6"/>
      <c r="CY1" s="4"/>
      <c r="CZ1" s="8"/>
      <c r="DA1" s="9"/>
      <c r="DB1" s="6"/>
      <c r="DC1" s="6"/>
      <c r="DD1" s="6"/>
      <c r="DE1" s="6"/>
      <c r="DF1" s="4"/>
      <c r="DG1" s="4"/>
      <c r="DH1" s="10"/>
      <c r="DI1" s="87"/>
      <c r="DJ1" s="87"/>
      <c r="DK1" s="87"/>
      <c r="DL1" s="87"/>
      <c r="DM1" s="7"/>
      <c r="DN1" s="6"/>
      <c r="DO1" s="4"/>
      <c r="DP1" s="8"/>
      <c r="DQ1" s="9"/>
      <c r="DR1" s="6"/>
      <c r="DS1" s="6"/>
      <c r="DT1" s="6"/>
      <c r="DU1" s="6"/>
      <c r="DV1" s="4"/>
      <c r="DW1" s="4"/>
      <c r="DX1" s="10"/>
      <c r="DY1" s="87"/>
      <c r="DZ1" s="87"/>
      <c r="EA1" s="87"/>
      <c r="EB1" s="87"/>
      <c r="EC1" s="7"/>
      <c r="ED1" s="6"/>
      <c r="EE1" s="4"/>
      <c r="EF1" s="8"/>
      <c r="EG1" s="9"/>
      <c r="EH1" s="6"/>
      <c r="EI1" s="6"/>
      <c r="EJ1" s="6"/>
      <c r="EK1" s="6"/>
      <c r="EL1" s="4"/>
      <c r="EM1" s="4"/>
      <c r="EN1" s="10"/>
      <c r="EO1" s="87"/>
      <c r="EP1" s="87"/>
      <c r="EQ1" s="87"/>
      <c r="ER1" s="87"/>
      <c r="ES1" s="7"/>
      <c r="ET1" s="6"/>
      <c r="EU1" s="4"/>
      <c r="EV1" s="8"/>
      <c r="EW1" s="9"/>
      <c r="EX1" s="6"/>
      <c r="EY1" s="6"/>
      <c r="EZ1" s="6"/>
      <c r="FA1" s="6"/>
      <c r="FB1" s="4"/>
      <c r="FC1" s="4"/>
      <c r="FD1" s="10"/>
      <c r="FE1" s="87"/>
      <c r="FF1" s="87"/>
      <c r="FG1" s="87"/>
      <c r="FH1" s="87"/>
      <c r="FI1" s="7"/>
      <c r="FJ1" s="6"/>
      <c r="FK1" s="4"/>
      <c r="FL1" s="8"/>
      <c r="FM1" s="9"/>
      <c r="FN1" s="6"/>
      <c r="FO1" s="6"/>
      <c r="FP1" s="6"/>
      <c r="FQ1" s="6"/>
      <c r="FR1" s="4"/>
      <c r="FS1" s="4"/>
      <c r="FT1" s="10"/>
      <c r="FU1" s="87"/>
      <c r="FV1" s="87"/>
      <c r="FW1" s="87"/>
      <c r="FX1" s="87"/>
      <c r="FY1" s="7"/>
      <c r="FZ1" s="6"/>
      <c r="GA1" s="4"/>
      <c r="GB1" s="8"/>
      <c r="GC1" s="9"/>
      <c r="GD1" s="6"/>
      <c r="GE1" s="6"/>
      <c r="GF1" s="6"/>
      <c r="GG1" s="6"/>
      <c r="GH1" s="4"/>
      <c r="GI1" s="4"/>
      <c r="GJ1" s="10"/>
      <c r="GK1" s="87"/>
      <c r="GL1" s="87"/>
      <c r="GM1" s="87"/>
      <c r="GN1" s="87"/>
      <c r="GO1" s="7"/>
      <c r="GP1" s="6"/>
      <c r="GQ1" s="4"/>
      <c r="GR1" s="8"/>
      <c r="GS1" s="11"/>
      <c r="GT1" s="6"/>
      <c r="GU1" s="6"/>
      <c r="GV1" s="6"/>
      <c r="GW1" s="6"/>
      <c r="GX1" s="4"/>
      <c r="GY1" s="4"/>
      <c r="GZ1" s="10"/>
    </row>
    <row r="2" spans="1:1024" ht="15.75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5"/>
      <c r="CS2" s="13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5"/>
      <c r="DI2" s="13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5"/>
      <c r="DY2" s="13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5"/>
      <c r="EO2" s="13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5"/>
      <c r="FE2" s="13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5"/>
      <c r="FU2" s="13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5"/>
      <c r="GK2" s="13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5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 t="s">
        <v>3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  <c r="AG3" s="16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6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5"/>
      <c r="BM3" s="16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5"/>
      <c r="CC3" s="16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5"/>
      <c r="CS3" s="16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5"/>
      <c r="DI3" s="16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5"/>
      <c r="DY3" s="16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5"/>
      <c r="EO3" s="16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5"/>
      <c r="FE3" s="16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5"/>
      <c r="FU3" s="16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5"/>
      <c r="GK3" s="16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5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9" customFormat="1" ht="15.75" customHeight="1" x14ac:dyDescent="0.25">
      <c r="A4" s="88"/>
      <c r="B4" s="89" t="s">
        <v>4</v>
      </c>
      <c r="C4" s="89"/>
      <c r="D4" s="89"/>
      <c r="E4" s="89"/>
      <c r="F4" s="89"/>
      <c r="G4" s="90">
        <v>6</v>
      </c>
      <c r="H4" s="88"/>
      <c r="I4" s="91"/>
      <c r="J4" s="91"/>
      <c r="K4" s="91"/>
      <c r="L4" s="91"/>
      <c r="M4" s="91"/>
      <c r="N4" s="91"/>
      <c r="O4" s="91"/>
      <c r="P4" s="17"/>
      <c r="Q4" s="92" t="s">
        <v>5</v>
      </c>
      <c r="R4" s="93" t="s">
        <v>6</v>
      </c>
      <c r="S4" s="93"/>
      <c r="T4" s="93"/>
      <c r="U4" s="93"/>
      <c r="V4" s="93"/>
      <c r="W4" s="93" t="s">
        <v>7</v>
      </c>
      <c r="X4" s="93" t="s">
        <v>8</v>
      </c>
      <c r="Y4" s="94" t="s">
        <v>9</v>
      </c>
      <c r="Z4" s="94" t="s">
        <v>10</v>
      </c>
      <c r="AA4" s="94" t="s">
        <v>11</v>
      </c>
      <c r="AB4" s="94" t="s">
        <v>12</v>
      </c>
      <c r="AC4" s="94" t="s">
        <v>13</v>
      </c>
      <c r="AD4" s="94" t="s">
        <v>14</v>
      </c>
      <c r="AE4" s="94" t="s">
        <v>15</v>
      </c>
      <c r="AF4" s="18"/>
      <c r="AG4" s="92"/>
      <c r="AH4" s="93"/>
      <c r="AI4" s="93"/>
      <c r="AJ4" s="93"/>
      <c r="AK4" s="93"/>
      <c r="AL4" s="93"/>
      <c r="AM4" s="93"/>
      <c r="AN4" s="93"/>
      <c r="AO4" s="94"/>
      <c r="AP4" s="94"/>
      <c r="AQ4" s="94"/>
      <c r="AR4" s="94"/>
      <c r="AS4" s="94"/>
      <c r="AT4" s="94"/>
      <c r="AU4" s="94"/>
      <c r="AV4" s="18"/>
      <c r="AW4" s="92"/>
      <c r="AX4" s="93"/>
      <c r="AY4" s="93"/>
      <c r="AZ4" s="93"/>
      <c r="BA4" s="93"/>
      <c r="BB4" s="93"/>
      <c r="BC4" s="93"/>
      <c r="BD4" s="93"/>
      <c r="BE4" s="94"/>
      <c r="BF4" s="94"/>
      <c r="BG4" s="94"/>
      <c r="BH4" s="94"/>
      <c r="BI4" s="94"/>
      <c r="BJ4" s="94"/>
      <c r="BK4" s="94"/>
      <c r="BL4" s="18"/>
      <c r="BM4" s="92"/>
      <c r="BN4" s="93"/>
      <c r="BO4" s="93"/>
      <c r="BP4" s="93"/>
      <c r="BQ4" s="93"/>
      <c r="BR4" s="93"/>
      <c r="BS4" s="93"/>
      <c r="BT4" s="93"/>
      <c r="BU4" s="94"/>
      <c r="BV4" s="94"/>
      <c r="BW4" s="94"/>
      <c r="BX4" s="94"/>
      <c r="BY4" s="94"/>
      <c r="BZ4" s="94"/>
      <c r="CA4" s="94"/>
      <c r="CB4" s="18"/>
      <c r="CC4" s="92"/>
      <c r="CD4" s="93"/>
      <c r="CE4" s="93"/>
      <c r="CF4" s="93"/>
      <c r="CG4" s="93"/>
      <c r="CH4" s="93"/>
      <c r="CI4" s="93"/>
      <c r="CJ4" s="93"/>
      <c r="CK4" s="94"/>
      <c r="CL4" s="94"/>
      <c r="CM4" s="94"/>
      <c r="CN4" s="94"/>
      <c r="CO4" s="94"/>
      <c r="CP4" s="94"/>
      <c r="CQ4" s="94"/>
      <c r="CR4" s="18"/>
      <c r="CS4" s="92"/>
      <c r="CT4" s="93"/>
      <c r="CU4" s="93"/>
      <c r="CV4" s="93"/>
      <c r="CW4" s="93"/>
      <c r="CX4" s="93"/>
      <c r="CY4" s="93"/>
      <c r="CZ4" s="93"/>
      <c r="DA4" s="94"/>
      <c r="DB4" s="94"/>
      <c r="DC4" s="94"/>
      <c r="DD4" s="94"/>
      <c r="DE4" s="94"/>
      <c r="DF4" s="94"/>
      <c r="DG4" s="94"/>
      <c r="DH4" s="18"/>
      <c r="DI4" s="92"/>
      <c r="DJ4" s="93"/>
      <c r="DK4" s="93"/>
      <c r="DL4" s="93"/>
      <c r="DM4" s="93"/>
      <c r="DN4" s="93"/>
      <c r="DO4" s="93"/>
      <c r="DP4" s="93"/>
      <c r="DQ4" s="94"/>
      <c r="DR4" s="94"/>
      <c r="DS4" s="94"/>
      <c r="DT4" s="94"/>
      <c r="DU4" s="94"/>
      <c r="DV4" s="94"/>
      <c r="DW4" s="94"/>
      <c r="DX4" s="18"/>
      <c r="DY4" s="92"/>
      <c r="DZ4" s="93"/>
      <c r="EA4" s="93"/>
      <c r="EB4" s="93"/>
      <c r="EC4" s="93"/>
      <c r="ED4" s="93"/>
      <c r="EE4" s="93"/>
      <c r="EF4" s="93"/>
      <c r="EG4" s="94"/>
      <c r="EH4" s="94"/>
      <c r="EI4" s="94"/>
      <c r="EJ4" s="94"/>
      <c r="EK4" s="94"/>
      <c r="EL4" s="94"/>
      <c r="EM4" s="94"/>
      <c r="EN4" s="18"/>
      <c r="EO4" s="92"/>
      <c r="EP4" s="93"/>
      <c r="EQ4" s="93"/>
      <c r="ER4" s="93"/>
      <c r="ES4" s="93"/>
      <c r="ET4" s="93"/>
      <c r="EU4" s="93"/>
      <c r="EV4" s="93"/>
      <c r="EW4" s="94"/>
      <c r="EX4" s="94"/>
      <c r="EY4" s="94"/>
      <c r="EZ4" s="94"/>
      <c r="FA4" s="94"/>
      <c r="FB4" s="94"/>
      <c r="FC4" s="94"/>
      <c r="FD4" s="18"/>
      <c r="FE4" s="92"/>
      <c r="FF4" s="93"/>
      <c r="FG4" s="93"/>
      <c r="FH4" s="93"/>
      <c r="FI4" s="93"/>
      <c r="FJ4" s="93"/>
      <c r="FK4" s="93"/>
      <c r="FL4" s="93"/>
      <c r="FM4" s="94"/>
      <c r="FN4" s="94"/>
      <c r="FO4" s="94"/>
      <c r="FP4" s="94"/>
      <c r="FQ4" s="94"/>
      <c r="FR4" s="94"/>
      <c r="FS4" s="94"/>
      <c r="FT4" s="18"/>
      <c r="FU4" s="92"/>
      <c r="FV4" s="93"/>
      <c r="FW4" s="93"/>
      <c r="FX4" s="93"/>
      <c r="FY4" s="93"/>
      <c r="FZ4" s="93"/>
      <c r="GA4" s="93"/>
      <c r="GB4" s="93"/>
      <c r="GC4" s="94"/>
      <c r="GD4" s="94"/>
      <c r="GE4" s="94"/>
      <c r="GF4" s="94"/>
      <c r="GG4" s="94"/>
      <c r="GH4" s="94"/>
      <c r="GI4" s="94"/>
      <c r="GJ4" s="18"/>
      <c r="GK4" s="92"/>
      <c r="GL4" s="93"/>
      <c r="GM4" s="93"/>
      <c r="GN4" s="93"/>
      <c r="GO4" s="93"/>
      <c r="GP4" s="93"/>
      <c r="GQ4" s="93"/>
      <c r="GR4" s="93"/>
      <c r="GS4" s="94"/>
      <c r="GT4" s="94"/>
      <c r="GU4" s="94"/>
      <c r="GV4" s="94"/>
      <c r="GW4" s="94"/>
      <c r="GX4" s="94"/>
      <c r="GY4" s="94"/>
      <c r="GZ4" s="18"/>
    </row>
    <row r="5" spans="1:1024" x14ac:dyDescent="0.25">
      <c r="A5" s="88"/>
      <c r="B5" s="89"/>
      <c r="C5" s="89"/>
      <c r="D5" s="89"/>
      <c r="E5" s="89"/>
      <c r="F5" s="89"/>
      <c r="G5" s="90"/>
      <c r="H5" s="88"/>
      <c r="I5" s="91"/>
      <c r="J5" s="91"/>
      <c r="K5" s="91"/>
      <c r="L5" s="91"/>
      <c r="M5" s="91"/>
      <c r="N5" s="91"/>
      <c r="O5" s="91"/>
      <c r="P5" s="17"/>
      <c r="Q5" s="92"/>
      <c r="R5" s="93"/>
      <c r="S5" s="93"/>
      <c r="T5" s="93"/>
      <c r="U5" s="93"/>
      <c r="V5" s="93"/>
      <c r="W5" s="93"/>
      <c r="X5" s="93"/>
      <c r="Y5" s="94"/>
      <c r="Z5" s="94"/>
      <c r="AA5" s="94"/>
      <c r="AB5" s="94"/>
      <c r="AC5" s="94"/>
      <c r="AD5" s="94"/>
      <c r="AE5" s="94"/>
      <c r="AF5" s="18"/>
      <c r="AG5" s="92"/>
      <c r="AH5" s="93"/>
      <c r="AI5" s="93"/>
      <c r="AJ5" s="93"/>
      <c r="AK5" s="93"/>
      <c r="AL5" s="93"/>
      <c r="AM5" s="93"/>
      <c r="AN5" s="93"/>
      <c r="AO5" s="94"/>
      <c r="AP5" s="94"/>
      <c r="AQ5" s="94"/>
      <c r="AR5" s="94"/>
      <c r="AS5" s="94"/>
      <c r="AT5" s="94"/>
      <c r="AU5" s="94"/>
      <c r="AV5" s="18"/>
      <c r="AW5" s="92"/>
      <c r="AX5" s="93"/>
      <c r="AY5" s="93"/>
      <c r="AZ5" s="93"/>
      <c r="BA5" s="93"/>
      <c r="BB5" s="93"/>
      <c r="BC5" s="93"/>
      <c r="BD5" s="93"/>
      <c r="BE5" s="94"/>
      <c r="BF5" s="94"/>
      <c r="BG5" s="94"/>
      <c r="BH5" s="94"/>
      <c r="BI5" s="94"/>
      <c r="BJ5" s="94"/>
      <c r="BK5" s="94"/>
      <c r="BL5" s="18"/>
      <c r="BM5" s="92"/>
      <c r="BN5" s="93"/>
      <c r="BO5" s="93"/>
      <c r="BP5" s="93"/>
      <c r="BQ5" s="93"/>
      <c r="BR5" s="93"/>
      <c r="BS5" s="93"/>
      <c r="BT5" s="93"/>
      <c r="BU5" s="94"/>
      <c r="BV5" s="94"/>
      <c r="BW5" s="94"/>
      <c r="BX5" s="94"/>
      <c r="BY5" s="94"/>
      <c r="BZ5" s="94"/>
      <c r="CA5" s="94"/>
      <c r="CB5" s="18"/>
      <c r="CC5" s="92"/>
      <c r="CD5" s="93"/>
      <c r="CE5" s="93"/>
      <c r="CF5" s="93"/>
      <c r="CG5" s="93"/>
      <c r="CH5" s="93"/>
      <c r="CI5" s="93"/>
      <c r="CJ5" s="93"/>
      <c r="CK5" s="94"/>
      <c r="CL5" s="94"/>
      <c r="CM5" s="94"/>
      <c r="CN5" s="94"/>
      <c r="CO5" s="94"/>
      <c r="CP5" s="94"/>
      <c r="CQ5" s="94"/>
      <c r="CR5" s="18"/>
      <c r="CS5" s="92"/>
      <c r="CT5" s="93"/>
      <c r="CU5" s="93"/>
      <c r="CV5" s="93"/>
      <c r="CW5" s="93"/>
      <c r="CX5" s="93"/>
      <c r="CY5" s="93"/>
      <c r="CZ5" s="93"/>
      <c r="DA5" s="94"/>
      <c r="DB5" s="94"/>
      <c r="DC5" s="94"/>
      <c r="DD5" s="94"/>
      <c r="DE5" s="94"/>
      <c r="DF5" s="94"/>
      <c r="DG5" s="94"/>
      <c r="DH5" s="18"/>
      <c r="DI5" s="92"/>
      <c r="DJ5" s="93"/>
      <c r="DK5" s="93"/>
      <c r="DL5" s="93"/>
      <c r="DM5" s="93"/>
      <c r="DN5" s="93"/>
      <c r="DO5" s="93"/>
      <c r="DP5" s="93"/>
      <c r="DQ5" s="94"/>
      <c r="DR5" s="94"/>
      <c r="DS5" s="94"/>
      <c r="DT5" s="94"/>
      <c r="DU5" s="94"/>
      <c r="DV5" s="94"/>
      <c r="DW5" s="94"/>
      <c r="DX5" s="18"/>
      <c r="DY5" s="92"/>
      <c r="DZ5" s="93"/>
      <c r="EA5" s="93"/>
      <c r="EB5" s="93"/>
      <c r="EC5" s="93"/>
      <c r="ED5" s="93"/>
      <c r="EE5" s="93"/>
      <c r="EF5" s="93"/>
      <c r="EG5" s="94"/>
      <c r="EH5" s="94"/>
      <c r="EI5" s="94"/>
      <c r="EJ5" s="94"/>
      <c r="EK5" s="94"/>
      <c r="EL5" s="94"/>
      <c r="EM5" s="94"/>
      <c r="EN5" s="18"/>
      <c r="EO5" s="92"/>
      <c r="EP5" s="93"/>
      <c r="EQ5" s="93"/>
      <c r="ER5" s="93"/>
      <c r="ES5" s="93"/>
      <c r="ET5" s="93"/>
      <c r="EU5" s="93"/>
      <c r="EV5" s="93"/>
      <c r="EW5" s="94"/>
      <c r="EX5" s="94"/>
      <c r="EY5" s="94"/>
      <c r="EZ5" s="94"/>
      <c r="FA5" s="94"/>
      <c r="FB5" s="94"/>
      <c r="FC5" s="94"/>
      <c r="FD5" s="18"/>
      <c r="FE5" s="92"/>
      <c r="FF5" s="93"/>
      <c r="FG5" s="93"/>
      <c r="FH5" s="93"/>
      <c r="FI5" s="93"/>
      <c r="FJ5" s="93"/>
      <c r="FK5" s="93"/>
      <c r="FL5" s="93"/>
      <c r="FM5" s="94"/>
      <c r="FN5" s="94"/>
      <c r="FO5" s="94"/>
      <c r="FP5" s="94"/>
      <c r="FQ5" s="94"/>
      <c r="FR5" s="94"/>
      <c r="FS5" s="94"/>
      <c r="FT5" s="18"/>
      <c r="FU5" s="92"/>
      <c r="FV5" s="93"/>
      <c r="FW5" s="93"/>
      <c r="FX5" s="93"/>
      <c r="FY5" s="93"/>
      <c r="FZ5" s="93"/>
      <c r="GA5" s="93"/>
      <c r="GB5" s="93"/>
      <c r="GC5" s="94"/>
      <c r="GD5" s="94"/>
      <c r="GE5" s="94"/>
      <c r="GF5" s="94"/>
      <c r="GG5" s="94"/>
      <c r="GH5" s="94"/>
      <c r="GI5" s="94"/>
      <c r="GJ5" s="18"/>
      <c r="GK5" s="92"/>
      <c r="GL5" s="93"/>
      <c r="GM5" s="93"/>
      <c r="GN5" s="93"/>
      <c r="GO5" s="93"/>
      <c r="GP5" s="93"/>
      <c r="GQ5" s="93"/>
      <c r="GR5" s="93"/>
      <c r="GS5" s="94"/>
      <c r="GT5" s="94"/>
      <c r="GU5" s="94"/>
      <c r="GV5" s="94"/>
      <c r="GW5" s="94"/>
      <c r="GX5" s="94"/>
      <c r="GY5" s="94"/>
      <c r="GZ5" s="18"/>
    </row>
    <row r="6" spans="1:1024" ht="15.75" x14ac:dyDescent="0.25">
      <c r="A6" s="20"/>
      <c r="B6" s="20"/>
      <c r="C6" s="20"/>
      <c r="D6" s="20"/>
      <c r="E6" s="20"/>
      <c r="F6" s="20"/>
      <c r="G6" s="14"/>
      <c r="H6" s="14"/>
      <c r="I6" s="14"/>
      <c r="J6" s="14"/>
      <c r="K6" s="14"/>
      <c r="L6" s="14"/>
      <c r="M6" s="14"/>
      <c r="N6" s="14"/>
      <c r="O6" s="14"/>
      <c r="P6" s="14"/>
      <c r="Q6" s="21">
        <v>1</v>
      </c>
      <c r="R6" s="22">
        <v>24</v>
      </c>
      <c r="S6" s="22">
        <v>17</v>
      </c>
      <c r="T6" s="22">
        <v>32</v>
      </c>
      <c r="U6" s="22">
        <v>18</v>
      </c>
      <c r="V6" s="22">
        <v>25</v>
      </c>
      <c r="W6" s="23">
        <f>AVERAGE(R6:V6)</f>
        <v>23.2</v>
      </c>
      <c r="X6" s="24">
        <v>392.5</v>
      </c>
      <c r="Y6" s="24">
        <v>200.93</v>
      </c>
      <c r="Z6" s="24">
        <v>0.69</v>
      </c>
      <c r="AA6" s="24">
        <v>33.18</v>
      </c>
      <c r="AB6" s="24">
        <v>33.67</v>
      </c>
      <c r="AC6" s="25">
        <f>X6*Z6*40/Y6</f>
        <v>53.914298511919576</v>
      </c>
      <c r="AD6" s="25">
        <f>X6*AA6*40/Y6</f>
        <v>2592.5745284427412</v>
      </c>
      <c r="AE6" s="25">
        <f>AC6+AD6</f>
        <v>2646.4888269546609</v>
      </c>
      <c r="AF6" s="15"/>
      <c r="AG6" s="21"/>
      <c r="AH6" s="22"/>
      <c r="AI6" s="22"/>
      <c r="AJ6" s="22"/>
      <c r="AK6" s="22"/>
      <c r="AL6" s="22"/>
      <c r="AM6" s="23"/>
      <c r="AN6" s="24"/>
      <c r="AO6" s="24"/>
      <c r="AP6" s="24"/>
      <c r="AQ6" s="24"/>
      <c r="AR6" s="24"/>
      <c r="AS6" s="24"/>
      <c r="AT6" s="24"/>
      <c r="AU6" s="24"/>
      <c r="AV6" s="15"/>
      <c r="AW6" s="21"/>
      <c r="AX6" s="22"/>
      <c r="AY6" s="22"/>
      <c r="AZ6" s="22"/>
      <c r="BA6" s="22"/>
      <c r="BB6" s="22"/>
      <c r="BC6" s="23"/>
      <c r="BD6" s="24"/>
      <c r="BE6" s="24"/>
      <c r="BF6" s="24"/>
      <c r="BG6" s="24"/>
      <c r="BH6" s="24"/>
      <c r="BI6" s="24"/>
      <c r="BJ6" s="24"/>
      <c r="BK6" s="24"/>
      <c r="BL6" s="15"/>
      <c r="BM6" s="21"/>
      <c r="BN6" s="22"/>
      <c r="BO6" s="22"/>
      <c r="BP6" s="22"/>
      <c r="BQ6" s="22"/>
      <c r="BR6" s="22"/>
      <c r="BS6" s="23"/>
      <c r="BT6" s="25"/>
      <c r="BU6" s="25"/>
      <c r="BV6" s="25"/>
      <c r="BW6" s="25"/>
      <c r="BX6" s="25"/>
      <c r="BY6" s="25"/>
      <c r="BZ6" s="25"/>
      <c r="CA6" s="25"/>
      <c r="CB6" s="15"/>
      <c r="CC6" s="21"/>
      <c r="CD6" s="22"/>
      <c r="CE6" s="22"/>
      <c r="CF6" s="22"/>
      <c r="CG6" s="22"/>
      <c r="CH6" s="22"/>
      <c r="CI6" s="23"/>
      <c r="CJ6" s="25"/>
      <c r="CK6" s="25"/>
      <c r="CL6" s="25"/>
      <c r="CM6" s="25"/>
      <c r="CN6" s="25"/>
      <c r="CO6" s="25"/>
      <c r="CP6" s="25"/>
      <c r="CQ6" s="25"/>
      <c r="CR6" s="15"/>
      <c r="CS6" s="21"/>
      <c r="CT6" s="22"/>
      <c r="CU6" s="22"/>
      <c r="CV6" s="22"/>
      <c r="CW6" s="22"/>
      <c r="CX6" s="22"/>
      <c r="CY6" s="23"/>
      <c r="CZ6" s="25"/>
      <c r="DA6" s="25"/>
      <c r="DB6" s="25"/>
      <c r="DC6" s="25"/>
      <c r="DD6" s="25"/>
      <c r="DE6" s="25"/>
      <c r="DF6" s="25"/>
      <c r="DG6" s="25"/>
      <c r="DH6" s="15"/>
      <c r="DI6" s="21"/>
      <c r="DJ6" s="22"/>
      <c r="DK6" s="22"/>
      <c r="DL6" s="22"/>
      <c r="DM6" s="22"/>
      <c r="DN6" s="22"/>
      <c r="DO6" s="23"/>
      <c r="DP6" s="25"/>
      <c r="DQ6" s="25"/>
      <c r="DR6" s="25"/>
      <c r="DS6" s="25"/>
      <c r="DT6" s="25"/>
      <c r="DU6" s="25"/>
      <c r="DV6" s="25"/>
      <c r="DW6" s="25"/>
      <c r="DX6" s="15"/>
      <c r="DY6" s="21"/>
      <c r="DZ6" s="22"/>
      <c r="EA6" s="22"/>
      <c r="EB6" s="22"/>
      <c r="EC6" s="22"/>
      <c r="ED6" s="22"/>
      <c r="EE6" s="23"/>
      <c r="EF6" s="25"/>
      <c r="EG6" s="25"/>
      <c r="EH6" s="25"/>
      <c r="EI6" s="25"/>
      <c r="EJ6" s="25"/>
      <c r="EK6" s="25"/>
      <c r="EL6" s="25"/>
      <c r="EM6" s="25"/>
      <c r="EN6" s="15"/>
      <c r="EO6" s="21"/>
      <c r="EP6" s="22"/>
      <c r="EQ6" s="22"/>
      <c r="ER6" s="22"/>
      <c r="ES6" s="22"/>
      <c r="ET6" s="22"/>
      <c r="EU6" s="23"/>
      <c r="EV6" s="24"/>
      <c r="EW6" s="24"/>
      <c r="EX6" s="24"/>
      <c r="EY6" s="24"/>
      <c r="EZ6" s="24"/>
      <c r="FA6" s="25"/>
      <c r="FB6" s="25"/>
      <c r="FC6" s="25"/>
      <c r="FD6" s="15"/>
      <c r="FE6" s="21"/>
      <c r="FF6" s="22"/>
      <c r="FG6" s="22"/>
      <c r="FH6" s="22"/>
      <c r="FI6" s="22"/>
      <c r="FJ6" s="22"/>
      <c r="FK6" s="30"/>
      <c r="FL6" s="25"/>
      <c r="FM6" s="25"/>
      <c r="FN6" s="25"/>
      <c r="FO6" s="25"/>
      <c r="FP6" s="25"/>
      <c r="FQ6" s="25"/>
      <c r="FR6" s="25"/>
      <c r="FS6" s="25"/>
      <c r="FT6" s="15"/>
      <c r="FU6" s="21"/>
      <c r="FV6" s="22"/>
      <c r="FW6" s="22"/>
      <c r="FX6" s="22"/>
      <c r="FY6" s="22"/>
      <c r="FZ6" s="22"/>
      <c r="GA6" s="23"/>
      <c r="GB6" s="25"/>
      <c r="GC6" s="25"/>
      <c r="GD6" s="25"/>
      <c r="GE6" s="25"/>
      <c r="GF6" s="25"/>
      <c r="GG6" s="25"/>
      <c r="GH6" s="25"/>
      <c r="GI6" s="25"/>
      <c r="GJ6" s="15"/>
      <c r="GK6" s="21"/>
      <c r="GL6" s="22"/>
      <c r="GM6" s="22"/>
      <c r="GN6" s="22"/>
      <c r="GO6" s="22"/>
      <c r="GP6" s="22"/>
      <c r="GQ6" s="23"/>
      <c r="GR6" s="24"/>
      <c r="GS6" s="24"/>
      <c r="GT6" s="24"/>
      <c r="GU6" s="24"/>
      <c r="GV6" s="24"/>
      <c r="GW6" s="24"/>
      <c r="GX6" s="24"/>
      <c r="GY6" s="24"/>
      <c r="GZ6" s="15"/>
    </row>
    <row r="7" spans="1:1024" ht="15.75" x14ac:dyDescent="0.25">
      <c r="A7" s="20"/>
      <c r="B7" s="20"/>
      <c r="C7" s="20"/>
      <c r="D7" s="20"/>
      <c r="E7" s="20"/>
      <c r="F7" s="20"/>
      <c r="G7" s="14"/>
      <c r="H7" s="14"/>
      <c r="I7" s="14"/>
      <c r="J7" s="14"/>
      <c r="K7" s="14"/>
      <c r="L7" s="14"/>
      <c r="M7" s="14"/>
      <c r="N7" s="14"/>
      <c r="O7" s="14"/>
      <c r="P7" s="14"/>
      <c r="AF7" s="15"/>
      <c r="AG7" s="26"/>
      <c r="AH7" s="27"/>
      <c r="AI7" s="27"/>
      <c r="AJ7" s="27"/>
      <c r="AK7" s="27"/>
      <c r="AL7" s="27"/>
      <c r="AM7" s="23"/>
      <c r="AN7" s="24"/>
      <c r="AO7" s="24"/>
      <c r="AP7" s="24"/>
      <c r="AQ7" s="24"/>
      <c r="AR7" s="24"/>
      <c r="AS7" s="24"/>
      <c r="AT7" s="24"/>
      <c r="AU7" s="24"/>
      <c r="AV7" s="15"/>
      <c r="AW7" s="26"/>
      <c r="AX7" s="27"/>
      <c r="AY7" s="27"/>
      <c r="AZ7" s="27"/>
      <c r="BA7" s="27"/>
      <c r="BB7" s="27"/>
      <c r="BC7" s="23"/>
      <c r="BD7" s="24"/>
      <c r="BE7" s="24"/>
      <c r="BF7" s="24"/>
      <c r="BG7" s="24"/>
      <c r="BH7" s="24"/>
      <c r="BI7" s="24"/>
      <c r="BJ7" s="24"/>
      <c r="BK7" s="24"/>
      <c r="BL7" s="15"/>
      <c r="BM7" s="26"/>
      <c r="BN7" s="27"/>
      <c r="BO7" s="27"/>
      <c r="BP7" s="27"/>
      <c r="BQ7" s="27"/>
      <c r="BR7" s="27"/>
      <c r="BS7" s="23"/>
      <c r="BT7" s="25"/>
      <c r="BU7" s="25"/>
      <c r="BV7" s="25"/>
      <c r="BW7" s="25"/>
      <c r="BX7" s="25"/>
      <c r="BY7" s="25"/>
      <c r="BZ7" s="25"/>
      <c r="CA7" s="25"/>
      <c r="CB7" s="15"/>
      <c r="CC7" s="26"/>
      <c r="CD7" s="27"/>
      <c r="CE7" s="27"/>
      <c r="CF7" s="27"/>
      <c r="CG7" s="27"/>
      <c r="CH7" s="27"/>
      <c r="CI7" s="23"/>
      <c r="CJ7" s="25"/>
      <c r="CK7" s="25"/>
      <c r="CL7" s="25"/>
      <c r="CM7" s="25"/>
      <c r="CN7" s="25"/>
      <c r="CO7" s="25"/>
      <c r="CP7" s="25"/>
      <c r="CQ7" s="25"/>
      <c r="CR7" s="15"/>
      <c r="CS7" s="26"/>
      <c r="CT7" s="27"/>
      <c r="CU7" s="27"/>
      <c r="CV7" s="27"/>
      <c r="CW7" s="27"/>
      <c r="CX7" s="27"/>
      <c r="CY7" s="23"/>
      <c r="CZ7" s="25"/>
      <c r="DA7" s="25"/>
      <c r="DB7" s="25"/>
      <c r="DC7" s="25"/>
      <c r="DD7" s="25"/>
      <c r="DE7" s="25"/>
      <c r="DF7" s="25"/>
      <c r="DG7" s="25"/>
      <c r="DH7" s="15"/>
      <c r="DI7" s="26"/>
      <c r="DJ7" s="27"/>
      <c r="DK7" s="27"/>
      <c r="DL7" s="27"/>
      <c r="DM7" s="27"/>
      <c r="DN7" s="27"/>
      <c r="DO7" s="23"/>
      <c r="DP7" s="25"/>
      <c r="DQ7" s="25"/>
      <c r="DR7" s="25"/>
      <c r="DS7" s="25"/>
      <c r="DT7" s="25"/>
      <c r="DU7" s="25"/>
      <c r="DV7" s="25"/>
      <c r="DW7" s="25"/>
      <c r="DX7" s="15"/>
      <c r="DY7" s="26"/>
      <c r="DZ7" s="27"/>
      <c r="EA7" s="27"/>
      <c r="EB7" s="27"/>
      <c r="EC7" s="27"/>
      <c r="ED7" s="27"/>
      <c r="EE7" s="23"/>
      <c r="EF7" s="25"/>
      <c r="EG7" s="25"/>
      <c r="EH7" s="25"/>
      <c r="EI7" s="25"/>
      <c r="EJ7" s="25"/>
      <c r="EK7" s="25"/>
      <c r="EL7" s="25"/>
      <c r="EM7" s="25"/>
      <c r="EN7" s="15"/>
      <c r="EO7" s="26"/>
      <c r="EP7" s="27"/>
      <c r="EQ7" s="27"/>
      <c r="ER7" s="27"/>
      <c r="ES7" s="27"/>
      <c r="ET7" s="27"/>
      <c r="EU7" s="23"/>
      <c r="EV7" s="24"/>
      <c r="EW7" s="24"/>
      <c r="EX7" s="24"/>
      <c r="EY7" s="24"/>
      <c r="EZ7" s="24"/>
      <c r="FA7" s="25"/>
      <c r="FB7" s="25"/>
      <c r="FC7" s="25"/>
      <c r="FD7" s="15"/>
      <c r="FE7" s="26"/>
      <c r="FF7" s="27"/>
      <c r="FG7" s="27"/>
      <c r="FH7" s="27"/>
      <c r="FI7" s="27"/>
      <c r="FJ7" s="27"/>
      <c r="FK7" s="30"/>
      <c r="FL7" s="25"/>
      <c r="FM7" s="25"/>
      <c r="FN7" s="25"/>
      <c r="FO7" s="25"/>
      <c r="FP7" s="25"/>
      <c r="FQ7" s="25"/>
      <c r="FR7" s="25"/>
      <c r="FS7" s="25"/>
      <c r="FT7" s="15"/>
      <c r="FU7" s="26"/>
      <c r="FV7" s="27"/>
      <c r="FW7" s="27"/>
      <c r="FX7" s="27"/>
      <c r="FY7" s="27"/>
      <c r="FZ7" s="27"/>
      <c r="GA7" s="23"/>
      <c r="GB7" s="25"/>
      <c r="GC7" s="25"/>
      <c r="GD7" s="25"/>
      <c r="GE7" s="25"/>
      <c r="GF7" s="25"/>
      <c r="GG7" s="25"/>
      <c r="GH7" s="25"/>
      <c r="GI7" s="25"/>
      <c r="GJ7" s="15"/>
      <c r="GK7" s="26"/>
      <c r="GL7" s="27"/>
      <c r="GM7" s="27"/>
      <c r="GN7" s="27"/>
      <c r="GO7" s="27"/>
      <c r="GP7" s="27"/>
      <c r="GQ7" s="23"/>
      <c r="GR7" s="24"/>
      <c r="GS7" s="24"/>
      <c r="GT7" s="24"/>
      <c r="GU7" s="24"/>
      <c r="GV7" s="24"/>
      <c r="GW7" s="24"/>
      <c r="GX7" s="24"/>
      <c r="GY7" s="24"/>
      <c r="GZ7" s="15"/>
    </row>
    <row r="8" spans="1:1024" ht="15.75" x14ac:dyDescent="0.25">
      <c r="A8" s="20"/>
      <c r="B8" s="20"/>
      <c r="C8" s="20"/>
      <c r="D8" s="20"/>
      <c r="E8" s="20"/>
      <c r="F8" s="20"/>
      <c r="G8" s="14"/>
      <c r="H8" s="14"/>
      <c r="I8" s="14"/>
      <c r="J8" s="14"/>
      <c r="K8" s="14"/>
      <c r="L8" s="14"/>
      <c r="M8" s="14"/>
      <c r="N8" s="14"/>
      <c r="O8" s="14"/>
      <c r="P8" s="14"/>
      <c r="Q8" s="26">
        <v>3</v>
      </c>
      <c r="R8" s="27">
        <v>22</v>
      </c>
      <c r="S8" s="27">
        <v>13</v>
      </c>
      <c r="T8" s="27">
        <v>16</v>
      </c>
      <c r="U8" s="27">
        <v>29</v>
      </c>
      <c r="V8" s="27">
        <v>17</v>
      </c>
      <c r="W8" s="23">
        <f>AVERAGE(R8:V8)</f>
        <v>19.399999999999999</v>
      </c>
      <c r="X8" s="24">
        <v>337.8</v>
      </c>
      <c r="Y8" s="24">
        <v>200.71</v>
      </c>
      <c r="Z8" s="24">
        <v>12.18</v>
      </c>
      <c r="AA8" s="24">
        <v>24.72</v>
      </c>
      <c r="AB8" s="24">
        <v>27.03</v>
      </c>
      <c r="AC8" s="25">
        <f>X8*Z8*40/Y8</f>
        <v>819.96990683075092</v>
      </c>
      <c r="AD8" s="25">
        <f>X8*AA8*40/Y8</f>
        <v>1664.1753774101935</v>
      </c>
      <c r="AE8" s="25">
        <f>AC8+AD8</f>
        <v>2484.1452842409444</v>
      </c>
      <c r="AF8" s="15"/>
      <c r="AG8" s="26"/>
      <c r="AH8" s="27"/>
      <c r="AI8" s="27"/>
      <c r="AJ8" s="27"/>
      <c r="AK8" s="27"/>
      <c r="AL8" s="27"/>
      <c r="AM8" s="23"/>
      <c r="AN8" s="24"/>
      <c r="AO8" s="24"/>
      <c r="AP8" s="24"/>
      <c r="AQ8" s="24"/>
      <c r="AR8" s="24"/>
      <c r="AS8" s="24"/>
      <c r="AT8" s="24"/>
      <c r="AU8" s="24"/>
      <c r="AV8" s="15"/>
      <c r="AW8" s="26"/>
      <c r="AX8" s="27"/>
      <c r="AY8" s="27"/>
      <c r="AZ8" s="27"/>
      <c r="BA8" s="27"/>
      <c r="BB8" s="27"/>
      <c r="BC8" s="23"/>
      <c r="BD8" s="24"/>
      <c r="BE8" s="24"/>
      <c r="BF8" s="24"/>
      <c r="BG8" s="24"/>
      <c r="BH8" s="24"/>
      <c r="BI8" s="24"/>
      <c r="BJ8" s="24"/>
      <c r="BK8" s="24"/>
      <c r="BL8" s="15"/>
      <c r="BM8" s="26"/>
      <c r="BN8" s="27"/>
      <c r="BO8" s="27"/>
      <c r="BP8" s="27"/>
      <c r="BQ8" s="27"/>
      <c r="BR8" s="27"/>
      <c r="BS8" s="23"/>
      <c r="BT8" s="25"/>
      <c r="BU8" s="25"/>
      <c r="BV8" s="25"/>
      <c r="BW8" s="25"/>
      <c r="BX8" s="25"/>
      <c r="BY8" s="25"/>
      <c r="BZ8" s="25"/>
      <c r="CA8" s="25"/>
      <c r="CB8" s="15"/>
      <c r="CC8" s="26"/>
      <c r="CD8" s="27"/>
      <c r="CE8" s="27"/>
      <c r="CF8" s="27"/>
      <c r="CG8" s="27"/>
      <c r="CH8" s="27"/>
      <c r="CI8" s="23"/>
      <c r="CJ8" s="25"/>
      <c r="CK8" s="25"/>
      <c r="CL8" s="25"/>
      <c r="CM8" s="25"/>
      <c r="CN8" s="25"/>
      <c r="CO8" s="25"/>
      <c r="CP8" s="25"/>
      <c r="CQ8" s="25"/>
      <c r="CR8" s="15"/>
      <c r="CS8" s="26"/>
      <c r="CT8" s="27"/>
      <c r="CU8" s="27"/>
      <c r="CV8" s="27"/>
      <c r="CW8" s="27"/>
      <c r="CX8" s="27"/>
      <c r="CY8" s="23"/>
      <c r="CZ8" s="25"/>
      <c r="DA8" s="25"/>
      <c r="DB8" s="25"/>
      <c r="DC8" s="25"/>
      <c r="DD8" s="25"/>
      <c r="DE8" s="25"/>
      <c r="DF8" s="25"/>
      <c r="DG8" s="25"/>
      <c r="DH8" s="15"/>
      <c r="DI8" s="26"/>
      <c r="DJ8" s="27"/>
      <c r="DK8" s="27"/>
      <c r="DL8" s="27"/>
      <c r="DM8" s="27"/>
      <c r="DN8" s="27"/>
      <c r="DO8" s="23"/>
      <c r="DP8" s="25"/>
      <c r="DQ8" s="25"/>
      <c r="DR8" s="25"/>
      <c r="DS8" s="25"/>
      <c r="DT8" s="25"/>
      <c r="DU8" s="25"/>
      <c r="DV8" s="25"/>
      <c r="DW8" s="25"/>
      <c r="DX8" s="15"/>
      <c r="DY8" s="26"/>
      <c r="DZ8" s="27"/>
      <c r="EA8" s="27"/>
      <c r="EB8" s="27"/>
      <c r="EC8" s="27"/>
      <c r="ED8" s="27"/>
      <c r="EE8" s="23"/>
      <c r="EF8" s="25"/>
      <c r="EG8" s="25"/>
      <c r="EH8" s="25"/>
      <c r="EI8" s="25"/>
      <c r="EJ8" s="25"/>
      <c r="EK8" s="25"/>
      <c r="EL8" s="25"/>
      <c r="EM8" s="25"/>
      <c r="EN8" s="15"/>
      <c r="EO8" s="26"/>
      <c r="EP8" s="27"/>
      <c r="EQ8" s="27"/>
      <c r="ER8" s="27"/>
      <c r="ES8" s="27"/>
      <c r="ET8" s="27"/>
      <c r="EU8" s="23"/>
      <c r="EV8" s="24"/>
      <c r="EW8" s="24"/>
      <c r="EX8" s="24"/>
      <c r="EY8" s="24"/>
      <c r="EZ8" s="24"/>
      <c r="FA8" s="25"/>
      <c r="FB8" s="25"/>
      <c r="FC8" s="25"/>
      <c r="FD8" s="15"/>
      <c r="FE8" s="26"/>
      <c r="FF8" s="27"/>
      <c r="FG8" s="27"/>
      <c r="FH8" s="27"/>
      <c r="FI8" s="27"/>
      <c r="FJ8" s="27"/>
      <c r="FK8" s="30"/>
      <c r="FL8" s="25"/>
      <c r="FM8" s="25"/>
      <c r="FN8" s="25"/>
      <c r="FO8" s="25"/>
      <c r="FP8" s="25"/>
      <c r="FQ8" s="25"/>
      <c r="FR8" s="25"/>
      <c r="FS8" s="25"/>
      <c r="FT8" s="15"/>
      <c r="FU8" s="26"/>
      <c r="FV8" s="27"/>
      <c r="FW8" s="27"/>
      <c r="FX8" s="27"/>
      <c r="FY8" s="27"/>
      <c r="FZ8" s="27"/>
      <c r="GA8" s="23"/>
      <c r="GB8" s="25"/>
      <c r="GC8" s="25"/>
      <c r="GD8" s="25"/>
      <c r="GE8" s="25"/>
      <c r="GF8" s="25"/>
      <c r="GG8" s="25"/>
      <c r="GH8" s="25"/>
      <c r="GI8" s="25"/>
      <c r="GJ8" s="15"/>
      <c r="GK8" s="26"/>
      <c r="GL8" s="27"/>
      <c r="GM8" s="27"/>
      <c r="GN8" s="27"/>
      <c r="GO8" s="27"/>
      <c r="GP8" s="27"/>
      <c r="GQ8" s="23"/>
      <c r="GR8" s="24"/>
      <c r="GS8" s="24"/>
      <c r="GT8" s="24"/>
      <c r="GU8" s="24"/>
      <c r="GV8" s="24"/>
      <c r="GW8" s="24"/>
      <c r="GX8" s="24"/>
      <c r="GY8" s="24"/>
      <c r="GZ8" s="15"/>
    </row>
    <row r="9" spans="1:1024" ht="20.25" x14ac:dyDescent="0.3">
      <c r="A9" s="20"/>
      <c r="B9" s="28"/>
      <c r="C9" s="20"/>
      <c r="D9" s="20"/>
      <c r="E9" s="20"/>
      <c r="F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3"/>
      <c r="R9" s="14"/>
      <c r="S9" s="14"/>
      <c r="T9" s="14"/>
      <c r="U9" s="14"/>
      <c r="AF9" s="15"/>
      <c r="AG9" s="13"/>
      <c r="AH9" s="14"/>
      <c r="AI9" s="14"/>
      <c r="AJ9" s="14"/>
      <c r="AK9" s="14"/>
      <c r="AL9" s="29"/>
      <c r="AM9" s="23"/>
      <c r="AN9" s="23"/>
      <c r="AO9" s="23"/>
      <c r="AP9" s="23"/>
      <c r="AQ9" s="23"/>
      <c r="AR9" s="23"/>
      <c r="AS9" s="23"/>
      <c r="AT9" s="23"/>
      <c r="AU9" s="23"/>
      <c r="AV9" s="15"/>
      <c r="AW9" s="13"/>
      <c r="AX9" s="14"/>
      <c r="AY9" s="14"/>
      <c r="AZ9" s="14"/>
      <c r="BA9" s="14"/>
      <c r="BB9" s="29"/>
      <c r="BC9" s="23"/>
      <c r="BD9" s="30"/>
      <c r="BE9" s="30"/>
      <c r="BF9" s="30"/>
      <c r="BG9" s="30"/>
      <c r="BH9" s="30"/>
      <c r="BI9" s="30"/>
      <c r="BJ9" s="30"/>
      <c r="BK9" s="23"/>
      <c r="BL9" s="15"/>
      <c r="BM9" s="13"/>
      <c r="BN9" s="14"/>
      <c r="BO9" s="14"/>
      <c r="BP9" s="14"/>
      <c r="BQ9" s="14"/>
      <c r="BR9" s="29"/>
      <c r="BS9" s="23"/>
      <c r="BT9" s="30"/>
      <c r="BU9" s="30"/>
      <c r="BV9" s="30"/>
      <c r="BW9" s="30"/>
      <c r="BX9" s="30"/>
      <c r="BY9" s="30"/>
      <c r="BZ9" s="30"/>
      <c r="CA9" s="30"/>
      <c r="CB9" s="15"/>
      <c r="CC9" s="13"/>
      <c r="CD9" s="14"/>
      <c r="CE9" s="14"/>
      <c r="CF9" s="14"/>
      <c r="CG9" s="14"/>
      <c r="CH9" s="29"/>
      <c r="CI9" s="23"/>
      <c r="CJ9" s="30"/>
      <c r="CK9" s="30"/>
      <c r="CL9" s="30"/>
      <c r="CM9" s="30"/>
      <c r="CN9" s="30"/>
      <c r="CO9" s="30"/>
      <c r="CP9" s="30"/>
      <c r="CQ9" s="30"/>
      <c r="CR9" s="15"/>
      <c r="CS9" s="13"/>
      <c r="CT9" s="14"/>
      <c r="CU9" s="14"/>
      <c r="CV9" s="14"/>
      <c r="CW9" s="14"/>
      <c r="CX9" s="29"/>
      <c r="CY9" s="23"/>
      <c r="CZ9" s="30"/>
      <c r="DA9" s="30"/>
      <c r="DB9" s="30"/>
      <c r="DC9" s="30"/>
      <c r="DD9" s="30"/>
      <c r="DE9" s="30"/>
      <c r="DF9" s="30"/>
      <c r="DG9" s="30"/>
      <c r="DH9" s="15"/>
      <c r="DI9" s="13"/>
      <c r="DJ9" s="14"/>
      <c r="DK9" s="14"/>
      <c r="DL9" s="14"/>
      <c r="DM9" s="14"/>
      <c r="DN9" s="29"/>
      <c r="DO9" s="23"/>
      <c r="DP9" s="30"/>
      <c r="DQ9" s="30"/>
      <c r="DR9" s="30"/>
      <c r="DS9" s="30"/>
      <c r="DT9" s="30"/>
      <c r="DU9" s="30"/>
      <c r="DV9" s="30"/>
      <c r="DW9" s="30"/>
      <c r="DX9" s="15"/>
      <c r="DY9" s="13"/>
      <c r="DZ9" s="14"/>
      <c r="EA9" s="14"/>
      <c r="EB9" s="14"/>
      <c r="EC9" s="14"/>
      <c r="ED9" s="29"/>
      <c r="EE9" s="23"/>
      <c r="EF9" s="30"/>
      <c r="EG9" s="30"/>
      <c r="EH9" s="30"/>
      <c r="EI9" s="30"/>
      <c r="EJ9" s="30"/>
      <c r="EK9" s="30"/>
      <c r="EL9" s="30"/>
      <c r="EM9" s="30"/>
      <c r="EN9" s="15"/>
      <c r="EO9" s="13"/>
      <c r="EP9" s="14"/>
      <c r="EQ9" s="14"/>
      <c r="ER9" s="14"/>
      <c r="ES9" s="14"/>
      <c r="ET9" s="29"/>
      <c r="EU9" s="23"/>
      <c r="EV9" s="30"/>
      <c r="EW9" s="30"/>
      <c r="EX9" s="30"/>
      <c r="EY9" s="30"/>
      <c r="EZ9" s="30"/>
      <c r="FA9" s="30"/>
      <c r="FB9" s="30"/>
      <c r="FC9" s="30"/>
      <c r="FD9" s="15"/>
      <c r="FE9" s="13"/>
      <c r="FF9" s="14"/>
      <c r="FG9" s="14"/>
      <c r="FH9" s="14"/>
      <c r="FI9" s="14"/>
      <c r="FJ9" s="29"/>
      <c r="FK9" s="30"/>
      <c r="FL9" s="30"/>
      <c r="FM9" s="30"/>
      <c r="FN9" s="30"/>
      <c r="FO9" s="30"/>
      <c r="FP9" s="30"/>
      <c r="FQ9" s="30"/>
      <c r="FR9" s="30"/>
      <c r="FS9" s="30"/>
      <c r="FT9" s="15"/>
      <c r="FU9" s="13"/>
      <c r="FV9" s="14"/>
      <c r="FW9" s="14"/>
      <c r="FX9" s="14"/>
      <c r="FY9" s="14"/>
      <c r="FZ9" s="29"/>
      <c r="GA9" s="23"/>
      <c r="GB9" s="30"/>
      <c r="GC9" s="30"/>
      <c r="GD9" s="30"/>
      <c r="GE9" s="30"/>
      <c r="GF9" s="30"/>
      <c r="GG9" s="30"/>
      <c r="GH9" s="30"/>
      <c r="GI9" s="30"/>
      <c r="GJ9" s="15"/>
      <c r="GK9" s="13"/>
      <c r="GL9" s="14"/>
      <c r="GM9" s="14"/>
      <c r="GN9" s="14"/>
      <c r="GO9" s="14"/>
      <c r="GP9" s="29"/>
      <c r="GQ9" s="23"/>
      <c r="GR9" s="23"/>
      <c r="GS9" s="23"/>
      <c r="GT9" s="23"/>
      <c r="GU9" s="23"/>
      <c r="GV9" s="23"/>
      <c r="GW9" s="23"/>
      <c r="GX9" s="23"/>
      <c r="GY9" s="23"/>
      <c r="GZ9" s="15"/>
    </row>
    <row r="10" spans="1:1024" ht="15.75" x14ac:dyDescent="0.25">
      <c r="A10" s="20"/>
      <c r="B10" s="20"/>
      <c r="C10" s="20"/>
      <c r="D10" s="20"/>
      <c r="E10" s="20"/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26">
        <v>5</v>
      </c>
      <c r="R10" s="27">
        <v>7</v>
      </c>
      <c r="S10" s="27">
        <v>14</v>
      </c>
      <c r="T10" s="27">
        <v>13</v>
      </c>
      <c r="U10" s="27">
        <v>10</v>
      </c>
      <c r="V10" s="27">
        <v>9</v>
      </c>
      <c r="W10" s="23">
        <f>AVERAGE(R10:V10)</f>
        <v>10.6</v>
      </c>
      <c r="X10" s="24">
        <v>289.7</v>
      </c>
      <c r="Y10" s="24">
        <v>200.12</v>
      </c>
      <c r="Z10" s="24">
        <v>8.7799999999999994</v>
      </c>
      <c r="AA10" s="24">
        <v>20.260000000000002</v>
      </c>
      <c r="AB10" s="24">
        <v>43.1</v>
      </c>
      <c r="AC10" s="25">
        <f>X10*Z10*40/Y10</f>
        <v>508.40815510693574</v>
      </c>
      <c r="AD10" s="25">
        <f>X10*AA10*40/Y10</f>
        <v>1173.1605036977812</v>
      </c>
      <c r="AE10" s="25">
        <f>AC10+AD10</f>
        <v>1681.568658804717</v>
      </c>
      <c r="AF10" s="15"/>
      <c r="AG10" s="13"/>
      <c r="AH10" s="14"/>
      <c r="AI10" s="14"/>
      <c r="AJ10" s="14"/>
      <c r="AK10" s="14"/>
      <c r="AL10" s="14"/>
      <c r="AM10" s="17"/>
      <c r="AN10" s="14"/>
      <c r="AO10" s="14"/>
      <c r="AP10" s="14"/>
      <c r="AQ10" s="14"/>
      <c r="AR10" s="14"/>
      <c r="AS10" s="14"/>
      <c r="AT10" s="14"/>
      <c r="AU10" s="14"/>
      <c r="AV10" s="15"/>
      <c r="AW10" s="13"/>
      <c r="AX10" s="14"/>
      <c r="AY10" s="14"/>
      <c r="AZ10" s="14"/>
      <c r="BA10" s="14"/>
      <c r="BB10" s="14"/>
      <c r="BC10" s="17"/>
      <c r="BD10" s="14"/>
      <c r="BE10" s="14"/>
      <c r="BF10" s="14"/>
      <c r="BG10" s="14"/>
      <c r="BH10" s="14"/>
      <c r="BI10" s="14"/>
      <c r="BJ10" s="14"/>
      <c r="BK10" s="14"/>
      <c r="BL10" s="15"/>
      <c r="BM10" s="13"/>
      <c r="BN10" s="14"/>
      <c r="BO10" s="14"/>
      <c r="BP10" s="14"/>
      <c r="BQ10" s="14"/>
      <c r="BR10" s="14"/>
      <c r="BS10" s="17"/>
      <c r="BT10" s="14"/>
      <c r="BU10" s="14"/>
      <c r="BV10" s="14"/>
      <c r="BW10" s="14"/>
      <c r="BX10" s="14"/>
      <c r="BY10" s="14"/>
      <c r="BZ10" s="14"/>
      <c r="CA10" s="14"/>
      <c r="CB10" s="15"/>
      <c r="CC10" s="13"/>
      <c r="CD10" s="14"/>
      <c r="CE10" s="14"/>
      <c r="CF10" s="14"/>
      <c r="CG10" s="14"/>
      <c r="CH10" s="14"/>
      <c r="CI10" s="17"/>
      <c r="CJ10" s="14"/>
      <c r="CK10" s="14"/>
      <c r="CL10" s="14"/>
      <c r="CM10" s="14"/>
      <c r="CN10" s="14"/>
      <c r="CO10" s="14"/>
      <c r="CP10" s="14"/>
      <c r="CQ10" s="14"/>
      <c r="CR10" s="15"/>
      <c r="CS10" s="13"/>
      <c r="CT10" s="14"/>
      <c r="CU10" s="14"/>
      <c r="CV10" s="14"/>
      <c r="CW10" s="14"/>
      <c r="CX10" s="14"/>
      <c r="CY10" s="17"/>
      <c r="CZ10" s="14"/>
      <c r="DA10" s="14"/>
      <c r="DB10" s="14"/>
      <c r="DC10" s="14"/>
      <c r="DD10" s="14"/>
      <c r="DE10" s="14"/>
      <c r="DF10" s="14"/>
      <c r="DG10" s="14"/>
      <c r="DH10" s="15"/>
      <c r="DI10" s="13"/>
      <c r="DJ10" s="14"/>
      <c r="DK10" s="14"/>
      <c r="DL10" s="14"/>
      <c r="DM10" s="14"/>
      <c r="DN10" s="14"/>
      <c r="DO10" s="17"/>
      <c r="DP10" s="14"/>
      <c r="DQ10" s="14"/>
      <c r="DR10" s="14"/>
      <c r="DS10" s="14"/>
      <c r="DT10" s="14"/>
      <c r="DU10" s="14"/>
      <c r="DV10" s="14"/>
      <c r="DW10" s="14"/>
      <c r="DX10" s="15"/>
      <c r="DY10" s="13"/>
      <c r="DZ10" s="14"/>
      <c r="EA10" s="14"/>
      <c r="EB10" s="14"/>
      <c r="EC10" s="14"/>
      <c r="ED10" s="14"/>
      <c r="EE10" s="17"/>
      <c r="EF10" s="14"/>
      <c r="EG10" s="14"/>
      <c r="EH10" s="14"/>
      <c r="EI10" s="14"/>
      <c r="EJ10" s="14"/>
      <c r="EK10" s="14"/>
      <c r="EL10" s="14"/>
      <c r="EM10" s="14"/>
      <c r="EN10" s="15"/>
      <c r="EO10" s="13"/>
      <c r="EP10" s="14"/>
      <c r="EQ10" s="14"/>
      <c r="ER10" s="14"/>
      <c r="ES10" s="14"/>
      <c r="ET10" s="14"/>
      <c r="EU10" s="17"/>
      <c r="EV10" s="14"/>
      <c r="EW10" s="14"/>
      <c r="EX10" s="14"/>
      <c r="EY10" s="14"/>
      <c r="EZ10" s="14"/>
      <c r="FA10" s="14"/>
      <c r="FB10" s="14"/>
      <c r="FC10" s="14"/>
      <c r="FD10" s="15"/>
      <c r="FE10" s="13"/>
      <c r="FF10" s="14"/>
      <c r="FG10" s="14"/>
      <c r="FH10" s="14"/>
      <c r="FI10" s="14"/>
      <c r="FJ10" s="14"/>
      <c r="FK10" s="17"/>
      <c r="FL10" s="14"/>
      <c r="FM10" s="14"/>
      <c r="FN10" s="14"/>
      <c r="FO10" s="14"/>
      <c r="FP10" s="14"/>
      <c r="FQ10" s="14"/>
      <c r="FR10" s="14"/>
      <c r="FS10" s="14"/>
      <c r="FT10" s="15"/>
      <c r="FU10" s="13"/>
      <c r="FV10" s="14"/>
      <c r="FW10" s="14"/>
      <c r="FX10" s="14"/>
      <c r="FY10" s="14"/>
      <c r="FZ10" s="14"/>
      <c r="GA10" s="17"/>
      <c r="GB10" s="14"/>
      <c r="GC10" s="14"/>
      <c r="GD10" s="14"/>
      <c r="GE10" s="14"/>
      <c r="GF10" s="14"/>
      <c r="GG10" s="14"/>
      <c r="GH10" s="14"/>
      <c r="GI10" s="14"/>
      <c r="GJ10" s="15"/>
      <c r="GK10" s="13"/>
      <c r="GL10" s="14"/>
      <c r="GM10" s="14"/>
      <c r="GN10" s="14"/>
      <c r="GO10" s="14"/>
      <c r="GP10" s="14"/>
      <c r="GQ10" s="17"/>
      <c r="GR10" s="14"/>
      <c r="GS10" s="14"/>
      <c r="GT10" s="14"/>
      <c r="GU10" s="14"/>
      <c r="GV10" s="14"/>
      <c r="GW10" s="14"/>
      <c r="GX10" s="14"/>
      <c r="GY10" s="14"/>
      <c r="GZ10" s="15"/>
    </row>
    <row r="11" spans="1:1024" ht="15.75" x14ac:dyDescent="0.25">
      <c r="A11" s="20"/>
      <c r="B11" s="20"/>
      <c r="C11" s="20"/>
      <c r="D11" s="20"/>
      <c r="E11" s="20"/>
      <c r="F11" s="2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  <c r="AW11" s="13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5"/>
      <c r="BM11" s="13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5"/>
      <c r="CC11" s="13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5"/>
      <c r="CS11" s="13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5"/>
      <c r="DI11" s="13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5"/>
      <c r="DY11" s="13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5"/>
      <c r="EO11" s="13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5"/>
      <c r="FE11" s="13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5"/>
      <c r="FU11" s="13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5"/>
      <c r="GK11" s="13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5"/>
    </row>
    <row r="12" spans="1:1024" ht="15.75" x14ac:dyDescent="0.25">
      <c r="A12" s="14"/>
      <c r="B12" s="14"/>
      <c r="C12" s="14"/>
      <c r="D12" s="14"/>
      <c r="E12" s="14"/>
      <c r="F12" s="17"/>
      <c r="G12" s="14"/>
      <c r="H12" s="14"/>
      <c r="I12" s="14"/>
      <c r="J12" s="14"/>
      <c r="K12" s="14"/>
      <c r="L12" s="14"/>
      <c r="M12" s="14"/>
      <c r="N12" s="14"/>
      <c r="O12" s="14"/>
      <c r="P12" s="14"/>
      <c r="R12" s="14"/>
      <c r="S12" s="14"/>
      <c r="T12" s="14"/>
      <c r="U12" s="14"/>
      <c r="V12" s="29" t="s">
        <v>7</v>
      </c>
      <c r="W12" s="23">
        <f>AVERAGE(W6:W10)</f>
        <v>17.733333333333331</v>
      </c>
      <c r="X12" s="23">
        <f>AVERAGE(X6:X10)</f>
        <v>340</v>
      </c>
      <c r="Y12" s="23">
        <f>AVERAGE(Y6:Y10)</f>
        <v>200.58666666666667</v>
      </c>
      <c r="Z12" s="23">
        <f>AVERAGE(Z6:Z10)</f>
        <v>7.2166666666666659</v>
      </c>
      <c r="AA12" s="23">
        <f>AVERAGE(AA6:AA10)</f>
        <v>26.053333333333331</v>
      </c>
      <c r="AB12" s="23">
        <f>AVERAGE(AB6:AB10)</f>
        <v>34.6</v>
      </c>
      <c r="AC12" s="30">
        <f>AVERAGE(AC6:AC10)</f>
        <v>460.7641201498688</v>
      </c>
      <c r="AD12" s="30">
        <f>AVERAGE(AD6:AD10)</f>
        <v>1809.9701365169051</v>
      </c>
      <c r="AE12" s="30">
        <f>AVERAGE(AE6:AE10)</f>
        <v>2270.7342566667739</v>
      </c>
      <c r="AF12" s="15"/>
      <c r="AG12" s="16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  <c r="AW12" s="16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5"/>
      <c r="BM12" s="16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5"/>
      <c r="CC12" s="16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5"/>
      <c r="CS12" s="16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  <c r="DI12" s="16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5"/>
      <c r="DY12" s="16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5"/>
      <c r="EO12" s="16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5"/>
      <c r="FE12" s="16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5"/>
      <c r="FU12" s="16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5"/>
      <c r="GK12" s="16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5"/>
    </row>
    <row r="13" spans="1:1024" ht="15" customHeight="1" x14ac:dyDescent="0.25">
      <c r="A13" s="14"/>
      <c r="B13" s="14"/>
      <c r="C13" s="14"/>
      <c r="D13" s="14"/>
      <c r="E13" s="14"/>
      <c r="F13" s="14"/>
      <c r="G13" s="17"/>
      <c r="H13" s="14"/>
      <c r="I13" s="14"/>
      <c r="J13" s="14"/>
      <c r="K13" s="14"/>
      <c r="L13" s="14"/>
      <c r="M13" s="14"/>
      <c r="N13" s="14"/>
      <c r="O13" s="14"/>
      <c r="P13" s="14"/>
      <c r="AF13" s="15"/>
      <c r="AG13" s="92"/>
      <c r="AH13" s="93"/>
      <c r="AI13" s="93"/>
      <c r="AJ13" s="93"/>
      <c r="AK13" s="93"/>
      <c r="AL13" s="93"/>
      <c r="AM13" s="93"/>
      <c r="AN13" s="93"/>
      <c r="AO13" s="94"/>
      <c r="AP13" s="94"/>
      <c r="AQ13" s="94"/>
      <c r="AR13" s="94"/>
      <c r="AS13" s="94"/>
      <c r="AT13" s="94"/>
      <c r="AU13" s="94"/>
      <c r="AV13" s="15"/>
      <c r="AW13" s="92"/>
      <c r="AX13" s="93"/>
      <c r="AY13" s="93"/>
      <c r="AZ13" s="93"/>
      <c r="BA13" s="93"/>
      <c r="BB13" s="93"/>
      <c r="BC13" s="93"/>
      <c r="BD13" s="93"/>
      <c r="BE13" s="94"/>
      <c r="BF13" s="94"/>
      <c r="BG13" s="94"/>
      <c r="BH13" s="94"/>
      <c r="BI13" s="94"/>
      <c r="BJ13" s="94"/>
      <c r="BK13" s="94"/>
      <c r="BL13" s="15"/>
      <c r="BM13" s="92"/>
      <c r="BN13" s="93"/>
      <c r="BO13" s="93"/>
      <c r="BP13" s="93"/>
      <c r="BQ13" s="93"/>
      <c r="BR13" s="93"/>
      <c r="BS13" s="93"/>
      <c r="BT13" s="93"/>
      <c r="BU13" s="94"/>
      <c r="BV13" s="94"/>
      <c r="BW13" s="94"/>
      <c r="BX13" s="94"/>
      <c r="BY13" s="94"/>
      <c r="BZ13" s="94"/>
      <c r="CA13" s="94"/>
      <c r="CB13" s="15"/>
      <c r="CC13" s="92"/>
      <c r="CD13" s="93"/>
      <c r="CE13" s="93"/>
      <c r="CF13" s="93"/>
      <c r="CG13" s="93"/>
      <c r="CH13" s="93"/>
      <c r="CI13" s="93"/>
      <c r="CJ13" s="93"/>
      <c r="CK13" s="94"/>
      <c r="CL13" s="94"/>
      <c r="CM13" s="94"/>
      <c r="CN13" s="94"/>
      <c r="CO13" s="94"/>
      <c r="CP13" s="94"/>
      <c r="CQ13" s="94"/>
      <c r="CR13" s="15"/>
      <c r="CS13" s="92"/>
      <c r="CT13" s="93"/>
      <c r="CU13" s="93"/>
      <c r="CV13" s="93"/>
      <c r="CW13" s="93"/>
      <c r="CX13" s="93"/>
      <c r="CY13" s="93"/>
      <c r="CZ13" s="93"/>
      <c r="DA13" s="94"/>
      <c r="DB13" s="94"/>
      <c r="DC13" s="94"/>
      <c r="DD13" s="94"/>
      <c r="DE13" s="94"/>
      <c r="DF13" s="94"/>
      <c r="DG13" s="94"/>
      <c r="DH13" s="15"/>
      <c r="DI13" s="92"/>
      <c r="DJ13" s="93"/>
      <c r="DK13" s="93"/>
      <c r="DL13" s="93"/>
      <c r="DM13" s="93"/>
      <c r="DN13" s="93"/>
      <c r="DO13" s="93"/>
      <c r="DP13" s="93"/>
      <c r="DQ13" s="94"/>
      <c r="DR13" s="94"/>
      <c r="DS13" s="94"/>
      <c r="DT13" s="94"/>
      <c r="DU13" s="94"/>
      <c r="DV13" s="94"/>
      <c r="DW13" s="94"/>
      <c r="DX13" s="15"/>
      <c r="DY13" s="92"/>
      <c r="DZ13" s="93"/>
      <c r="EA13" s="93"/>
      <c r="EB13" s="93"/>
      <c r="EC13" s="93"/>
      <c r="ED13" s="93"/>
      <c r="EE13" s="93"/>
      <c r="EF13" s="93"/>
      <c r="EG13" s="94"/>
      <c r="EH13" s="94"/>
      <c r="EI13" s="94"/>
      <c r="EJ13" s="94"/>
      <c r="EK13" s="94"/>
      <c r="EL13" s="94"/>
      <c r="EM13" s="94"/>
      <c r="EN13" s="15"/>
      <c r="EO13" s="92"/>
      <c r="EP13" s="93"/>
      <c r="EQ13" s="93"/>
      <c r="ER13" s="93"/>
      <c r="ES13" s="93"/>
      <c r="ET13" s="93"/>
      <c r="EU13" s="93"/>
      <c r="EV13" s="93"/>
      <c r="EW13" s="94"/>
      <c r="EX13" s="94"/>
      <c r="EY13" s="94"/>
      <c r="EZ13" s="94"/>
      <c r="FA13" s="94"/>
      <c r="FB13" s="94"/>
      <c r="FC13" s="94"/>
      <c r="FD13" s="15"/>
      <c r="FE13" s="92"/>
      <c r="FF13" s="93"/>
      <c r="FG13" s="93"/>
      <c r="FH13" s="93"/>
      <c r="FI13" s="93"/>
      <c r="FJ13" s="93"/>
      <c r="FK13" s="93"/>
      <c r="FL13" s="93"/>
      <c r="FM13" s="94"/>
      <c r="FN13" s="94"/>
      <c r="FO13" s="94"/>
      <c r="FP13" s="94"/>
      <c r="FQ13" s="94"/>
      <c r="FR13" s="94"/>
      <c r="FS13" s="94"/>
      <c r="FT13" s="15"/>
      <c r="FU13" s="92"/>
      <c r="FV13" s="93"/>
      <c r="FW13" s="93"/>
      <c r="FX13" s="93"/>
      <c r="FY13" s="93"/>
      <c r="FZ13" s="93"/>
      <c r="GA13" s="93"/>
      <c r="GB13" s="93"/>
      <c r="GC13" s="94"/>
      <c r="GD13" s="94"/>
      <c r="GE13" s="94"/>
      <c r="GF13" s="94"/>
      <c r="GG13" s="94"/>
      <c r="GH13" s="94"/>
      <c r="GI13" s="94"/>
      <c r="GJ13" s="15"/>
      <c r="GK13" s="92"/>
      <c r="GL13" s="93"/>
      <c r="GM13" s="93"/>
      <c r="GN13" s="93"/>
      <c r="GO13" s="93"/>
      <c r="GP13" s="93"/>
      <c r="GQ13" s="93"/>
      <c r="GR13" s="93"/>
      <c r="GS13" s="94"/>
      <c r="GT13" s="94"/>
      <c r="GU13" s="94"/>
      <c r="GV13" s="94"/>
      <c r="GW13" s="94"/>
      <c r="GX13" s="94"/>
      <c r="GY13" s="94"/>
      <c r="GZ13" s="15"/>
    </row>
    <row r="14" spans="1:1024" ht="15.75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AF14" s="15"/>
      <c r="AG14" s="92"/>
      <c r="AH14" s="93"/>
      <c r="AI14" s="93"/>
      <c r="AJ14" s="93"/>
      <c r="AK14" s="93"/>
      <c r="AL14" s="93"/>
      <c r="AM14" s="93"/>
      <c r="AN14" s="93"/>
      <c r="AO14" s="94"/>
      <c r="AP14" s="94"/>
      <c r="AQ14" s="94"/>
      <c r="AR14" s="94"/>
      <c r="AS14" s="94"/>
      <c r="AT14" s="94"/>
      <c r="AU14" s="94"/>
      <c r="AV14" s="15"/>
      <c r="AW14" s="92"/>
      <c r="AX14" s="93"/>
      <c r="AY14" s="93"/>
      <c r="AZ14" s="93"/>
      <c r="BA14" s="93"/>
      <c r="BB14" s="93"/>
      <c r="BC14" s="93"/>
      <c r="BD14" s="93"/>
      <c r="BE14" s="94"/>
      <c r="BF14" s="94"/>
      <c r="BG14" s="94"/>
      <c r="BH14" s="94"/>
      <c r="BI14" s="94"/>
      <c r="BJ14" s="94"/>
      <c r="BK14" s="94"/>
      <c r="BL14" s="15"/>
      <c r="BM14" s="92"/>
      <c r="BN14" s="93"/>
      <c r="BO14" s="93"/>
      <c r="BP14" s="93"/>
      <c r="BQ14" s="93"/>
      <c r="BR14" s="93"/>
      <c r="BS14" s="93"/>
      <c r="BT14" s="93"/>
      <c r="BU14" s="94"/>
      <c r="BV14" s="94"/>
      <c r="BW14" s="94"/>
      <c r="BX14" s="94"/>
      <c r="BY14" s="94"/>
      <c r="BZ14" s="94"/>
      <c r="CA14" s="94"/>
      <c r="CB14" s="15"/>
      <c r="CC14" s="92"/>
      <c r="CD14" s="93"/>
      <c r="CE14" s="93"/>
      <c r="CF14" s="93"/>
      <c r="CG14" s="93"/>
      <c r="CH14" s="93"/>
      <c r="CI14" s="93"/>
      <c r="CJ14" s="93"/>
      <c r="CK14" s="94"/>
      <c r="CL14" s="94"/>
      <c r="CM14" s="94"/>
      <c r="CN14" s="94"/>
      <c r="CO14" s="94"/>
      <c r="CP14" s="94"/>
      <c r="CQ14" s="94"/>
      <c r="CR14" s="15"/>
      <c r="CS14" s="92"/>
      <c r="CT14" s="93"/>
      <c r="CU14" s="93"/>
      <c r="CV14" s="93"/>
      <c r="CW14" s="93"/>
      <c r="CX14" s="93"/>
      <c r="CY14" s="93"/>
      <c r="CZ14" s="93"/>
      <c r="DA14" s="94"/>
      <c r="DB14" s="94"/>
      <c r="DC14" s="94"/>
      <c r="DD14" s="94"/>
      <c r="DE14" s="94"/>
      <c r="DF14" s="94"/>
      <c r="DG14" s="94"/>
      <c r="DH14" s="15"/>
      <c r="DI14" s="92"/>
      <c r="DJ14" s="93"/>
      <c r="DK14" s="93"/>
      <c r="DL14" s="93"/>
      <c r="DM14" s="93"/>
      <c r="DN14" s="93"/>
      <c r="DO14" s="93"/>
      <c r="DP14" s="93"/>
      <c r="DQ14" s="94"/>
      <c r="DR14" s="94"/>
      <c r="DS14" s="94"/>
      <c r="DT14" s="94"/>
      <c r="DU14" s="94"/>
      <c r="DV14" s="94"/>
      <c r="DW14" s="94"/>
      <c r="DX14" s="15"/>
      <c r="DY14" s="92"/>
      <c r="DZ14" s="93"/>
      <c r="EA14" s="93"/>
      <c r="EB14" s="93"/>
      <c r="EC14" s="93"/>
      <c r="ED14" s="93"/>
      <c r="EE14" s="93"/>
      <c r="EF14" s="93"/>
      <c r="EG14" s="94"/>
      <c r="EH14" s="94"/>
      <c r="EI14" s="94"/>
      <c r="EJ14" s="94"/>
      <c r="EK14" s="94"/>
      <c r="EL14" s="94"/>
      <c r="EM14" s="94"/>
      <c r="EN14" s="15"/>
      <c r="EO14" s="92"/>
      <c r="EP14" s="93"/>
      <c r="EQ14" s="93"/>
      <c r="ER14" s="93"/>
      <c r="ES14" s="93"/>
      <c r="ET14" s="93"/>
      <c r="EU14" s="93"/>
      <c r="EV14" s="93"/>
      <c r="EW14" s="94"/>
      <c r="EX14" s="94"/>
      <c r="EY14" s="94"/>
      <c r="EZ14" s="94"/>
      <c r="FA14" s="94"/>
      <c r="FB14" s="94"/>
      <c r="FC14" s="94"/>
      <c r="FD14" s="15"/>
      <c r="FE14" s="92"/>
      <c r="FF14" s="93"/>
      <c r="FG14" s="93"/>
      <c r="FH14" s="93"/>
      <c r="FI14" s="93"/>
      <c r="FJ14" s="93"/>
      <c r="FK14" s="93"/>
      <c r="FL14" s="93"/>
      <c r="FM14" s="94"/>
      <c r="FN14" s="94"/>
      <c r="FO14" s="94"/>
      <c r="FP14" s="94"/>
      <c r="FQ14" s="94"/>
      <c r="FR14" s="94"/>
      <c r="FS14" s="94"/>
      <c r="FT14" s="15"/>
      <c r="FU14" s="92"/>
      <c r="FV14" s="93"/>
      <c r="FW14" s="93"/>
      <c r="FX14" s="93"/>
      <c r="FY14" s="93"/>
      <c r="FZ14" s="93"/>
      <c r="GA14" s="93"/>
      <c r="GB14" s="93"/>
      <c r="GC14" s="94"/>
      <c r="GD14" s="94"/>
      <c r="GE14" s="94"/>
      <c r="GF14" s="94"/>
      <c r="GG14" s="94"/>
      <c r="GH14" s="94"/>
      <c r="GI14" s="94"/>
      <c r="GJ14" s="15"/>
      <c r="GK14" s="92"/>
      <c r="GL14" s="93"/>
      <c r="GM14" s="93"/>
      <c r="GN14" s="93"/>
      <c r="GO14" s="93"/>
      <c r="GP14" s="93"/>
      <c r="GQ14" s="93"/>
      <c r="GR14" s="93"/>
      <c r="GS14" s="94"/>
      <c r="GT14" s="94"/>
      <c r="GU14" s="94"/>
      <c r="GV14" s="94"/>
      <c r="GW14" s="94"/>
      <c r="GX14" s="94"/>
      <c r="GY14" s="94"/>
      <c r="GZ14" s="15"/>
    </row>
    <row r="15" spans="1:1024" ht="15.75" x14ac:dyDescent="0.25">
      <c r="A15" s="13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 t="s">
        <v>16</v>
      </c>
      <c r="AF15" s="15"/>
      <c r="AG15" s="21"/>
      <c r="AH15" s="22"/>
      <c r="AI15" s="22"/>
      <c r="AJ15" s="22"/>
      <c r="AK15" s="22"/>
      <c r="AL15" s="22"/>
      <c r="AM15" s="23"/>
      <c r="AN15" s="24"/>
      <c r="AO15" s="24"/>
      <c r="AP15" s="24"/>
      <c r="AQ15" s="24"/>
      <c r="AR15" s="24"/>
      <c r="AS15" s="24"/>
      <c r="AT15" s="24"/>
      <c r="AU15" s="24"/>
      <c r="AV15" s="15"/>
      <c r="AW15" s="21"/>
      <c r="AX15" s="22"/>
      <c r="AY15" s="22"/>
      <c r="AZ15" s="22"/>
      <c r="BA15" s="22"/>
      <c r="BB15" s="22"/>
      <c r="BC15" s="23"/>
      <c r="BD15" s="24"/>
      <c r="BE15" s="24"/>
      <c r="BF15" s="24"/>
      <c r="BG15" s="24"/>
      <c r="BH15" s="24"/>
      <c r="BI15" s="24"/>
      <c r="BJ15" s="24"/>
      <c r="BK15" s="24"/>
      <c r="BL15" s="15"/>
      <c r="BM15" s="21"/>
      <c r="BN15" s="22"/>
      <c r="BO15" s="22"/>
      <c r="BP15" s="22"/>
      <c r="BQ15" s="22"/>
      <c r="BR15" s="22"/>
      <c r="BS15" s="23"/>
      <c r="BT15" s="24"/>
      <c r="BU15" s="24"/>
      <c r="BV15" s="24"/>
      <c r="BW15" s="24"/>
      <c r="BX15" s="24"/>
      <c r="BY15" s="25"/>
      <c r="BZ15" s="25"/>
      <c r="CA15" s="25"/>
      <c r="CB15" s="15"/>
      <c r="CC15" s="21"/>
      <c r="CD15" s="22"/>
      <c r="CE15" s="22"/>
      <c r="CF15" s="22"/>
      <c r="CG15" s="22"/>
      <c r="CH15" s="22"/>
      <c r="CI15" s="23"/>
      <c r="CJ15" s="25"/>
      <c r="CK15" s="25"/>
      <c r="CL15" s="25"/>
      <c r="CM15" s="25"/>
      <c r="CN15" s="25"/>
      <c r="CO15" s="25"/>
      <c r="CP15" s="25"/>
      <c r="CQ15" s="25"/>
      <c r="CR15" s="15"/>
      <c r="CS15" s="21"/>
      <c r="CT15" s="22"/>
      <c r="CU15" s="22"/>
      <c r="CV15" s="22"/>
      <c r="CW15" s="32"/>
      <c r="CX15" s="32"/>
      <c r="CY15" s="30"/>
      <c r="CZ15" s="25"/>
      <c r="DA15" s="25"/>
      <c r="DB15" s="25"/>
      <c r="DC15" s="25"/>
      <c r="DD15" s="25"/>
      <c r="DE15" s="25"/>
      <c r="DF15" s="25"/>
      <c r="DG15" s="25"/>
      <c r="DH15" s="15"/>
      <c r="DI15" s="21"/>
      <c r="DJ15" s="22"/>
      <c r="DK15" s="22"/>
      <c r="DL15" s="22"/>
      <c r="DM15" s="22"/>
      <c r="DN15" s="22"/>
      <c r="DO15" s="23"/>
      <c r="DP15" s="25"/>
      <c r="DQ15" s="25"/>
      <c r="DR15" s="25"/>
      <c r="DS15" s="25"/>
      <c r="DT15" s="24"/>
      <c r="DU15" s="25"/>
      <c r="DV15" s="25"/>
      <c r="DW15" s="25"/>
      <c r="DX15" s="15"/>
      <c r="DY15" s="21"/>
      <c r="DZ15" s="22"/>
      <c r="EA15" s="22"/>
      <c r="EB15" s="22"/>
      <c r="EC15" s="32"/>
      <c r="ED15" s="32"/>
      <c r="EE15" s="30"/>
      <c r="EF15" s="25"/>
      <c r="EG15" s="25"/>
      <c r="EH15" s="25"/>
      <c r="EI15" s="25"/>
      <c r="EJ15" s="25"/>
      <c r="EK15" s="25"/>
      <c r="EL15" s="25"/>
      <c r="EM15" s="25"/>
      <c r="EN15" s="15"/>
      <c r="EO15" s="21"/>
      <c r="EP15" s="22"/>
      <c r="EQ15" s="22"/>
      <c r="ER15" s="22"/>
      <c r="ES15" s="22"/>
      <c r="ET15" s="22"/>
      <c r="EU15" s="23"/>
      <c r="EV15" s="25"/>
      <c r="EW15" s="25"/>
      <c r="EX15" s="25"/>
      <c r="EY15" s="25"/>
      <c r="EZ15" s="25"/>
      <c r="FA15" s="25"/>
      <c r="FB15" s="25"/>
      <c r="FC15" s="25"/>
      <c r="FD15" s="15"/>
      <c r="FE15" s="21"/>
      <c r="FF15" s="22"/>
      <c r="FG15" s="22"/>
      <c r="FH15" s="22"/>
      <c r="FI15" s="22"/>
      <c r="FJ15" s="22"/>
      <c r="FK15" s="23"/>
      <c r="FL15" s="25"/>
      <c r="FM15" s="25"/>
      <c r="FN15" s="25"/>
      <c r="FO15" s="25"/>
      <c r="FP15" s="25"/>
      <c r="FQ15" s="25"/>
      <c r="FR15" s="25"/>
      <c r="FS15" s="25"/>
      <c r="FT15" s="15"/>
      <c r="FU15" s="21"/>
      <c r="FV15" s="22"/>
      <c r="FW15" s="22"/>
      <c r="FX15" s="22"/>
      <c r="FY15" s="22"/>
      <c r="FZ15" s="22"/>
      <c r="GA15" s="23"/>
      <c r="GB15" s="25"/>
      <c r="GC15" s="25"/>
      <c r="GD15" s="25"/>
      <c r="GE15" s="25"/>
      <c r="GF15" s="25"/>
      <c r="GG15" s="25"/>
      <c r="GH15" s="25"/>
      <c r="GI15" s="25"/>
      <c r="GJ15" s="15"/>
      <c r="GK15" s="21"/>
      <c r="GL15" s="22"/>
      <c r="GM15" s="22"/>
      <c r="GN15" s="22"/>
      <c r="GO15" s="22"/>
      <c r="GP15" s="22"/>
      <c r="GQ15" s="23"/>
      <c r="GR15" s="24"/>
      <c r="GS15" s="24"/>
      <c r="GT15" s="24"/>
      <c r="GU15" s="24"/>
      <c r="GV15" s="24"/>
      <c r="GW15" s="24"/>
      <c r="GX15" s="24"/>
      <c r="GY15" s="24"/>
      <c r="GZ15" s="15"/>
    </row>
    <row r="16" spans="1:1024" ht="15" customHeight="1" x14ac:dyDescent="0.25">
      <c r="A16" s="92" t="s">
        <v>5</v>
      </c>
      <c r="B16" s="93" t="s">
        <v>6</v>
      </c>
      <c r="C16" s="93"/>
      <c r="D16" s="93"/>
      <c r="E16" s="93"/>
      <c r="F16" s="93"/>
      <c r="G16" s="93" t="s">
        <v>7</v>
      </c>
      <c r="H16" s="93" t="s">
        <v>8</v>
      </c>
      <c r="I16" s="94" t="s">
        <v>9</v>
      </c>
      <c r="J16" s="94" t="s">
        <v>10</v>
      </c>
      <c r="K16" s="94" t="s">
        <v>11</v>
      </c>
      <c r="L16" s="94" t="s">
        <v>12</v>
      </c>
      <c r="M16" s="94" t="s">
        <v>13</v>
      </c>
      <c r="N16" s="94" t="s">
        <v>14</v>
      </c>
      <c r="O16" s="94" t="s">
        <v>15</v>
      </c>
      <c r="P16" s="14"/>
      <c r="AF16" s="15"/>
      <c r="AG16" s="26"/>
      <c r="AH16" s="27"/>
      <c r="AI16" s="27"/>
      <c r="AJ16" s="27"/>
      <c r="AK16" s="27"/>
      <c r="AL16" s="27"/>
      <c r="AM16" s="23"/>
      <c r="AN16" s="24"/>
      <c r="AO16" s="24"/>
      <c r="AP16" s="24"/>
      <c r="AQ16" s="24"/>
      <c r="AR16" s="24"/>
      <c r="AS16" s="24"/>
      <c r="AT16" s="24"/>
      <c r="AU16" s="24"/>
      <c r="AV16" s="15"/>
      <c r="AW16" s="26"/>
      <c r="AX16" s="27"/>
      <c r="AY16" s="27"/>
      <c r="AZ16" s="27"/>
      <c r="BA16" s="27"/>
      <c r="BB16" s="27"/>
      <c r="BC16" s="23"/>
      <c r="BD16" s="24"/>
      <c r="BE16" s="24"/>
      <c r="BF16" s="24"/>
      <c r="BG16" s="24"/>
      <c r="BH16" s="24"/>
      <c r="BI16" s="24"/>
      <c r="BJ16" s="24"/>
      <c r="BK16" s="24"/>
      <c r="BL16" s="15"/>
      <c r="BM16" s="26"/>
      <c r="BN16" s="27"/>
      <c r="BO16" s="27"/>
      <c r="BP16" s="27"/>
      <c r="BQ16" s="27"/>
      <c r="BR16" s="27"/>
      <c r="BS16" s="23"/>
      <c r="BT16" s="24"/>
      <c r="BU16" s="24"/>
      <c r="BV16" s="24"/>
      <c r="BW16" s="24"/>
      <c r="BX16" s="24"/>
      <c r="BY16" s="25"/>
      <c r="BZ16" s="25"/>
      <c r="CA16" s="25"/>
      <c r="CB16" s="15"/>
      <c r="CC16" s="26"/>
      <c r="CD16" s="27"/>
      <c r="CE16" s="27"/>
      <c r="CF16" s="27"/>
      <c r="CG16" s="27"/>
      <c r="CH16" s="27"/>
      <c r="CI16" s="23"/>
      <c r="CJ16" s="25"/>
      <c r="CK16" s="25"/>
      <c r="CL16" s="25"/>
      <c r="CM16" s="25"/>
      <c r="CN16" s="25"/>
      <c r="CO16" s="25"/>
      <c r="CP16" s="25"/>
      <c r="CQ16" s="25"/>
      <c r="CR16" s="15"/>
      <c r="CS16" s="26"/>
      <c r="CT16" s="27"/>
      <c r="CU16" s="27"/>
      <c r="CV16" s="27"/>
      <c r="CW16" s="31"/>
      <c r="CX16" s="31"/>
      <c r="CY16" s="30"/>
      <c r="CZ16" s="25"/>
      <c r="DA16" s="25"/>
      <c r="DB16" s="25"/>
      <c r="DC16" s="25"/>
      <c r="DD16" s="25"/>
      <c r="DE16" s="25"/>
      <c r="DF16" s="25"/>
      <c r="DG16" s="25"/>
      <c r="DH16" s="15"/>
      <c r="DI16" s="26"/>
      <c r="DJ16" s="27"/>
      <c r="DK16" s="27"/>
      <c r="DL16" s="27"/>
      <c r="DM16" s="27"/>
      <c r="DN16" s="27"/>
      <c r="DO16" s="23"/>
      <c r="DP16" s="25"/>
      <c r="DQ16" s="25"/>
      <c r="DR16" s="25"/>
      <c r="DS16" s="25"/>
      <c r="DT16" s="24"/>
      <c r="DU16" s="25"/>
      <c r="DV16" s="25"/>
      <c r="DW16" s="25"/>
      <c r="DX16" s="15"/>
      <c r="DY16" s="26"/>
      <c r="DZ16" s="27"/>
      <c r="EA16" s="27"/>
      <c r="EB16" s="27"/>
      <c r="EC16" s="31"/>
      <c r="ED16" s="31"/>
      <c r="EE16" s="30"/>
      <c r="EF16" s="25"/>
      <c r="EG16" s="25"/>
      <c r="EH16" s="25"/>
      <c r="EI16" s="25"/>
      <c r="EJ16" s="25"/>
      <c r="EK16" s="25"/>
      <c r="EL16" s="25"/>
      <c r="EM16" s="25"/>
      <c r="EN16" s="15"/>
      <c r="EO16" s="26"/>
      <c r="EP16" s="27"/>
      <c r="EQ16" s="27"/>
      <c r="ER16" s="27"/>
      <c r="ES16" s="27"/>
      <c r="ET16" s="27"/>
      <c r="EU16" s="23"/>
      <c r="EV16" s="25"/>
      <c r="EW16" s="25"/>
      <c r="EX16" s="25"/>
      <c r="EY16" s="25"/>
      <c r="EZ16" s="25"/>
      <c r="FA16" s="25"/>
      <c r="FB16" s="25"/>
      <c r="FC16" s="25"/>
      <c r="FD16" s="15"/>
      <c r="FE16" s="26"/>
      <c r="FF16" s="27"/>
      <c r="FG16" s="27"/>
      <c r="FH16" s="27"/>
      <c r="FI16" s="27"/>
      <c r="FJ16" s="27"/>
      <c r="FK16" s="23"/>
      <c r="FL16" s="25"/>
      <c r="FM16" s="25"/>
      <c r="FN16" s="25"/>
      <c r="FO16" s="25"/>
      <c r="FP16" s="25"/>
      <c r="FQ16" s="25"/>
      <c r="FR16" s="25"/>
      <c r="FS16" s="25"/>
      <c r="FT16" s="15"/>
      <c r="FU16" s="26"/>
      <c r="FV16" s="27"/>
      <c r="FW16" s="27"/>
      <c r="FX16" s="27"/>
      <c r="FY16" s="27"/>
      <c r="FZ16" s="27"/>
      <c r="GA16" s="23"/>
      <c r="GB16" s="25"/>
      <c r="GC16" s="25"/>
      <c r="GD16" s="25"/>
      <c r="GE16" s="25"/>
      <c r="GF16" s="25"/>
      <c r="GG16" s="25"/>
      <c r="GH16" s="25"/>
      <c r="GI16" s="25"/>
      <c r="GJ16" s="15"/>
      <c r="GK16" s="26"/>
      <c r="GL16" s="27"/>
      <c r="GM16" s="27"/>
      <c r="GN16" s="27"/>
      <c r="GO16" s="27"/>
      <c r="GP16" s="27"/>
      <c r="GQ16" s="23"/>
      <c r="GR16" s="24"/>
      <c r="GS16" s="24"/>
      <c r="GT16" s="24"/>
      <c r="GU16" s="24"/>
      <c r="GV16" s="24"/>
      <c r="GW16" s="24"/>
      <c r="GX16" s="24"/>
      <c r="GY16" s="24"/>
      <c r="GZ16" s="15"/>
    </row>
    <row r="17" spans="1:208" ht="30" x14ac:dyDescent="0.25">
      <c r="A17" s="92"/>
      <c r="B17" s="93"/>
      <c r="C17" s="93"/>
      <c r="D17" s="93"/>
      <c r="E17" s="93"/>
      <c r="F17" s="93"/>
      <c r="G17" s="93"/>
      <c r="H17" s="93"/>
      <c r="I17" s="94"/>
      <c r="J17" s="94"/>
      <c r="K17" s="94"/>
      <c r="L17" s="94"/>
      <c r="M17" s="94"/>
      <c r="N17" s="94"/>
      <c r="O17" s="94"/>
      <c r="P17" s="14"/>
      <c r="Q17" s="84" t="s">
        <v>5</v>
      </c>
      <c r="R17" s="141" t="s">
        <v>6</v>
      </c>
      <c r="S17" s="142"/>
      <c r="T17" s="142"/>
      <c r="U17" s="142"/>
      <c r="V17" s="143"/>
      <c r="W17" s="85" t="s">
        <v>7</v>
      </c>
      <c r="X17" s="85" t="s">
        <v>8</v>
      </c>
      <c r="Y17" s="83" t="s">
        <v>9</v>
      </c>
      <c r="Z17" s="83" t="s">
        <v>10</v>
      </c>
      <c r="AA17" s="83" t="s">
        <v>11</v>
      </c>
      <c r="AB17" s="83" t="s">
        <v>12</v>
      </c>
      <c r="AC17" s="83" t="s">
        <v>13</v>
      </c>
      <c r="AD17" s="83" t="s">
        <v>14</v>
      </c>
      <c r="AE17" s="83" t="s">
        <v>15</v>
      </c>
      <c r="AF17" s="15"/>
      <c r="AG17" s="26"/>
      <c r="AH17" s="27"/>
      <c r="AI17" s="27"/>
      <c r="AJ17" s="27"/>
      <c r="AK17" s="27"/>
      <c r="AL17" s="27"/>
      <c r="AM17" s="23"/>
      <c r="AN17" s="24"/>
      <c r="AO17" s="24"/>
      <c r="AP17" s="24"/>
      <c r="AQ17" s="24"/>
      <c r="AR17" s="24"/>
      <c r="AS17" s="24"/>
      <c r="AT17" s="24"/>
      <c r="AU17" s="24"/>
      <c r="AV17" s="15"/>
      <c r="AW17" s="26"/>
      <c r="AX17" s="27"/>
      <c r="AY17" s="27"/>
      <c r="AZ17" s="27"/>
      <c r="BA17" s="27"/>
      <c r="BB17" s="27"/>
      <c r="BC17" s="23"/>
      <c r="BD17" s="24"/>
      <c r="BE17" s="24"/>
      <c r="BF17" s="24"/>
      <c r="BG17" s="24"/>
      <c r="BH17" s="24"/>
      <c r="BI17" s="24"/>
      <c r="BJ17" s="24"/>
      <c r="BK17" s="24"/>
      <c r="BL17" s="15"/>
      <c r="BM17" s="26"/>
      <c r="BN17" s="27"/>
      <c r="BO17" s="27"/>
      <c r="BP17" s="27"/>
      <c r="BQ17" s="27"/>
      <c r="BR17" s="27"/>
      <c r="BS17" s="23"/>
      <c r="BT17" s="24"/>
      <c r="BU17" s="24"/>
      <c r="BV17" s="24"/>
      <c r="BW17" s="24"/>
      <c r="BX17" s="24"/>
      <c r="BY17" s="25"/>
      <c r="BZ17" s="25"/>
      <c r="CA17" s="25"/>
      <c r="CB17" s="15"/>
      <c r="CC17" s="26"/>
      <c r="CD17" s="27"/>
      <c r="CE17" s="27"/>
      <c r="CF17" s="27"/>
      <c r="CG17" s="27"/>
      <c r="CH17" s="27"/>
      <c r="CI17" s="23"/>
      <c r="CJ17" s="25"/>
      <c r="CK17" s="25"/>
      <c r="CL17" s="25"/>
      <c r="CM17" s="25"/>
      <c r="CN17" s="25"/>
      <c r="CO17" s="25"/>
      <c r="CP17" s="25"/>
      <c r="CQ17" s="25"/>
      <c r="CR17" s="15"/>
      <c r="CS17" s="26"/>
      <c r="CT17" s="27"/>
      <c r="CU17" s="27"/>
      <c r="CV17" s="27"/>
      <c r="CW17" s="31"/>
      <c r="CX17" s="31"/>
      <c r="CY17" s="30"/>
      <c r="CZ17" s="25"/>
      <c r="DA17" s="25"/>
      <c r="DB17" s="25"/>
      <c r="DC17" s="25"/>
      <c r="DD17" s="25"/>
      <c r="DE17" s="25"/>
      <c r="DF17" s="25"/>
      <c r="DG17" s="25"/>
      <c r="DH17" s="15"/>
      <c r="DI17" s="26"/>
      <c r="DJ17" s="27"/>
      <c r="DK17" s="27"/>
      <c r="DL17" s="27"/>
      <c r="DM17" s="27"/>
      <c r="DN17" s="27"/>
      <c r="DO17" s="23"/>
      <c r="DP17" s="25"/>
      <c r="DQ17" s="25"/>
      <c r="DR17" s="25"/>
      <c r="DS17" s="25"/>
      <c r="DT17" s="24"/>
      <c r="DU17" s="25"/>
      <c r="DV17" s="25"/>
      <c r="DW17" s="25"/>
      <c r="DX17" s="15"/>
      <c r="DY17" s="26"/>
      <c r="DZ17" s="27"/>
      <c r="EA17" s="27"/>
      <c r="EB17" s="27"/>
      <c r="EC17" s="31"/>
      <c r="ED17" s="31"/>
      <c r="EE17" s="30"/>
      <c r="EF17" s="25"/>
      <c r="EG17" s="25"/>
      <c r="EH17" s="25"/>
      <c r="EI17" s="25"/>
      <c r="EJ17" s="25"/>
      <c r="EK17" s="25"/>
      <c r="EL17" s="25"/>
      <c r="EM17" s="25"/>
      <c r="EN17" s="15"/>
      <c r="EO17" s="26"/>
      <c r="EP17" s="27"/>
      <c r="EQ17" s="27"/>
      <c r="ER17" s="27"/>
      <c r="ES17" s="27"/>
      <c r="ET17" s="27"/>
      <c r="EU17" s="23"/>
      <c r="EV17" s="25"/>
      <c r="EW17" s="25"/>
      <c r="EX17" s="25"/>
      <c r="EY17" s="25"/>
      <c r="EZ17" s="25"/>
      <c r="FA17" s="25"/>
      <c r="FB17" s="25"/>
      <c r="FC17" s="25"/>
      <c r="FD17" s="15"/>
      <c r="FE17" s="26"/>
      <c r="FF17" s="27"/>
      <c r="FG17" s="27"/>
      <c r="FH17" s="27"/>
      <c r="FI17" s="27"/>
      <c r="FJ17" s="27"/>
      <c r="FK17" s="23"/>
      <c r="FL17" s="25"/>
      <c r="FM17" s="25"/>
      <c r="FN17" s="25"/>
      <c r="FO17" s="25"/>
      <c r="FP17" s="25"/>
      <c r="FQ17" s="25"/>
      <c r="FR17" s="25"/>
      <c r="FS17" s="25"/>
      <c r="FT17" s="15"/>
      <c r="FU17" s="26"/>
      <c r="FV17" s="27"/>
      <c r="FW17" s="27"/>
      <c r="FX17" s="27"/>
      <c r="FY17" s="27"/>
      <c r="FZ17" s="27"/>
      <c r="GA17" s="23"/>
      <c r="GB17" s="25"/>
      <c r="GC17" s="25"/>
      <c r="GD17" s="25"/>
      <c r="GE17" s="25"/>
      <c r="GF17" s="25"/>
      <c r="GG17" s="25"/>
      <c r="GH17" s="25"/>
      <c r="GI17" s="25"/>
      <c r="GJ17" s="15"/>
      <c r="GK17" s="26"/>
      <c r="GL17" s="27"/>
      <c r="GM17" s="27"/>
      <c r="GN17" s="27"/>
      <c r="GO17" s="27"/>
      <c r="GP17" s="27"/>
      <c r="GQ17" s="23"/>
      <c r="GR17" s="24"/>
      <c r="GS17" s="24"/>
      <c r="GT17" s="24"/>
      <c r="GU17" s="24"/>
      <c r="GV17" s="24"/>
      <c r="GW17" s="24"/>
      <c r="GX17" s="24"/>
      <c r="GY17" s="24"/>
      <c r="GZ17" s="15"/>
    </row>
    <row r="18" spans="1:208" ht="15.75" x14ac:dyDescent="0.25">
      <c r="A18" s="144">
        <v>1</v>
      </c>
      <c r="B18" s="145">
        <v>5</v>
      </c>
      <c r="C18" s="145">
        <v>8</v>
      </c>
      <c r="D18" s="145">
        <v>8</v>
      </c>
      <c r="E18" s="145">
        <v>8</v>
      </c>
      <c r="F18" s="145">
        <v>11</v>
      </c>
      <c r="G18" s="146">
        <f>AVERAGE(B18:F18)</f>
        <v>8</v>
      </c>
      <c r="H18" s="147">
        <v>141.97</v>
      </c>
      <c r="I18" s="147">
        <v>141.97</v>
      </c>
      <c r="J18" s="147">
        <v>3.81</v>
      </c>
      <c r="K18" s="147">
        <v>38.86</v>
      </c>
      <c r="L18" s="147">
        <v>9.0500000000000007</v>
      </c>
      <c r="M18" s="147">
        <f>I18*K18*40/J18</f>
        <v>57920.779002624673</v>
      </c>
      <c r="N18" s="147">
        <f>H18*K18*40/I18</f>
        <v>1554.4</v>
      </c>
      <c r="O18" s="147">
        <f>M18+N18</f>
        <v>59475.179002624674</v>
      </c>
      <c r="P18" s="14"/>
      <c r="Q18" s="21">
        <v>1</v>
      </c>
      <c r="R18" s="22">
        <v>14</v>
      </c>
      <c r="S18" s="22">
        <v>9</v>
      </c>
      <c r="T18" s="22">
        <v>10</v>
      </c>
      <c r="U18" s="22">
        <v>7</v>
      </c>
      <c r="V18" s="22">
        <v>11</v>
      </c>
      <c r="W18" s="23">
        <f>AVERAGE(R18:V18)</f>
        <v>10.199999999999999</v>
      </c>
      <c r="X18" s="24">
        <v>160.72</v>
      </c>
      <c r="Y18" s="24">
        <v>160.72</v>
      </c>
      <c r="Z18" s="24">
        <v>4.22</v>
      </c>
      <c r="AA18" s="24">
        <v>28.89</v>
      </c>
      <c r="AB18" s="24">
        <v>15.75</v>
      </c>
      <c r="AC18" s="25">
        <f>X18*Z18*40/Y18</f>
        <v>168.8</v>
      </c>
      <c r="AD18" s="25">
        <f>X18*AA18*40/Y18</f>
        <v>1155.5999999999999</v>
      </c>
      <c r="AE18" s="25">
        <f>AC18+AD18</f>
        <v>1324.3999999999999</v>
      </c>
      <c r="AF18" s="15"/>
      <c r="AG18" s="33"/>
      <c r="AH18" s="20"/>
      <c r="AI18" s="20"/>
      <c r="AJ18" s="20"/>
      <c r="AK18" s="14"/>
      <c r="AL18" s="29"/>
      <c r="AM18" s="23"/>
      <c r="AN18" s="23"/>
      <c r="AO18" s="23"/>
      <c r="AP18" s="23"/>
      <c r="AQ18" s="23"/>
      <c r="AR18" s="23"/>
      <c r="AS18" s="30"/>
      <c r="AT18" s="30"/>
      <c r="AU18" s="30"/>
      <c r="AV18" s="15"/>
      <c r="AW18" s="33"/>
      <c r="AX18" s="20"/>
      <c r="AY18" s="20"/>
      <c r="AZ18" s="20"/>
      <c r="BA18" s="14"/>
      <c r="BB18" s="29"/>
      <c r="BC18" s="23"/>
      <c r="BD18" s="23"/>
      <c r="BE18" s="23"/>
      <c r="BF18" s="23"/>
      <c r="BG18" s="23"/>
      <c r="BH18" s="23"/>
      <c r="BI18" s="30"/>
      <c r="BJ18" s="30"/>
      <c r="BK18" s="30"/>
      <c r="BL18" s="15"/>
      <c r="BM18" s="33"/>
      <c r="BN18" s="20"/>
      <c r="BO18" s="20"/>
      <c r="BP18" s="20"/>
      <c r="BQ18" s="14"/>
      <c r="BR18" s="29"/>
      <c r="BS18" s="23"/>
      <c r="BT18" s="23"/>
      <c r="BU18" s="23"/>
      <c r="BV18" s="23"/>
      <c r="BW18" s="23"/>
      <c r="BX18" s="23"/>
      <c r="BY18" s="30"/>
      <c r="BZ18" s="30"/>
      <c r="CA18" s="30"/>
      <c r="CB18" s="15"/>
      <c r="CC18" s="33"/>
      <c r="CD18" s="20"/>
      <c r="CE18" s="20"/>
      <c r="CF18" s="20"/>
      <c r="CG18" s="14"/>
      <c r="CH18" s="29"/>
      <c r="CI18" s="23"/>
      <c r="CJ18" s="30"/>
      <c r="CK18" s="30"/>
      <c r="CL18" s="30"/>
      <c r="CM18" s="30"/>
      <c r="CN18" s="30"/>
      <c r="CO18" s="30"/>
      <c r="CP18" s="30"/>
      <c r="CQ18" s="30"/>
      <c r="CR18" s="15"/>
      <c r="CS18" s="33"/>
      <c r="CT18" s="20"/>
      <c r="CU18" s="20"/>
      <c r="CV18" s="20"/>
      <c r="CW18" s="34"/>
      <c r="CX18" s="35"/>
      <c r="CY18" s="30"/>
      <c r="CZ18" s="30"/>
      <c r="DA18" s="30"/>
      <c r="DB18" s="30"/>
      <c r="DC18" s="30"/>
      <c r="DD18" s="30"/>
      <c r="DE18" s="30"/>
      <c r="DF18" s="30"/>
      <c r="DG18" s="30"/>
      <c r="DH18" s="15"/>
      <c r="DI18" s="33"/>
      <c r="DJ18" s="20"/>
      <c r="DK18" s="20"/>
      <c r="DL18" s="20"/>
      <c r="DM18" s="14"/>
      <c r="DN18" s="29"/>
      <c r="DO18" s="23"/>
      <c r="DP18" s="30"/>
      <c r="DQ18" s="30"/>
      <c r="DR18" s="30"/>
      <c r="DS18" s="30"/>
      <c r="DT18" s="23"/>
      <c r="DU18" s="30"/>
      <c r="DV18" s="30"/>
      <c r="DW18" s="30"/>
      <c r="DX18" s="15"/>
      <c r="DY18" s="33"/>
      <c r="DZ18" s="20"/>
      <c r="EA18" s="20"/>
      <c r="EB18" s="20"/>
      <c r="EC18" s="34"/>
      <c r="ED18" s="35"/>
      <c r="EE18" s="30"/>
      <c r="EF18" s="30"/>
      <c r="EG18" s="30"/>
      <c r="EH18" s="30"/>
      <c r="EI18" s="30"/>
      <c r="EJ18" s="30"/>
      <c r="EK18" s="30"/>
      <c r="EL18" s="30"/>
      <c r="EM18" s="30"/>
      <c r="EN18" s="15"/>
      <c r="EO18" s="33"/>
      <c r="EP18" s="20"/>
      <c r="EQ18" s="20"/>
      <c r="ER18" s="20"/>
      <c r="ES18" s="14"/>
      <c r="ET18" s="29"/>
      <c r="EU18" s="23"/>
      <c r="EV18" s="30"/>
      <c r="EW18" s="30"/>
      <c r="EX18" s="30"/>
      <c r="EY18" s="30"/>
      <c r="EZ18" s="30"/>
      <c r="FA18" s="30"/>
      <c r="FB18" s="30"/>
      <c r="FC18" s="30"/>
      <c r="FD18" s="15"/>
      <c r="FE18" s="33"/>
      <c r="FF18" s="20"/>
      <c r="FG18" s="20"/>
      <c r="FH18" s="20"/>
      <c r="FI18" s="14"/>
      <c r="FJ18" s="29"/>
      <c r="FK18" s="23"/>
      <c r="FL18" s="30"/>
      <c r="FM18" s="30"/>
      <c r="FN18" s="30"/>
      <c r="FO18" s="30"/>
      <c r="FP18" s="30"/>
      <c r="FQ18" s="30"/>
      <c r="FR18" s="30"/>
      <c r="FS18" s="30"/>
      <c r="FT18" s="15"/>
      <c r="FU18" s="33"/>
      <c r="FV18" s="20"/>
      <c r="FW18" s="20"/>
      <c r="FX18" s="20"/>
      <c r="FY18" s="14"/>
      <c r="FZ18" s="29"/>
      <c r="GA18" s="23"/>
      <c r="GB18" s="30"/>
      <c r="GC18" s="30"/>
      <c r="GD18" s="30"/>
      <c r="GE18" s="30"/>
      <c r="GF18" s="30"/>
      <c r="GG18" s="30"/>
      <c r="GH18" s="30"/>
      <c r="GI18" s="30"/>
      <c r="GJ18" s="15"/>
      <c r="GK18" s="33"/>
      <c r="GL18" s="20"/>
      <c r="GM18" s="20"/>
      <c r="GN18" s="20"/>
      <c r="GO18" s="14"/>
      <c r="GP18" s="29"/>
      <c r="GQ18" s="23"/>
      <c r="GR18" s="23"/>
      <c r="GS18" s="23"/>
      <c r="GT18" s="23"/>
      <c r="GU18" s="23"/>
      <c r="GV18" s="23"/>
      <c r="GW18" s="23"/>
      <c r="GX18" s="23"/>
      <c r="GY18" s="23"/>
      <c r="GZ18" s="15"/>
    </row>
    <row r="19" spans="1:208" ht="16.5" thickBot="1" x14ac:dyDescent="0.3">
      <c r="A19" s="148">
        <v>3</v>
      </c>
      <c r="B19" s="149">
        <v>13</v>
      </c>
      <c r="C19" s="149">
        <v>18</v>
      </c>
      <c r="D19" s="149">
        <v>21</v>
      </c>
      <c r="E19" s="149">
        <v>19</v>
      </c>
      <c r="F19" s="149">
        <v>14</v>
      </c>
      <c r="G19" s="150">
        <f>AVERAGE(B19:F19)</f>
        <v>17</v>
      </c>
      <c r="H19" s="147">
        <v>218.2</v>
      </c>
      <c r="I19" s="147">
        <v>218.2</v>
      </c>
      <c r="J19" s="147">
        <v>8.08</v>
      </c>
      <c r="K19" s="147">
        <v>48.47</v>
      </c>
      <c r="L19" s="147">
        <v>10.16</v>
      </c>
      <c r="M19" s="147">
        <f>I19*K19*40/J19</f>
        <v>52357.198019801966</v>
      </c>
      <c r="N19" s="147">
        <f>H19*K19*40/I19</f>
        <v>1938.7999999999997</v>
      </c>
      <c r="O19" s="147">
        <f>M19+N19</f>
        <v>54295.998019801969</v>
      </c>
      <c r="P19" s="14"/>
      <c r="Q19" s="13"/>
      <c r="R19" s="14"/>
      <c r="S19" s="14"/>
      <c r="T19" s="14"/>
      <c r="U19" s="14"/>
      <c r="V19" s="14"/>
      <c r="W19" s="14"/>
      <c r="X19" s="14"/>
      <c r="Y19" s="14"/>
      <c r="Z19" s="14"/>
      <c r="AF19" s="15"/>
      <c r="AG19" s="13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95"/>
      <c r="AS19" s="25"/>
      <c r="AT19" s="25"/>
      <c r="AU19" s="25"/>
      <c r="AV19" s="15"/>
      <c r="AW19" s="13"/>
      <c r="AX19" s="14"/>
      <c r="AY19" s="14"/>
      <c r="AZ19" s="14"/>
      <c r="BA19" s="14"/>
      <c r="BB19" s="14"/>
      <c r="BC19" s="14"/>
      <c r="BD19" s="14"/>
      <c r="BE19" s="14"/>
      <c r="BF19" s="14"/>
      <c r="BG19" s="95"/>
      <c r="BH19" s="95"/>
      <c r="BI19" s="25"/>
      <c r="BJ19" s="25"/>
      <c r="BK19" s="25"/>
      <c r="BL19" s="15"/>
      <c r="BM19" s="13"/>
      <c r="BN19" s="14"/>
      <c r="BO19" s="14"/>
      <c r="BP19" s="14"/>
      <c r="BQ19" s="14"/>
      <c r="BR19" s="14"/>
      <c r="BS19" s="14"/>
      <c r="BT19" s="14"/>
      <c r="BU19" s="14"/>
      <c r="BV19" s="14"/>
      <c r="BW19" s="95"/>
      <c r="BX19" s="95"/>
      <c r="BY19" s="25"/>
      <c r="BZ19" s="25"/>
      <c r="CA19" s="25"/>
      <c r="CB19" s="15"/>
      <c r="CC19" s="13"/>
      <c r="CD19" s="14"/>
      <c r="CE19" s="14"/>
      <c r="CF19" s="14"/>
      <c r="CG19" s="14"/>
      <c r="CH19" s="14"/>
      <c r="CI19" s="14"/>
      <c r="CJ19" s="14"/>
      <c r="CK19" s="14"/>
      <c r="CL19" s="14"/>
      <c r="CM19" s="95"/>
      <c r="CN19" s="95"/>
      <c r="CO19" s="25"/>
      <c r="CP19" s="25"/>
      <c r="CQ19" s="25"/>
      <c r="CR19" s="15"/>
      <c r="CS19" s="13"/>
      <c r="CT19" s="14"/>
      <c r="CU19" s="14"/>
      <c r="CV19" s="14"/>
      <c r="CW19" s="34"/>
      <c r="CX19" s="34"/>
      <c r="CY19" s="34"/>
      <c r="CZ19" s="34"/>
      <c r="DA19" s="34"/>
      <c r="DB19" s="34"/>
      <c r="DC19" s="96"/>
      <c r="DD19" s="96"/>
      <c r="DE19" s="25"/>
      <c r="DF19" s="25"/>
      <c r="DG19" s="25"/>
      <c r="DH19" s="15"/>
      <c r="DI19" s="13"/>
      <c r="DJ19" s="14"/>
      <c r="DK19" s="14"/>
      <c r="DL19" s="14"/>
      <c r="DM19" s="14"/>
      <c r="DN19" s="14"/>
      <c r="DO19" s="14"/>
      <c r="DP19" s="14"/>
      <c r="DQ19" s="14"/>
      <c r="DR19" s="14"/>
      <c r="DS19" s="95"/>
      <c r="DT19" s="95"/>
      <c r="DU19" s="25"/>
      <c r="DV19" s="25"/>
      <c r="DW19" s="25"/>
      <c r="DX19" s="15"/>
      <c r="DY19" s="13"/>
      <c r="DZ19" s="14"/>
      <c r="EA19" s="14"/>
      <c r="EB19" s="14"/>
      <c r="EC19" s="34"/>
      <c r="ED19" s="34"/>
      <c r="EE19" s="34"/>
      <c r="EF19" s="34"/>
      <c r="EG19" s="34"/>
      <c r="EH19" s="34"/>
      <c r="EI19" s="96"/>
      <c r="EJ19" s="96"/>
      <c r="EK19" s="25"/>
      <c r="EL19" s="25"/>
      <c r="EM19" s="25"/>
      <c r="EN19" s="15"/>
      <c r="EO19" s="13"/>
      <c r="EP19" s="14"/>
      <c r="EQ19" s="14"/>
      <c r="ER19" s="14"/>
      <c r="ES19" s="14"/>
      <c r="ET19" s="14"/>
      <c r="EU19" s="14"/>
      <c r="EV19" s="14"/>
      <c r="EW19" s="14"/>
      <c r="EX19" s="14"/>
      <c r="EY19" s="95"/>
      <c r="EZ19" s="95"/>
      <c r="FA19" s="25"/>
      <c r="FB19" s="25"/>
      <c r="FC19" s="25"/>
      <c r="FD19" s="15"/>
      <c r="FE19" s="13"/>
      <c r="FF19" s="14"/>
      <c r="FG19" s="14"/>
      <c r="FH19" s="14"/>
      <c r="FI19" s="14"/>
      <c r="FJ19" s="14"/>
      <c r="FK19" s="14"/>
      <c r="FL19" s="14"/>
      <c r="FM19" s="14"/>
      <c r="FN19" s="14"/>
      <c r="FO19" s="95"/>
      <c r="FP19" s="95"/>
      <c r="FQ19" s="25"/>
      <c r="FR19" s="25"/>
      <c r="FS19" s="25"/>
      <c r="FT19" s="15"/>
      <c r="FU19" s="13"/>
      <c r="FV19" s="14"/>
      <c r="FW19" s="14"/>
      <c r="FX19" s="14"/>
      <c r="FY19" s="14"/>
      <c r="FZ19" s="14"/>
      <c r="GA19" s="14"/>
      <c r="GB19" s="14"/>
      <c r="GC19" s="14"/>
      <c r="GD19" s="14"/>
      <c r="GE19" s="96"/>
      <c r="GF19" s="96"/>
      <c r="GG19" s="25"/>
      <c r="GH19" s="25"/>
      <c r="GI19" s="25"/>
      <c r="GJ19" s="15"/>
      <c r="GK19" s="13"/>
      <c r="GL19" s="14"/>
      <c r="GM19" s="14"/>
      <c r="GN19" s="14"/>
      <c r="GO19" s="14"/>
      <c r="GP19" s="14"/>
      <c r="GQ19" s="14"/>
      <c r="GR19" s="14"/>
      <c r="GS19" s="14"/>
      <c r="GT19" s="14"/>
      <c r="GU19" s="95"/>
      <c r="GV19" s="95"/>
      <c r="GW19" s="24"/>
      <c r="GX19" s="24"/>
      <c r="GY19" s="24"/>
      <c r="GZ19" s="15"/>
    </row>
    <row r="20" spans="1:208" ht="15" customHeight="1" thickBot="1" x14ac:dyDescent="0.3">
      <c r="A20" s="148">
        <v>5</v>
      </c>
      <c r="B20" s="149">
        <v>5</v>
      </c>
      <c r="C20" s="149">
        <v>9</v>
      </c>
      <c r="D20" s="149">
        <v>24</v>
      </c>
      <c r="E20" s="149">
        <v>12</v>
      </c>
      <c r="F20" s="149">
        <v>13</v>
      </c>
      <c r="G20" s="150">
        <f>AVERAGE(B20:F20)</f>
        <v>12.6</v>
      </c>
      <c r="H20" s="147">
        <v>276.82</v>
      </c>
      <c r="I20" s="147">
        <v>216.82</v>
      </c>
      <c r="J20" s="147">
        <v>12.93</v>
      </c>
      <c r="K20" s="147">
        <v>58.66</v>
      </c>
      <c r="L20" s="147">
        <v>33.9</v>
      </c>
      <c r="M20" s="147">
        <f>I20*K20*40/J20</f>
        <v>39346.206341840676</v>
      </c>
      <c r="N20" s="147">
        <f>H20*K20*40/I20</f>
        <v>2995.7127940226915</v>
      </c>
      <c r="O20" s="147">
        <f>M20+N20</f>
        <v>42341.919135863369</v>
      </c>
      <c r="P20" s="14"/>
      <c r="Q20" s="26">
        <v>3</v>
      </c>
      <c r="R20" s="27">
        <v>5</v>
      </c>
      <c r="S20" s="27">
        <v>6</v>
      </c>
      <c r="T20" s="27">
        <v>9</v>
      </c>
      <c r="U20" s="27">
        <v>7</v>
      </c>
      <c r="V20" s="27">
        <v>5</v>
      </c>
      <c r="W20" s="23">
        <f>AVERAGE(R20:V20)</f>
        <v>6.4</v>
      </c>
      <c r="X20" s="24">
        <v>275</v>
      </c>
      <c r="Y20" s="24">
        <v>200.45</v>
      </c>
      <c r="Z20" s="24">
        <v>0</v>
      </c>
      <c r="AA20" s="24">
        <v>20.76</v>
      </c>
      <c r="AB20" s="24">
        <v>41.1</v>
      </c>
      <c r="AC20" s="25">
        <f>X20*Z20*40/Y20</f>
        <v>0</v>
      </c>
      <c r="AD20" s="25">
        <f>X20*AA20*40/Y20</f>
        <v>1139.2367173858818</v>
      </c>
      <c r="AE20" s="25">
        <f>AC20+AD20</f>
        <v>1139.2367173858818</v>
      </c>
      <c r="AF20" s="15"/>
      <c r="AG20" s="97"/>
      <c r="AH20" s="98"/>
      <c r="AI20" s="98"/>
      <c r="AJ20" s="98"/>
      <c r="AK20" s="99"/>
      <c r="AL20" s="99"/>
      <c r="AM20" s="99"/>
      <c r="AN20" s="99"/>
      <c r="AO20" s="14"/>
      <c r="AP20" s="14"/>
      <c r="AQ20" s="95"/>
      <c r="AR20" s="95"/>
      <c r="AS20" s="25"/>
      <c r="AT20" s="25"/>
      <c r="AU20" s="25"/>
      <c r="AV20" s="15"/>
      <c r="AW20" s="97"/>
      <c r="AX20" s="98"/>
      <c r="AY20" s="98"/>
      <c r="AZ20" s="98"/>
      <c r="BA20" s="99"/>
      <c r="BB20" s="99"/>
      <c r="BC20" s="99"/>
      <c r="BD20" s="99"/>
      <c r="BE20" s="14"/>
      <c r="BF20" s="14"/>
      <c r="BG20" s="95"/>
      <c r="BH20" s="95"/>
      <c r="BI20" s="25"/>
      <c r="BJ20" s="25"/>
      <c r="BK20" s="25"/>
      <c r="BL20" s="15"/>
      <c r="BM20" s="97"/>
      <c r="BN20" s="98"/>
      <c r="BO20" s="98"/>
      <c r="BP20" s="98"/>
      <c r="BQ20" s="99"/>
      <c r="BR20" s="99"/>
      <c r="BS20" s="99"/>
      <c r="BT20" s="99"/>
      <c r="BU20" s="14"/>
      <c r="BV20" s="14"/>
      <c r="BW20" s="95"/>
      <c r="BX20" s="95"/>
      <c r="BY20" s="25"/>
      <c r="BZ20" s="25"/>
      <c r="CA20" s="25"/>
      <c r="CB20" s="15"/>
      <c r="CC20" s="97"/>
      <c r="CD20" s="98"/>
      <c r="CE20" s="98"/>
      <c r="CF20" s="98"/>
      <c r="CG20" s="99"/>
      <c r="CH20" s="99"/>
      <c r="CI20" s="99"/>
      <c r="CJ20" s="99"/>
      <c r="CK20" s="14"/>
      <c r="CL20" s="14"/>
      <c r="CM20" s="95"/>
      <c r="CN20" s="95"/>
      <c r="CO20" s="25"/>
      <c r="CP20" s="25"/>
      <c r="CQ20" s="25"/>
      <c r="CR20" s="15"/>
      <c r="CS20" s="97"/>
      <c r="CT20" s="98"/>
      <c r="CU20" s="98"/>
      <c r="CV20" s="98"/>
      <c r="CW20" s="100"/>
      <c r="CX20" s="100"/>
      <c r="CY20" s="100"/>
      <c r="CZ20" s="100"/>
      <c r="DA20" s="34"/>
      <c r="DB20" s="34"/>
      <c r="DC20" s="96"/>
      <c r="DD20" s="96"/>
      <c r="DE20" s="25"/>
      <c r="DF20" s="25"/>
      <c r="DG20" s="25"/>
      <c r="DH20" s="15"/>
      <c r="DI20" s="97"/>
      <c r="DJ20" s="98"/>
      <c r="DK20" s="98"/>
      <c r="DL20" s="98"/>
      <c r="DM20" s="99"/>
      <c r="DN20" s="99"/>
      <c r="DO20" s="99"/>
      <c r="DP20" s="99"/>
      <c r="DQ20" s="14"/>
      <c r="DR20" s="14"/>
      <c r="DS20" s="95"/>
      <c r="DT20" s="95"/>
      <c r="DU20" s="25"/>
      <c r="DV20" s="25"/>
      <c r="DW20" s="25"/>
      <c r="DX20" s="15"/>
      <c r="DY20" s="97"/>
      <c r="DZ20" s="98"/>
      <c r="EA20" s="98"/>
      <c r="EB20" s="98"/>
      <c r="EC20" s="100"/>
      <c r="ED20" s="100"/>
      <c r="EE20" s="100"/>
      <c r="EF20" s="100"/>
      <c r="EG20" s="34"/>
      <c r="EH20" s="34"/>
      <c r="EI20" s="96"/>
      <c r="EJ20" s="96"/>
      <c r="EK20" s="25"/>
      <c r="EL20" s="25"/>
      <c r="EM20" s="25"/>
      <c r="EN20" s="15"/>
      <c r="EO20" s="97"/>
      <c r="EP20" s="98"/>
      <c r="EQ20" s="98"/>
      <c r="ER20" s="98"/>
      <c r="ES20" s="99"/>
      <c r="ET20" s="99"/>
      <c r="EU20" s="99"/>
      <c r="EV20" s="99"/>
      <c r="EW20" s="14"/>
      <c r="EX20" s="14"/>
      <c r="EY20" s="95"/>
      <c r="EZ20" s="95"/>
      <c r="FA20" s="25"/>
      <c r="FB20" s="25"/>
      <c r="FC20" s="25"/>
      <c r="FD20" s="15"/>
      <c r="FE20" s="97"/>
      <c r="FF20" s="98"/>
      <c r="FG20" s="98"/>
      <c r="FH20" s="98"/>
      <c r="FI20" s="99"/>
      <c r="FJ20" s="99"/>
      <c r="FK20" s="99"/>
      <c r="FL20" s="99"/>
      <c r="FM20" s="14"/>
      <c r="FN20" s="14"/>
      <c r="FO20" s="95"/>
      <c r="FP20" s="95"/>
      <c r="FQ20" s="25"/>
      <c r="FR20" s="25"/>
      <c r="FS20" s="25"/>
      <c r="FT20" s="15"/>
      <c r="FU20" s="97"/>
      <c r="FV20" s="98"/>
      <c r="FW20" s="98"/>
      <c r="FX20" s="98"/>
      <c r="FY20" s="99"/>
      <c r="FZ20" s="99"/>
      <c r="GA20" s="99"/>
      <c r="GB20" s="99"/>
      <c r="GC20" s="14"/>
      <c r="GD20" s="14"/>
      <c r="GE20" s="96"/>
      <c r="GF20" s="96"/>
      <c r="GG20" s="25"/>
      <c r="GH20" s="25"/>
      <c r="GI20" s="25"/>
      <c r="GJ20" s="15"/>
      <c r="GK20" s="97"/>
      <c r="GL20" s="98"/>
      <c r="GM20" s="98"/>
      <c r="GN20" s="98"/>
      <c r="GO20" s="99"/>
      <c r="GP20" s="99"/>
      <c r="GQ20" s="99"/>
      <c r="GR20" s="99"/>
      <c r="GS20" s="14"/>
      <c r="GT20" s="14"/>
      <c r="GU20" s="95"/>
      <c r="GV20" s="95"/>
      <c r="GW20" s="24"/>
      <c r="GX20" s="24"/>
      <c r="GY20" s="24"/>
      <c r="GZ20" s="15"/>
    </row>
    <row r="21" spans="1:208" ht="16.5" thickBot="1" x14ac:dyDescent="0.3">
      <c r="A21" s="13"/>
      <c r="B21" s="14"/>
      <c r="C21" s="14"/>
      <c r="D21" s="14"/>
      <c r="E21" s="14"/>
      <c r="F21" s="29" t="s">
        <v>7</v>
      </c>
      <c r="G21" s="23">
        <f>AVERAGE(G18:G20)</f>
        <v>12.533333333333333</v>
      </c>
      <c r="H21" s="23">
        <f t="shared" ref="H21:O21" si="0">AVERAGE(H18:H20)</f>
        <v>212.33</v>
      </c>
      <c r="I21" s="23">
        <f t="shared" si="0"/>
        <v>192.33</v>
      </c>
      <c r="J21" s="23">
        <f t="shared" si="0"/>
        <v>8.2733333333333334</v>
      </c>
      <c r="K21" s="23">
        <f t="shared" si="0"/>
        <v>48.663333333333334</v>
      </c>
      <c r="L21" s="23">
        <f t="shared" si="0"/>
        <v>17.703333333333333</v>
      </c>
      <c r="M21" s="23">
        <f t="shared" si="0"/>
        <v>49874.727788089105</v>
      </c>
      <c r="N21" s="23">
        <f t="shared" si="0"/>
        <v>2162.9709313408971</v>
      </c>
      <c r="O21" s="23">
        <f t="shared" si="0"/>
        <v>52037.698719430009</v>
      </c>
      <c r="P21" s="14"/>
      <c r="Y21" s="14"/>
      <c r="Z21" s="14"/>
      <c r="AF21" s="15"/>
      <c r="AG21" s="97"/>
      <c r="AH21" s="98"/>
      <c r="AI21" s="98"/>
      <c r="AJ21" s="98"/>
      <c r="AK21" s="99"/>
      <c r="AL21" s="99"/>
      <c r="AM21" s="99"/>
      <c r="AN21" s="99"/>
      <c r="AO21" s="14"/>
      <c r="AP21" s="14"/>
      <c r="AQ21" s="95"/>
      <c r="AR21" s="95"/>
      <c r="AS21" s="25"/>
      <c r="AT21" s="25"/>
      <c r="AU21" s="25"/>
      <c r="AV21" s="15"/>
      <c r="AW21" s="97"/>
      <c r="AX21" s="98"/>
      <c r="AY21" s="98"/>
      <c r="AZ21" s="98"/>
      <c r="BA21" s="99"/>
      <c r="BB21" s="99"/>
      <c r="BC21" s="99"/>
      <c r="BD21" s="99"/>
      <c r="BE21" s="14"/>
      <c r="BF21" s="14"/>
      <c r="BG21" s="95"/>
      <c r="BH21" s="95"/>
      <c r="BI21" s="25"/>
      <c r="BJ21" s="25"/>
      <c r="BK21" s="25"/>
      <c r="BL21" s="15"/>
      <c r="BM21" s="97"/>
      <c r="BN21" s="98"/>
      <c r="BO21" s="98"/>
      <c r="BP21" s="98"/>
      <c r="BQ21" s="99"/>
      <c r="BR21" s="99"/>
      <c r="BS21" s="99"/>
      <c r="BT21" s="99"/>
      <c r="BU21" s="14"/>
      <c r="BV21" s="14"/>
      <c r="BW21" s="95"/>
      <c r="BX21" s="95"/>
      <c r="BY21" s="25"/>
      <c r="BZ21" s="25"/>
      <c r="CA21" s="25"/>
      <c r="CB21" s="15"/>
      <c r="CC21" s="97"/>
      <c r="CD21" s="98"/>
      <c r="CE21" s="98"/>
      <c r="CF21" s="98"/>
      <c r="CG21" s="99"/>
      <c r="CH21" s="99"/>
      <c r="CI21" s="99"/>
      <c r="CJ21" s="99"/>
      <c r="CK21" s="14"/>
      <c r="CL21" s="14"/>
      <c r="CM21" s="95"/>
      <c r="CN21" s="95"/>
      <c r="CO21" s="25"/>
      <c r="CP21" s="25"/>
      <c r="CQ21" s="25"/>
      <c r="CR21" s="15"/>
      <c r="CS21" s="97"/>
      <c r="CT21" s="98"/>
      <c r="CU21" s="98"/>
      <c r="CV21" s="98"/>
      <c r="CW21" s="100"/>
      <c r="CX21" s="100"/>
      <c r="CY21" s="100"/>
      <c r="CZ21" s="100"/>
      <c r="DA21" s="34"/>
      <c r="DB21" s="34"/>
      <c r="DC21" s="96"/>
      <c r="DD21" s="96"/>
      <c r="DE21" s="25"/>
      <c r="DF21" s="25"/>
      <c r="DG21" s="25"/>
      <c r="DH21" s="15"/>
      <c r="DI21" s="97"/>
      <c r="DJ21" s="98"/>
      <c r="DK21" s="98"/>
      <c r="DL21" s="98"/>
      <c r="DM21" s="99"/>
      <c r="DN21" s="99"/>
      <c r="DO21" s="99"/>
      <c r="DP21" s="99"/>
      <c r="DQ21" s="14"/>
      <c r="DR21" s="14"/>
      <c r="DS21" s="95"/>
      <c r="DT21" s="95"/>
      <c r="DU21" s="25"/>
      <c r="DV21" s="25"/>
      <c r="DW21" s="25"/>
      <c r="DX21" s="15"/>
      <c r="DY21" s="97"/>
      <c r="DZ21" s="98"/>
      <c r="EA21" s="98"/>
      <c r="EB21" s="98"/>
      <c r="EC21" s="100"/>
      <c r="ED21" s="100"/>
      <c r="EE21" s="100"/>
      <c r="EF21" s="100"/>
      <c r="EG21" s="34"/>
      <c r="EH21" s="34"/>
      <c r="EI21" s="96"/>
      <c r="EJ21" s="96"/>
      <c r="EK21" s="25"/>
      <c r="EL21" s="25"/>
      <c r="EM21" s="25"/>
      <c r="EN21" s="15"/>
      <c r="EO21" s="97"/>
      <c r="EP21" s="98"/>
      <c r="EQ21" s="98"/>
      <c r="ER21" s="98"/>
      <c r="ES21" s="99"/>
      <c r="ET21" s="99"/>
      <c r="EU21" s="99"/>
      <c r="EV21" s="99"/>
      <c r="EW21" s="14"/>
      <c r="EX21" s="14"/>
      <c r="EY21" s="95"/>
      <c r="EZ21" s="95"/>
      <c r="FA21" s="25"/>
      <c r="FB21" s="25"/>
      <c r="FC21" s="25"/>
      <c r="FD21" s="15"/>
      <c r="FE21" s="97"/>
      <c r="FF21" s="98"/>
      <c r="FG21" s="98"/>
      <c r="FH21" s="98"/>
      <c r="FI21" s="99"/>
      <c r="FJ21" s="99"/>
      <c r="FK21" s="99"/>
      <c r="FL21" s="99"/>
      <c r="FM21" s="14"/>
      <c r="FN21" s="14"/>
      <c r="FO21" s="95"/>
      <c r="FP21" s="95"/>
      <c r="FQ21" s="25"/>
      <c r="FR21" s="25"/>
      <c r="FS21" s="25"/>
      <c r="FT21" s="15"/>
      <c r="FU21" s="97"/>
      <c r="FV21" s="98"/>
      <c r="FW21" s="98"/>
      <c r="FX21" s="98"/>
      <c r="FY21" s="99"/>
      <c r="FZ21" s="99"/>
      <c r="GA21" s="99"/>
      <c r="GB21" s="99"/>
      <c r="GC21" s="14"/>
      <c r="GD21" s="14"/>
      <c r="GE21" s="96"/>
      <c r="GF21" s="96"/>
      <c r="GG21" s="25"/>
      <c r="GH21" s="25"/>
      <c r="GI21" s="25"/>
      <c r="GJ21" s="15"/>
      <c r="GK21" s="97"/>
      <c r="GL21" s="98"/>
      <c r="GM21" s="98"/>
      <c r="GN21" s="98"/>
      <c r="GO21" s="99"/>
      <c r="GP21" s="99"/>
      <c r="GQ21" s="99"/>
      <c r="GR21" s="99"/>
      <c r="GS21" s="14"/>
      <c r="GT21" s="14"/>
      <c r="GU21" s="95"/>
      <c r="GV21" s="95"/>
      <c r="GW21" s="24"/>
      <c r="GX21" s="24"/>
      <c r="GY21" s="24"/>
      <c r="GZ21" s="15"/>
    </row>
    <row r="22" spans="1:208" ht="16.5" thickBot="1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26">
        <v>5</v>
      </c>
      <c r="R22" s="27">
        <v>10</v>
      </c>
      <c r="S22" s="27">
        <v>10</v>
      </c>
      <c r="T22" s="27">
        <v>10</v>
      </c>
      <c r="U22" s="27">
        <v>6</v>
      </c>
      <c r="V22" s="27">
        <v>16</v>
      </c>
      <c r="W22" s="23">
        <f>AVERAGE(R22:V22)</f>
        <v>10.4</v>
      </c>
      <c r="X22" s="24">
        <v>274.06</v>
      </c>
      <c r="Y22" s="24">
        <v>200.15</v>
      </c>
      <c r="Z22" s="24">
        <v>1.76</v>
      </c>
      <c r="AA22" s="24">
        <v>48.6</v>
      </c>
      <c r="AB22" s="24">
        <v>48.6</v>
      </c>
      <c r="AC22" s="25">
        <f>X22*Z22*40/Y22</f>
        <v>96.396822383212594</v>
      </c>
      <c r="AD22" s="25">
        <f>X22*AA22*40/Y22</f>
        <v>2661.866799900075</v>
      </c>
      <c r="AE22" s="25">
        <f>AC22+AD22</f>
        <v>2758.2636222832875</v>
      </c>
      <c r="AF22" s="15"/>
      <c r="AG22" s="97"/>
      <c r="AH22" s="98"/>
      <c r="AI22" s="98"/>
      <c r="AJ22" s="98"/>
      <c r="AK22" s="99"/>
      <c r="AL22" s="99"/>
      <c r="AM22" s="99"/>
      <c r="AN22" s="99"/>
      <c r="AO22" s="14"/>
      <c r="AP22" s="14"/>
      <c r="AQ22" s="95"/>
      <c r="AR22" s="95"/>
      <c r="AS22" s="31"/>
      <c r="AT22" s="31"/>
      <c r="AU22" s="31"/>
      <c r="AV22" s="15"/>
      <c r="AW22" s="97"/>
      <c r="AX22" s="98"/>
      <c r="AY22" s="98"/>
      <c r="AZ22" s="98"/>
      <c r="BA22" s="99"/>
      <c r="BB22" s="99"/>
      <c r="BC22" s="99"/>
      <c r="BD22" s="99"/>
      <c r="BE22" s="14"/>
      <c r="BF22" s="14"/>
      <c r="BG22" s="95"/>
      <c r="BH22" s="95"/>
      <c r="BI22" s="31"/>
      <c r="BJ22" s="31"/>
      <c r="BK22" s="31"/>
      <c r="BL22" s="15"/>
      <c r="BM22" s="97"/>
      <c r="BN22" s="98"/>
      <c r="BO22" s="98"/>
      <c r="BP22" s="98"/>
      <c r="BQ22" s="99"/>
      <c r="BR22" s="99"/>
      <c r="BS22" s="99"/>
      <c r="BT22" s="99"/>
      <c r="BU22" s="14"/>
      <c r="BV22" s="14"/>
      <c r="BW22" s="95"/>
      <c r="BX22" s="95"/>
      <c r="BY22" s="31"/>
      <c r="BZ22" s="31"/>
      <c r="CA22" s="31"/>
      <c r="CB22" s="15"/>
      <c r="CC22" s="97"/>
      <c r="CD22" s="98"/>
      <c r="CE22" s="98"/>
      <c r="CF22" s="98"/>
      <c r="CG22" s="99"/>
      <c r="CH22" s="99"/>
      <c r="CI22" s="99"/>
      <c r="CJ22" s="99"/>
      <c r="CK22" s="14"/>
      <c r="CL22" s="14"/>
      <c r="CM22" s="95"/>
      <c r="CN22" s="95"/>
      <c r="CO22" s="31"/>
      <c r="CP22" s="31"/>
      <c r="CQ22" s="31"/>
      <c r="CR22" s="15"/>
      <c r="CS22" s="97"/>
      <c r="CT22" s="98"/>
      <c r="CU22" s="98"/>
      <c r="CV22" s="98"/>
      <c r="CW22" s="100"/>
      <c r="CX22" s="100"/>
      <c r="CY22" s="100"/>
      <c r="CZ22" s="100"/>
      <c r="DA22" s="34"/>
      <c r="DB22" s="34"/>
      <c r="DC22" s="96"/>
      <c r="DD22" s="96"/>
      <c r="DE22" s="31"/>
      <c r="DF22" s="31"/>
      <c r="DG22" s="31"/>
      <c r="DH22" s="15"/>
      <c r="DI22" s="97"/>
      <c r="DJ22" s="98"/>
      <c r="DK22" s="98"/>
      <c r="DL22" s="98"/>
      <c r="DM22" s="99"/>
      <c r="DN22" s="99"/>
      <c r="DO22" s="99"/>
      <c r="DP22" s="99"/>
      <c r="DQ22" s="14"/>
      <c r="DR22" s="14"/>
      <c r="DS22" s="95"/>
      <c r="DT22" s="95"/>
      <c r="DU22" s="31"/>
      <c r="DV22" s="31"/>
      <c r="DW22" s="31"/>
      <c r="DX22" s="15"/>
      <c r="DY22" s="97"/>
      <c r="DZ22" s="98"/>
      <c r="EA22" s="98"/>
      <c r="EB22" s="98"/>
      <c r="EC22" s="100"/>
      <c r="ED22" s="100"/>
      <c r="EE22" s="100"/>
      <c r="EF22" s="100"/>
      <c r="EG22" s="34"/>
      <c r="EH22" s="34"/>
      <c r="EI22" s="96"/>
      <c r="EJ22" s="96"/>
      <c r="EK22" s="31"/>
      <c r="EL22" s="31"/>
      <c r="EM22" s="31"/>
      <c r="EN22" s="15"/>
      <c r="EO22" s="97"/>
      <c r="EP22" s="98"/>
      <c r="EQ22" s="98"/>
      <c r="ER22" s="98"/>
      <c r="ES22" s="99"/>
      <c r="ET22" s="99"/>
      <c r="EU22" s="99"/>
      <c r="EV22" s="99"/>
      <c r="EW22" s="14"/>
      <c r="EX22" s="14"/>
      <c r="EY22" s="95"/>
      <c r="EZ22" s="95"/>
      <c r="FA22" s="31"/>
      <c r="FB22" s="31"/>
      <c r="FC22" s="31"/>
      <c r="FD22" s="15"/>
      <c r="FE22" s="97"/>
      <c r="FF22" s="98"/>
      <c r="FG22" s="98"/>
      <c r="FH22" s="98"/>
      <c r="FI22" s="99"/>
      <c r="FJ22" s="99"/>
      <c r="FK22" s="99"/>
      <c r="FL22" s="99"/>
      <c r="FM22" s="14"/>
      <c r="FN22" s="14"/>
      <c r="FO22" s="95"/>
      <c r="FP22" s="95"/>
      <c r="FQ22" s="31"/>
      <c r="FR22" s="31"/>
      <c r="FS22" s="31"/>
      <c r="FT22" s="15"/>
      <c r="FU22" s="97"/>
      <c r="FV22" s="98"/>
      <c r="FW22" s="98"/>
      <c r="FX22" s="98"/>
      <c r="FY22" s="99"/>
      <c r="FZ22" s="99"/>
      <c r="GA22" s="99"/>
      <c r="GB22" s="99"/>
      <c r="GC22" s="14"/>
      <c r="GD22" s="14"/>
      <c r="GE22" s="96"/>
      <c r="GF22" s="96"/>
      <c r="GG22" s="31"/>
      <c r="GH22" s="31"/>
      <c r="GI22" s="31"/>
      <c r="GJ22" s="15"/>
      <c r="GK22" s="97"/>
      <c r="GL22" s="98"/>
      <c r="GM22" s="98"/>
      <c r="GN22" s="98"/>
      <c r="GO22" s="99"/>
      <c r="GP22" s="99"/>
      <c r="GQ22" s="99"/>
      <c r="GR22" s="99"/>
      <c r="GS22" s="14"/>
      <c r="GT22" s="14"/>
      <c r="GU22" s="95"/>
      <c r="GV22" s="95"/>
      <c r="GW22" s="36"/>
      <c r="GX22" s="36"/>
      <c r="GY22" s="36"/>
      <c r="GZ22" s="15"/>
    </row>
    <row r="23" spans="1:208" ht="15.7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Y23" s="14"/>
      <c r="Z23" s="14"/>
      <c r="AF23" s="15"/>
      <c r="AG23" s="21"/>
      <c r="AH23" s="37"/>
      <c r="AI23" s="37"/>
      <c r="AJ23" s="37"/>
      <c r="AK23" s="14"/>
      <c r="AL23" s="14"/>
      <c r="AM23" s="14"/>
      <c r="AN23" s="14"/>
      <c r="AO23" s="14"/>
      <c r="AP23" s="14"/>
      <c r="AQ23" s="95"/>
      <c r="AR23" s="95"/>
      <c r="AS23" s="25"/>
      <c r="AT23" s="25"/>
      <c r="AU23" s="25"/>
      <c r="AV23" s="15"/>
      <c r="AW23" s="21"/>
      <c r="AX23" s="37"/>
      <c r="AY23" s="37"/>
      <c r="AZ23" s="37"/>
      <c r="BA23" s="14"/>
      <c r="BB23" s="14"/>
      <c r="BC23" s="14"/>
      <c r="BD23" s="14"/>
      <c r="BE23" s="14"/>
      <c r="BF23" s="14"/>
      <c r="BG23" s="95"/>
      <c r="BH23" s="95"/>
      <c r="BI23" s="25"/>
      <c r="BJ23" s="25"/>
      <c r="BK23" s="25"/>
      <c r="BL23" s="15"/>
      <c r="BM23" s="21"/>
      <c r="BN23" s="37"/>
      <c r="BO23" s="37"/>
      <c r="BP23" s="37"/>
      <c r="BQ23" s="14"/>
      <c r="BR23" s="14"/>
      <c r="BS23" s="14"/>
      <c r="BT23" s="14"/>
      <c r="BU23" s="14"/>
      <c r="BV23" s="14"/>
      <c r="BW23" s="95"/>
      <c r="BX23" s="95"/>
      <c r="BY23" s="25"/>
      <c r="BZ23" s="25"/>
      <c r="CA23" s="25"/>
      <c r="CB23" s="15"/>
      <c r="CC23" s="21"/>
      <c r="CD23" s="37"/>
      <c r="CE23" s="37"/>
      <c r="CF23" s="37"/>
      <c r="CG23" s="14"/>
      <c r="CH23" s="14"/>
      <c r="CI23" s="14"/>
      <c r="CJ23" s="14"/>
      <c r="CK23" s="14"/>
      <c r="CL23" s="14"/>
      <c r="CM23" s="95"/>
      <c r="CN23" s="95"/>
      <c r="CO23" s="25"/>
      <c r="CP23" s="25"/>
      <c r="CQ23" s="25"/>
      <c r="CR23" s="15"/>
      <c r="CS23" s="21"/>
      <c r="CT23" s="37"/>
      <c r="CU23" s="37"/>
      <c r="CV23" s="37"/>
      <c r="CW23" s="34"/>
      <c r="CX23" s="34"/>
      <c r="CY23" s="34"/>
      <c r="CZ23" s="34"/>
      <c r="DA23" s="34"/>
      <c r="DB23" s="34"/>
      <c r="DC23" s="96"/>
      <c r="DD23" s="96"/>
      <c r="DE23" s="25"/>
      <c r="DF23" s="25"/>
      <c r="DG23" s="25"/>
      <c r="DH23" s="15"/>
      <c r="DI23" s="21"/>
      <c r="DJ23" s="37"/>
      <c r="DK23" s="37"/>
      <c r="DL23" s="37"/>
      <c r="DM23" s="14"/>
      <c r="DN23" s="14"/>
      <c r="DO23" s="14"/>
      <c r="DP23" s="14"/>
      <c r="DQ23" s="14"/>
      <c r="DR23" s="14"/>
      <c r="DS23" s="95"/>
      <c r="DT23" s="95"/>
      <c r="DU23" s="25"/>
      <c r="DV23" s="25"/>
      <c r="DW23" s="25"/>
      <c r="DX23" s="15"/>
      <c r="DY23" s="21"/>
      <c r="DZ23" s="37"/>
      <c r="EA23" s="37"/>
      <c r="EB23" s="37"/>
      <c r="EC23" s="34"/>
      <c r="ED23" s="34"/>
      <c r="EE23" s="34"/>
      <c r="EF23" s="34"/>
      <c r="EG23" s="34"/>
      <c r="EH23" s="34"/>
      <c r="EI23" s="96"/>
      <c r="EJ23" s="96"/>
      <c r="EK23" s="25"/>
      <c r="EL23" s="25"/>
      <c r="EM23" s="25"/>
      <c r="EN23" s="15"/>
      <c r="EO23" s="21"/>
      <c r="EP23" s="37"/>
      <c r="EQ23" s="37"/>
      <c r="ER23" s="37"/>
      <c r="ES23" s="14"/>
      <c r="ET23" s="14"/>
      <c r="EU23" s="14"/>
      <c r="EV23" s="14"/>
      <c r="EW23" s="14"/>
      <c r="EX23" s="14"/>
      <c r="EY23" s="95"/>
      <c r="EZ23" s="95"/>
      <c r="FA23" s="25"/>
      <c r="FB23" s="25"/>
      <c r="FC23" s="25"/>
      <c r="FD23" s="15"/>
      <c r="FE23" s="21"/>
      <c r="FF23" s="38"/>
      <c r="FG23" s="38"/>
      <c r="FH23" s="38"/>
      <c r="FI23" s="14"/>
      <c r="FJ23" s="14"/>
      <c r="FK23" s="14"/>
      <c r="FL23" s="14"/>
      <c r="FM23" s="14"/>
      <c r="FN23" s="14"/>
      <c r="FO23" s="95"/>
      <c r="FP23" s="95"/>
      <c r="FQ23" s="25"/>
      <c r="FR23" s="25"/>
      <c r="FS23" s="25"/>
      <c r="FT23" s="15"/>
      <c r="FU23" s="21"/>
      <c r="FV23" s="37"/>
      <c r="FW23" s="37"/>
      <c r="FX23" s="37"/>
      <c r="FY23" s="14"/>
      <c r="FZ23" s="14"/>
      <c r="GA23" s="14"/>
      <c r="GB23" s="14"/>
      <c r="GC23" s="14"/>
      <c r="GD23" s="14"/>
      <c r="GE23" s="96"/>
      <c r="GF23" s="96"/>
      <c r="GG23" s="25"/>
      <c r="GH23" s="25"/>
      <c r="GI23" s="25"/>
      <c r="GJ23" s="15"/>
      <c r="GK23" s="21"/>
      <c r="GL23" s="37"/>
      <c r="GM23" s="37"/>
      <c r="GN23" s="37"/>
      <c r="GO23" s="14"/>
      <c r="GP23" s="14"/>
      <c r="GQ23" s="14"/>
      <c r="GR23" s="14"/>
      <c r="GS23" s="14"/>
      <c r="GT23" s="14"/>
      <c r="GU23" s="95"/>
      <c r="GV23" s="95"/>
      <c r="GW23" s="24"/>
      <c r="GX23" s="24"/>
      <c r="GY23" s="24"/>
      <c r="GZ23" s="15"/>
    </row>
    <row r="24" spans="1:208" ht="15.7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V24" s="29" t="s">
        <v>7</v>
      </c>
      <c r="W24" s="23">
        <f>AVERAGE(W18:W22)</f>
        <v>9</v>
      </c>
      <c r="X24" s="23">
        <f>AVERAGE(X18:X22)</f>
        <v>236.59333333333333</v>
      </c>
      <c r="Y24" s="23">
        <f>AVERAGE(Y18:Y22)</f>
        <v>187.10666666666665</v>
      </c>
      <c r="Z24" s="23">
        <f>AVERAGE(Z18:Z22)</f>
        <v>1.9933333333333332</v>
      </c>
      <c r="AA24" s="23">
        <f>AVERAGE(AA18:AA22)</f>
        <v>32.75</v>
      </c>
      <c r="AB24" s="23">
        <f>AVERAGE(AB18:AB22)</f>
        <v>35.15</v>
      </c>
      <c r="AC24" s="30">
        <f>AVERAGE(AC18:AC22)</f>
        <v>88.398940794404211</v>
      </c>
      <c r="AD24" s="30">
        <f>AVERAGE(AD18:AD22)</f>
        <v>1652.2345057619852</v>
      </c>
      <c r="AE24" s="30">
        <f>AVERAGE(AE18:AE22)</f>
        <v>1740.6334465563898</v>
      </c>
      <c r="AF24" s="15"/>
      <c r="AG24" s="26"/>
      <c r="AH24" s="39"/>
      <c r="AI24" s="39"/>
      <c r="AJ24" s="39"/>
      <c r="AK24" s="14"/>
      <c r="AL24" s="14"/>
      <c r="AM24" s="14"/>
      <c r="AN24" s="14"/>
      <c r="AO24" s="14"/>
      <c r="AP24" s="14"/>
      <c r="AQ24" s="95"/>
      <c r="AR24" s="95"/>
      <c r="AS24" s="24"/>
      <c r="AT24" s="24"/>
      <c r="AU24" s="24"/>
      <c r="AV24" s="15"/>
      <c r="AW24" s="26"/>
      <c r="AX24" s="39"/>
      <c r="AY24" s="39"/>
      <c r="AZ24" s="39"/>
      <c r="BA24" s="14"/>
      <c r="BB24" s="14"/>
      <c r="BC24" s="14"/>
      <c r="BD24" s="14"/>
      <c r="BE24" s="14"/>
      <c r="BF24" s="14"/>
      <c r="BG24" s="95"/>
      <c r="BH24" s="95"/>
      <c r="BI24" s="24"/>
      <c r="BJ24" s="24"/>
      <c r="BK24" s="24"/>
      <c r="BL24" s="15"/>
      <c r="BM24" s="26"/>
      <c r="BN24" s="39"/>
      <c r="BO24" s="39"/>
      <c r="BP24" s="39"/>
      <c r="BQ24" s="14"/>
      <c r="BR24" s="14"/>
      <c r="BS24" s="14"/>
      <c r="BT24" s="14"/>
      <c r="BU24" s="14"/>
      <c r="BV24" s="14"/>
      <c r="BW24" s="95"/>
      <c r="BX24" s="95"/>
      <c r="BY24" s="24"/>
      <c r="BZ24" s="24"/>
      <c r="CA24" s="24"/>
      <c r="CB24" s="15"/>
      <c r="CC24" s="26"/>
      <c r="CD24" s="39"/>
      <c r="CE24" s="39"/>
      <c r="CF24" s="39"/>
      <c r="CG24" s="14"/>
      <c r="CH24" s="14"/>
      <c r="CI24" s="14"/>
      <c r="CJ24" s="14"/>
      <c r="CK24" s="14"/>
      <c r="CL24" s="14"/>
      <c r="CM24" s="95"/>
      <c r="CN24" s="95"/>
      <c r="CO24" s="25"/>
      <c r="CP24" s="25"/>
      <c r="CQ24" s="25"/>
      <c r="CR24" s="15"/>
      <c r="CS24" s="26"/>
      <c r="CT24" s="39"/>
      <c r="CU24" s="39"/>
      <c r="CV24" s="39"/>
      <c r="CW24" s="34"/>
      <c r="CX24" s="34"/>
      <c r="CY24" s="34"/>
      <c r="CZ24" s="34"/>
      <c r="DA24" s="34"/>
      <c r="DB24" s="34"/>
      <c r="DC24" s="96"/>
      <c r="DD24" s="96"/>
      <c r="DE24" s="25"/>
      <c r="DF24" s="25"/>
      <c r="DG24" s="25"/>
      <c r="DH24" s="15"/>
      <c r="DI24" s="26"/>
      <c r="DJ24" s="39"/>
      <c r="DK24" s="39"/>
      <c r="DL24" s="39"/>
      <c r="DM24" s="14"/>
      <c r="DN24" s="14"/>
      <c r="DO24" s="14"/>
      <c r="DP24" s="14"/>
      <c r="DQ24" s="14"/>
      <c r="DR24" s="14"/>
      <c r="DS24" s="95"/>
      <c r="DT24" s="95"/>
      <c r="DU24" s="24"/>
      <c r="DV24" s="24"/>
      <c r="DW24" s="24"/>
      <c r="DX24" s="15"/>
      <c r="DY24" s="26"/>
      <c r="DZ24" s="39"/>
      <c r="EA24" s="39"/>
      <c r="EB24" s="39"/>
      <c r="EC24" s="34"/>
      <c r="ED24" s="34"/>
      <c r="EE24" s="34"/>
      <c r="EF24" s="34"/>
      <c r="EG24" s="34"/>
      <c r="EH24" s="34"/>
      <c r="EI24" s="96"/>
      <c r="EJ24" s="96"/>
      <c r="EK24" s="25"/>
      <c r="EL24" s="25"/>
      <c r="EM24" s="25"/>
      <c r="EN24" s="15"/>
      <c r="EO24" s="26"/>
      <c r="EP24" s="39"/>
      <c r="EQ24" s="39"/>
      <c r="ER24" s="39"/>
      <c r="ES24" s="14"/>
      <c r="ET24" s="14"/>
      <c r="EU24" s="14"/>
      <c r="EV24" s="14"/>
      <c r="EW24" s="14"/>
      <c r="EX24" s="14"/>
      <c r="EY24" s="95"/>
      <c r="EZ24" s="95"/>
      <c r="FA24" s="24"/>
      <c r="FB24" s="24"/>
      <c r="FC24" s="24"/>
      <c r="FD24" s="15"/>
      <c r="FE24" s="26"/>
      <c r="FF24" s="39"/>
      <c r="FG24" s="39"/>
      <c r="FH24" s="39"/>
      <c r="FI24" s="14"/>
      <c r="FJ24" s="14"/>
      <c r="FK24" s="14"/>
      <c r="FL24" s="14"/>
      <c r="FM24" s="14"/>
      <c r="FN24" s="14"/>
      <c r="FO24" s="95"/>
      <c r="FP24" s="95"/>
      <c r="FQ24" s="25"/>
      <c r="FR24" s="25"/>
      <c r="FS24" s="25"/>
      <c r="FT24" s="15"/>
      <c r="FU24" s="26"/>
      <c r="FV24" s="39"/>
      <c r="FW24" s="39"/>
      <c r="FX24" s="39"/>
      <c r="FY24" s="14"/>
      <c r="FZ24" s="14"/>
      <c r="GA24" s="14"/>
      <c r="GB24" s="14"/>
      <c r="GC24" s="14"/>
      <c r="GD24" s="14"/>
      <c r="GE24" s="96"/>
      <c r="GF24" s="96"/>
      <c r="GG24" s="25"/>
      <c r="GH24" s="25"/>
      <c r="GI24" s="25"/>
      <c r="GJ24" s="15"/>
      <c r="GK24" s="26"/>
      <c r="GL24" s="39"/>
      <c r="GM24" s="39"/>
      <c r="GN24" s="39"/>
      <c r="GO24" s="14"/>
      <c r="GP24" s="14"/>
      <c r="GQ24" s="14"/>
      <c r="GR24" s="14"/>
      <c r="GS24" s="14"/>
      <c r="GT24" s="14"/>
      <c r="GU24" s="95"/>
      <c r="GV24" s="95"/>
      <c r="GW24" s="24"/>
      <c r="GX24" s="24"/>
      <c r="GY24" s="24"/>
      <c r="GZ24" s="15"/>
    </row>
    <row r="25" spans="1:208" ht="15.75" customHeight="1" thickBot="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Y25" s="14"/>
      <c r="Z25" s="14"/>
      <c r="AA25" s="95" t="s">
        <v>17</v>
      </c>
      <c r="AB25" s="95"/>
      <c r="AC25" s="25">
        <f>(AC12-R32)/(Y1-I1)</f>
        <v>-784.34862964982915</v>
      </c>
      <c r="AD25" s="25">
        <f>(AD12-S32)/(Y1-I1)</f>
        <v>-5.6031872194284444</v>
      </c>
      <c r="AE25" s="25">
        <f>((AE12-T32)/(Y1-I1))</f>
        <v>-789.95181686925775</v>
      </c>
      <c r="AF25" s="15"/>
      <c r="AG25" s="26"/>
      <c r="AH25" s="39"/>
      <c r="AI25" s="39"/>
      <c r="AJ25" s="39"/>
      <c r="AK25" s="14"/>
      <c r="AL25" s="14"/>
      <c r="AM25" s="14"/>
      <c r="AN25" s="14"/>
      <c r="AO25" s="14"/>
      <c r="AP25" s="14"/>
      <c r="AQ25" s="40"/>
      <c r="AR25" s="40"/>
      <c r="AS25" s="14"/>
      <c r="AT25" s="14"/>
      <c r="AU25" s="14"/>
      <c r="AV25" s="15"/>
      <c r="AW25" s="26"/>
      <c r="AX25" s="39"/>
      <c r="AY25" s="39"/>
      <c r="AZ25" s="39"/>
      <c r="BA25" s="14"/>
      <c r="BB25" s="14"/>
      <c r="BC25" s="14"/>
      <c r="BD25" s="14"/>
      <c r="BE25" s="14"/>
      <c r="BF25" s="14"/>
      <c r="BG25" s="40"/>
      <c r="BH25" s="40"/>
      <c r="BI25" s="14"/>
      <c r="BJ25" s="14"/>
      <c r="BK25" s="14"/>
      <c r="BL25" s="15"/>
      <c r="BM25" s="26"/>
      <c r="BN25" s="39"/>
      <c r="BO25" s="39"/>
      <c r="BP25" s="39"/>
      <c r="BQ25" s="14"/>
      <c r="BR25" s="14"/>
      <c r="BS25" s="14"/>
      <c r="BT25" s="14"/>
      <c r="BU25" s="14"/>
      <c r="BV25" s="14"/>
      <c r="BW25" s="40"/>
      <c r="BX25" s="40"/>
      <c r="BY25" s="14"/>
      <c r="BZ25" s="14"/>
      <c r="CA25" s="14"/>
      <c r="CB25" s="15"/>
      <c r="CC25" s="26"/>
      <c r="CD25" s="39"/>
      <c r="CE25" s="39"/>
      <c r="CF25" s="39"/>
      <c r="CG25" s="14"/>
      <c r="CH25" s="14"/>
      <c r="CI25" s="14"/>
      <c r="CJ25" s="14"/>
      <c r="CK25" s="14"/>
      <c r="CL25" s="14"/>
      <c r="CM25" s="40"/>
      <c r="CN25" s="40"/>
      <c r="CO25" s="14"/>
      <c r="CP25" s="14"/>
      <c r="CQ25" s="14"/>
      <c r="CR25" s="15"/>
      <c r="CS25" s="26"/>
      <c r="CT25" s="39"/>
      <c r="CU25" s="39"/>
      <c r="CV25" s="39"/>
      <c r="CW25" s="14"/>
      <c r="CX25" s="14"/>
      <c r="CY25" s="14"/>
      <c r="CZ25" s="14"/>
      <c r="DA25" s="14"/>
      <c r="DB25" s="14"/>
      <c r="DC25" s="40"/>
      <c r="DD25" s="40"/>
      <c r="DE25" s="14"/>
      <c r="DF25" s="14"/>
      <c r="DG25" s="14"/>
      <c r="DH25" s="15"/>
      <c r="DI25" s="26"/>
      <c r="DJ25" s="39"/>
      <c r="DK25" s="39"/>
      <c r="DL25" s="39"/>
      <c r="DM25" s="14"/>
      <c r="DN25" s="14"/>
      <c r="DO25" s="14"/>
      <c r="DP25" s="14"/>
      <c r="DQ25" s="14"/>
      <c r="DR25" s="14"/>
      <c r="DS25" s="40"/>
      <c r="DT25" s="40"/>
      <c r="DU25" s="14"/>
      <c r="DV25" s="14"/>
      <c r="DW25" s="14"/>
      <c r="DX25" s="15"/>
      <c r="DY25" s="26"/>
      <c r="DZ25" s="39"/>
      <c r="EA25" s="39"/>
      <c r="EB25" s="39"/>
      <c r="EC25" s="14"/>
      <c r="ED25" s="14"/>
      <c r="EE25" s="14"/>
      <c r="EF25" s="14"/>
      <c r="EG25" s="14"/>
      <c r="EH25" s="14"/>
      <c r="EI25" s="40"/>
      <c r="EJ25" s="40"/>
      <c r="EK25" s="14"/>
      <c r="EL25" s="14"/>
      <c r="EM25" s="14"/>
      <c r="EN25" s="15"/>
      <c r="EO25" s="26"/>
      <c r="EP25" s="39"/>
      <c r="EQ25" s="39"/>
      <c r="ER25" s="39"/>
      <c r="ES25" s="14"/>
      <c r="ET25" s="14"/>
      <c r="EU25" s="14"/>
      <c r="EV25" s="14"/>
      <c r="EW25" s="14"/>
      <c r="EX25" s="14"/>
      <c r="EY25" s="40"/>
      <c r="EZ25" s="40"/>
      <c r="FA25" s="14"/>
      <c r="FB25" s="14"/>
      <c r="FC25" s="14"/>
      <c r="FD25" s="15"/>
      <c r="FE25" s="26"/>
      <c r="FF25" s="39"/>
      <c r="FG25" s="39"/>
      <c r="FH25" s="39"/>
      <c r="FI25" s="14"/>
      <c r="FJ25" s="14"/>
      <c r="FK25" s="14"/>
      <c r="FL25" s="14"/>
      <c r="FM25" s="14"/>
      <c r="FN25" s="14"/>
      <c r="FO25" s="40"/>
      <c r="FP25" s="40"/>
      <c r="FQ25" s="14"/>
      <c r="FR25" s="14"/>
      <c r="FS25" s="14"/>
      <c r="FT25" s="15"/>
      <c r="FU25" s="26"/>
      <c r="FV25" s="39"/>
      <c r="FW25" s="39"/>
      <c r="FX25" s="39"/>
      <c r="FY25" s="14"/>
      <c r="FZ25" s="14"/>
      <c r="GA25" s="14"/>
      <c r="GB25" s="14"/>
      <c r="GC25" s="14"/>
      <c r="GD25" s="14"/>
      <c r="GE25" s="40"/>
      <c r="GF25" s="40"/>
      <c r="GG25" s="14"/>
      <c r="GH25" s="14"/>
      <c r="GI25" s="14"/>
      <c r="GJ25" s="15"/>
      <c r="GK25" s="26"/>
      <c r="GL25" s="39"/>
      <c r="GM25" s="39"/>
      <c r="GN25" s="39"/>
      <c r="GO25" s="14"/>
      <c r="GP25" s="14"/>
      <c r="GQ25" s="14"/>
      <c r="GR25" s="14"/>
      <c r="GS25" s="14"/>
      <c r="GT25" s="14"/>
      <c r="GU25" s="40"/>
      <c r="GV25" s="40"/>
      <c r="GW25" s="14"/>
      <c r="GX25" s="14"/>
      <c r="GY25" s="14"/>
      <c r="GZ25" s="15"/>
    </row>
    <row r="26" spans="1:208" ht="15.75" customHeight="1" thickBot="1" x14ac:dyDescent="0.3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97" t="s">
        <v>5</v>
      </c>
      <c r="R26" s="98" t="s">
        <v>13</v>
      </c>
      <c r="S26" s="98" t="s">
        <v>18</v>
      </c>
      <c r="T26" s="98" t="s">
        <v>15</v>
      </c>
      <c r="U26" s="99" t="s">
        <v>19</v>
      </c>
      <c r="V26" s="99"/>
      <c r="W26" s="99"/>
      <c r="X26" s="99"/>
      <c r="Y26" s="14"/>
      <c r="Z26" s="14"/>
      <c r="AA26" s="95" t="s">
        <v>20</v>
      </c>
      <c r="AB26" s="95"/>
      <c r="AC26" s="25">
        <f>(AC24/30)+AC25</f>
        <v>-781.40199829001563</v>
      </c>
      <c r="AD26" s="25">
        <f>(AD24/30)+AD25</f>
        <v>49.471296305971066</v>
      </c>
      <c r="AE26" s="25">
        <f>(AE24/30)+AE25</f>
        <v>-731.93070198404473</v>
      </c>
      <c r="AF26" s="15"/>
      <c r="AG26" s="41"/>
      <c r="AH26" s="39"/>
      <c r="AI26" s="39"/>
      <c r="AJ26" s="39"/>
      <c r="AK26" s="14"/>
      <c r="AL26" s="14"/>
      <c r="AM26" s="14"/>
      <c r="AN26" s="14"/>
      <c r="AO26" s="14"/>
      <c r="AP26" s="14"/>
      <c r="AQ26" s="40"/>
      <c r="AR26" s="40"/>
      <c r="AS26" s="14"/>
      <c r="AT26" s="14"/>
      <c r="AU26" s="14"/>
      <c r="AV26" s="15"/>
      <c r="AW26" s="41"/>
      <c r="AX26" s="39"/>
      <c r="AY26" s="39"/>
      <c r="AZ26" s="39"/>
      <c r="BA26" s="14"/>
      <c r="BB26" s="14"/>
      <c r="BC26" s="14"/>
      <c r="BD26" s="14"/>
      <c r="BE26" s="14"/>
      <c r="BF26" s="14"/>
      <c r="BG26" s="40"/>
      <c r="BH26" s="40"/>
      <c r="BI26" s="14"/>
      <c r="BJ26" s="14"/>
      <c r="BK26" s="14"/>
      <c r="BL26" s="15"/>
      <c r="BM26" s="41"/>
      <c r="BN26" s="39"/>
      <c r="BO26" s="39"/>
      <c r="BP26" s="39"/>
      <c r="BQ26" s="14"/>
      <c r="BR26" s="14"/>
      <c r="BS26" s="14"/>
      <c r="BT26" s="14"/>
      <c r="BU26" s="14"/>
      <c r="BV26" s="14"/>
      <c r="BW26" s="40"/>
      <c r="BX26" s="40"/>
      <c r="BY26" s="14"/>
      <c r="BZ26" s="14"/>
      <c r="CA26" s="14"/>
      <c r="CB26" s="15"/>
      <c r="CC26" s="41"/>
      <c r="CD26" s="39"/>
      <c r="CE26" s="39"/>
      <c r="CF26" s="39"/>
      <c r="CG26" s="14"/>
      <c r="CH26" s="14"/>
      <c r="CI26" s="14"/>
      <c r="CJ26" s="14"/>
      <c r="CK26" s="14"/>
      <c r="CL26" s="14"/>
      <c r="CM26" s="40"/>
      <c r="CN26" s="40"/>
      <c r="CO26" s="14"/>
      <c r="CP26" s="14"/>
      <c r="CQ26" s="14"/>
      <c r="CR26" s="15"/>
      <c r="CS26" s="41"/>
      <c r="CT26" s="39"/>
      <c r="CU26" s="39"/>
      <c r="CV26" s="39"/>
      <c r="CW26" s="14"/>
      <c r="CX26" s="14"/>
      <c r="CY26" s="14"/>
      <c r="CZ26" s="14"/>
      <c r="DA26" s="14"/>
      <c r="DB26" s="14"/>
      <c r="DC26" s="40"/>
      <c r="DD26" s="40"/>
      <c r="DE26" s="14"/>
      <c r="DF26" s="14"/>
      <c r="DG26" s="14"/>
      <c r="DH26" s="15"/>
      <c r="DI26" s="41"/>
      <c r="DJ26" s="39"/>
      <c r="DK26" s="39"/>
      <c r="DL26" s="39"/>
      <c r="DM26" s="14"/>
      <c r="DN26" s="14"/>
      <c r="DO26" s="14"/>
      <c r="DP26" s="14"/>
      <c r="DQ26" s="14"/>
      <c r="DR26" s="14"/>
      <c r="DS26" s="40"/>
      <c r="DT26" s="40"/>
      <c r="DU26" s="14"/>
      <c r="DV26" s="14"/>
      <c r="DW26" s="14"/>
      <c r="DX26" s="15"/>
      <c r="DY26" s="41"/>
      <c r="DZ26" s="39"/>
      <c r="EA26" s="39"/>
      <c r="EB26" s="39"/>
      <c r="EC26" s="14"/>
      <c r="ED26" s="14"/>
      <c r="EE26" s="14"/>
      <c r="EF26" s="14"/>
      <c r="EG26" s="14"/>
      <c r="EH26" s="14"/>
      <c r="EI26" s="40"/>
      <c r="EJ26" s="40"/>
      <c r="EK26" s="14"/>
      <c r="EL26" s="14"/>
      <c r="EM26" s="14"/>
      <c r="EN26" s="15"/>
      <c r="EO26" s="41"/>
      <c r="EP26" s="39"/>
      <c r="EQ26" s="39"/>
      <c r="ER26" s="39"/>
      <c r="ES26" s="14"/>
      <c r="ET26" s="14"/>
      <c r="EU26" s="14"/>
      <c r="EV26" s="14"/>
      <c r="EW26" s="14"/>
      <c r="EX26" s="14"/>
      <c r="EY26" s="40"/>
      <c r="EZ26" s="40"/>
      <c r="FA26" s="14"/>
      <c r="FB26" s="14"/>
      <c r="FC26" s="14"/>
      <c r="FD26" s="15"/>
      <c r="FE26" s="41"/>
      <c r="FF26" s="42"/>
      <c r="FG26" s="42"/>
      <c r="FH26" s="42"/>
      <c r="FI26" s="14"/>
      <c r="FJ26" s="14"/>
      <c r="FK26" s="14"/>
      <c r="FL26" s="14"/>
      <c r="FM26" s="14"/>
      <c r="FN26" s="14"/>
      <c r="FO26" s="40"/>
      <c r="FP26" s="40"/>
      <c r="FQ26" s="14"/>
      <c r="FR26" s="14"/>
      <c r="FS26" s="14"/>
      <c r="FT26" s="15"/>
      <c r="FU26" s="41"/>
      <c r="FV26" s="39"/>
      <c r="FW26" s="39"/>
      <c r="FX26" s="39"/>
      <c r="FY26" s="14"/>
      <c r="FZ26" s="14"/>
      <c r="GA26" s="14"/>
      <c r="GB26" s="14"/>
      <c r="GC26" s="14"/>
      <c r="GD26" s="14"/>
      <c r="GE26" s="40"/>
      <c r="GF26" s="40"/>
      <c r="GG26" s="14"/>
      <c r="GH26" s="14"/>
      <c r="GI26" s="14"/>
      <c r="GJ26" s="15"/>
      <c r="GK26" s="41"/>
      <c r="GL26" s="39"/>
      <c r="GM26" s="39"/>
      <c r="GN26" s="39"/>
      <c r="GO26" s="14"/>
      <c r="GP26" s="14"/>
      <c r="GQ26" s="14"/>
      <c r="GR26" s="14"/>
      <c r="GS26" s="14"/>
      <c r="GT26" s="14"/>
      <c r="GU26" s="40"/>
      <c r="GV26" s="40"/>
      <c r="GW26" s="14"/>
      <c r="GX26" s="14"/>
      <c r="GY26" s="14"/>
      <c r="GZ26" s="15"/>
    </row>
    <row r="27" spans="1:208" ht="15.75" customHeight="1" thickBot="1" x14ac:dyDescent="0.3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97"/>
      <c r="R27" s="98"/>
      <c r="S27" s="98"/>
      <c r="T27" s="98"/>
      <c r="U27" s="99"/>
      <c r="V27" s="99"/>
      <c r="W27" s="99"/>
      <c r="X27" s="99"/>
      <c r="Y27" s="14"/>
      <c r="Z27" s="14"/>
      <c r="AA27" s="95" t="s">
        <v>21</v>
      </c>
      <c r="AB27" s="95"/>
      <c r="AC27" s="25">
        <f>(AC26*100)/12</f>
        <v>-6511.6833190834632</v>
      </c>
      <c r="AD27" s="25">
        <f>(AD26*100)/12</f>
        <v>412.26080254975886</v>
      </c>
      <c r="AE27" s="25">
        <f>(AE26*100)/12</f>
        <v>-6099.4225165337057</v>
      </c>
      <c r="AF27" s="15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40"/>
      <c r="AR27" s="40"/>
      <c r="AS27" s="14"/>
      <c r="AT27" s="14"/>
      <c r="AU27" s="14"/>
      <c r="AV27" s="15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40"/>
      <c r="BH27" s="40"/>
      <c r="BI27" s="14"/>
      <c r="BJ27" s="14"/>
      <c r="BK27" s="14"/>
      <c r="BL27" s="15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40"/>
      <c r="BX27" s="40"/>
      <c r="BY27" s="14"/>
      <c r="BZ27" s="14"/>
      <c r="CA27" s="14"/>
      <c r="CB27" s="15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40"/>
      <c r="CN27" s="40"/>
      <c r="CO27" s="14"/>
      <c r="CP27" s="14"/>
      <c r="CQ27" s="14"/>
      <c r="CR27" s="15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40"/>
      <c r="DD27" s="40"/>
      <c r="DE27" s="14"/>
      <c r="DF27" s="14"/>
      <c r="DG27" s="14"/>
      <c r="DH27" s="15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40"/>
      <c r="DT27" s="40"/>
      <c r="DU27" s="14"/>
      <c r="DV27" s="14"/>
      <c r="DW27" s="14"/>
      <c r="DX27" s="15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40"/>
      <c r="EJ27" s="40"/>
      <c r="EK27" s="14"/>
      <c r="EL27" s="14"/>
      <c r="EM27" s="14"/>
      <c r="EN27" s="15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40"/>
      <c r="EZ27" s="40"/>
      <c r="FA27" s="14"/>
      <c r="FB27" s="14"/>
      <c r="FC27" s="14"/>
      <c r="FD27" s="15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40"/>
      <c r="FP27" s="40"/>
      <c r="FQ27" s="14"/>
      <c r="FR27" s="14"/>
      <c r="FS27" s="14"/>
      <c r="FT27" s="15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40"/>
      <c r="GF27" s="40"/>
      <c r="GG27" s="14"/>
      <c r="GH27" s="14"/>
      <c r="GI27" s="14"/>
      <c r="GJ27" s="15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40"/>
      <c r="GV27" s="40"/>
      <c r="GW27" s="14"/>
      <c r="GX27" s="14"/>
      <c r="GY27" s="14"/>
      <c r="GZ27" s="15"/>
    </row>
    <row r="28" spans="1:208" ht="15.75" customHeight="1" thickBot="1" x14ac:dyDescent="0.3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97"/>
      <c r="R28" s="98"/>
      <c r="S28" s="98"/>
      <c r="T28" s="98"/>
      <c r="U28" s="99"/>
      <c r="V28" s="99"/>
      <c r="W28" s="99"/>
      <c r="X28" s="99"/>
      <c r="Y28" s="14"/>
      <c r="Z28" s="14"/>
      <c r="AA28" s="95" t="s">
        <v>4</v>
      </c>
      <c r="AB28" s="95"/>
      <c r="AC28" s="31">
        <f>$G$4</f>
        <v>6</v>
      </c>
      <c r="AD28" s="31">
        <f>$G$4</f>
        <v>6</v>
      </c>
      <c r="AE28" s="31">
        <f>$G$4</f>
        <v>6</v>
      </c>
      <c r="AF28" s="15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40"/>
      <c r="AR28" s="40"/>
      <c r="AS28" s="14"/>
      <c r="AT28" s="14"/>
      <c r="AU28" s="14"/>
      <c r="AV28" s="15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40"/>
      <c r="BH28" s="40"/>
      <c r="BI28" s="14"/>
      <c r="BJ28" s="14"/>
      <c r="BK28" s="14"/>
      <c r="BL28" s="15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40"/>
      <c r="BX28" s="40"/>
      <c r="BY28" s="14"/>
      <c r="BZ28" s="14"/>
      <c r="CA28" s="14"/>
      <c r="CB28" s="15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40"/>
      <c r="CN28" s="40"/>
      <c r="CO28" s="14"/>
      <c r="CP28" s="14"/>
      <c r="CQ28" s="14"/>
      <c r="CR28" s="15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40"/>
      <c r="DD28" s="40"/>
      <c r="DE28" s="14"/>
      <c r="DF28" s="14"/>
      <c r="DG28" s="14"/>
      <c r="DH28" s="15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40"/>
      <c r="DT28" s="40"/>
      <c r="DU28" s="14"/>
      <c r="DV28" s="14"/>
      <c r="DW28" s="14"/>
      <c r="DX28" s="15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40"/>
      <c r="EJ28" s="40"/>
      <c r="EK28" s="14"/>
      <c r="EL28" s="14"/>
      <c r="EM28" s="14"/>
      <c r="EN28" s="15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40"/>
      <c r="EZ28" s="40"/>
      <c r="FA28" s="14"/>
      <c r="FB28" s="14"/>
      <c r="FC28" s="14"/>
      <c r="FD28" s="15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40"/>
      <c r="FP28" s="40"/>
      <c r="FQ28" s="14"/>
      <c r="FR28" s="14"/>
      <c r="FS28" s="14"/>
      <c r="FT28" s="15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40"/>
      <c r="GF28" s="40"/>
      <c r="GG28" s="14"/>
      <c r="GH28" s="14"/>
      <c r="GI28" s="14"/>
      <c r="GJ28" s="15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40"/>
      <c r="GV28" s="40"/>
      <c r="GW28" s="14"/>
      <c r="GX28" s="14"/>
      <c r="GY28" s="14"/>
      <c r="GZ28" s="15"/>
    </row>
    <row r="29" spans="1:208" ht="15.75" customHeight="1" thickBot="1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21">
        <v>1</v>
      </c>
      <c r="R29" s="37">
        <f>M18</f>
        <v>57920.779002624673</v>
      </c>
      <c r="S29" s="37">
        <f>N18</f>
        <v>1554.4</v>
      </c>
      <c r="T29" s="37">
        <f>O18</f>
        <v>59475.179002624674</v>
      </c>
      <c r="U29" s="14"/>
      <c r="V29" s="14"/>
      <c r="W29" s="14"/>
      <c r="X29" s="14"/>
      <c r="AA29" s="95" t="s">
        <v>22</v>
      </c>
      <c r="AB29" s="95"/>
      <c r="AC29" s="25">
        <f>AC27*AC28</f>
        <v>-39070.099914500781</v>
      </c>
      <c r="AD29" s="25">
        <f>AD27*AD28</f>
        <v>2473.5648152985532</v>
      </c>
      <c r="AE29" s="25">
        <f>AE27*AE28</f>
        <v>-36596.535099202236</v>
      </c>
      <c r="AG29" s="14"/>
      <c r="AH29" s="14"/>
      <c r="AI29" s="14"/>
      <c r="AJ29" s="14"/>
      <c r="AK29" s="14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4"/>
      <c r="AW29" s="14"/>
      <c r="AX29" s="14"/>
      <c r="AY29" s="14"/>
      <c r="AZ29" s="14"/>
      <c r="BA29" s="14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4"/>
      <c r="BM29" s="14"/>
      <c r="BN29" s="14"/>
      <c r="BO29" s="14"/>
      <c r="BP29" s="14"/>
      <c r="BQ29" s="14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4"/>
      <c r="CC29" s="14"/>
      <c r="CD29" s="14"/>
      <c r="CE29" s="14"/>
      <c r="CF29" s="14"/>
      <c r="CG29" s="14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4"/>
      <c r="CS29" s="14"/>
      <c r="CT29" s="14"/>
      <c r="CU29" s="14"/>
      <c r="CV29" s="14"/>
      <c r="CW29" s="14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4"/>
      <c r="DI29" s="14"/>
      <c r="DJ29" s="14"/>
      <c r="DK29" s="14"/>
      <c r="DL29" s="14"/>
      <c r="DM29" s="14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4"/>
      <c r="DY29" s="14"/>
      <c r="DZ29" s="14"/>
      <c r="EA29" s="14"/>
      <c r="EB29" s="14"/>
      <c r="EC29" s="14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4"/>
      <c r="EO29" s="14"/>
      <c r="EP29" s="14"/>
      <c r="EQ29" s="14"/>
      <c r="ER29" s="14"/>
      <c r="ES29" s="14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4"/>
      <c r="FE29" s="14"/>
      <c r="FF29" s="14"/>
      <c r="FG29" s="14"/>
      <c r="FH29" s="14"/>
      <c r="FI29" s="14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4"/>
      <c r="FU29" s="14"/>
      <c r="FV29" s="14"/>
      <c r="FW29" s="14"/>
      <c r="FX29" s="14"/>
      <c r="FY29" s="14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4"/>
      <c r="GK29" s="14"/>
      <c r="GL29" s="14"/>
      <c r="GM29" s="14"/>
      <c r="GN29" s="14"/>
      <c r="GO29" s="14"/>
      <c r="GP29" s="14"/>
      <c r="GQ29" s="43"/>
      <c r="GR29" s="43"/>
      <c r="GS29" s="43"/>
      <c r="GT29" s="43"/>
      <c r="GU29" s="43"/>
      <c r="GV29" s="43"/>
      <c r="GW29" s="43"/>
      <c r="GX29" s="43"/>
      <c r="GY29" s="43"/>
      <c r="GZ29" s="15"/>
    </row>
    <row r="30" spans="1:208" ht="15.75" customHeight="1" thickBot="1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26">
        <v>3</v>
      </c>
      <c r="R30" s="39">
        <f>M19</f>
        <v>52357.198019801966</v>
      </c>
      <c r="S30" s="39">
        <f>N19</f>
        <v>1938.7999999999997</v>
      </c>
      <c r="T30" s="39">
        <f>O19</f>
        <v>54295.998019801969</v>
      </c>
      <c r="U30" s="14"/>
      <c r="V30" s="14"/>
      <c r="W30" s="14"/>
      <c r="X30" s="14"/>
      <c r="AA30" s="95" t="s">
        <v>23</v>
      </c>
      <c r="AB30" s="95"/>
      <c r="AC30" s="24"/>
      <c r="AD30" s="24"/>
      <c r="AE30" s="24"/>
      <c r="AG30" s="45"/>
      <c r="AH30" s="46"/>
      <c r="AI30" s="46"/>
      <c r="AJ30" s="46"/>
      <c r="AK30" s="101"/>
      <c r="AL30" s="101"/>
      <c r="AM30" s="101"/>
      <c r="AN30" s="101"/>
      <c r="AO30" s="46"/>
      <c r="AP30" s="46"/>
      <c r="AQ30" s="46"/>
      <c r="AR30" s="46"/>
      <c r="AS30" s="46"/>
      <c r="AT30" s="46"/>
      <c r="AU30" s="46"/>
      <c r="AV30" s="47"/>
      <c r="AW30" s="45"/>
      <c r="AX30" s="46"/>
      <c r="AY30" s="46"/>
      <c r="AZ30" s="46"/>
      <c r="BA30" s="101"/>
      <c r="BB30" s="101"/>
      <c r="BC30" s="101"/>
      <c r="BD30" s="101"/>
      <c r="BE30" s="46"/>
      <c r="BF30" s="46"/>
      <c r="BG30" s="46"/>
      <c r="BH30" s="46"/>
      <c r="BI30" s="46"/>
      <c r="BJ30" s="46"/>
      <c r="BK30" s="46"/>
      <c r="BL30" s="47"/>
      <c r="BM30" s="45"/>
      <c r="BN30" s="46"/>
      <c r="BO30" s="46"/>
      <c r="BP30" s="46"/>
      <c r="BQ30" s="101"/>
      <c r="BR30" s="101"/>
      <c r="BS30" s="101"/>
      <c r="BT30" s="101"/>
      <c r="BU30" s="46"/>
      <c r="BV30" s="46"/>
      <c r="BW30" s="46"/>
      <c r="BX30" s="46"/>
      <c r="BY30" s="46"/>
      <c r="BZ30" s="46"/>
      <c r="CA30" s="46"/>
      <c r="CB30" s="47"/>
      <c r="CC30" s="45"/>
      <c r="CD30" s="46"/>
      <c r="CE30" s="46"/>
      <c r="CF30" s="46"/>
      <c r="CG30" s="101"/>
      <c r="CH30" s="101"/>
      <c r="CI30" s="101"/>
      <c r="CJ30" s="101"/>
      <c r="CK30" s="46"/>
      <c r="CL30" s="46"/>
      <c r="CM30" s="46"/>
      <c r="CN30" s="46"/>
      <c r="CO30" s="46"/>
      <c r="CP30" s="46"/>
      <c r="CQ30" s="46"/>
      <c r="CR30" s="47"/>
      <c r="CS30" s="45"/>
      <c r="CT30" s="46"/>
      <c r="CU30" s="46"/>
      <c r="CV30" s="46"/>
      <c r="CW30" s="101"/>
      <c r="CX30" s="101"/>
      <c r="CY30" s="101"/>
      <c r="CZ30" s="101"/>
      <c r="DA30" s="46"/>
      <c r="DB30" s="46"/>
      <c r="DC30" s="46"/>
      <c r="DD30" s="46"/>
      <c r="DE30" s="46"/>
      <c r="DF30" s="46"/>
      <c r="DG30" s="46"/>
      <c r="DH30" s="47"/>
      <c r="DI30" s="45"/>
      <c r="DJ30" s="46"/>
      <c r="DK30" s="46"/>
      <c r="DL30" s="46"/>
      <c r="DM30" s="101"/>
      <c r="DN30" s="101"/>
      <c r="DO30" s="101"/>
      <c r="DP30" s="101"/>
      <c r="DQ30" s="46"/>
      <c r="DR30" s="46"/>
      <c r="DS30" s="46"/>
      <c r="DT30" s="46"/>
      <c r="DU30" s="46"/>
      <c r="DV30" s="46"/>
      <c r="DW30" s="46"/>
      <c r="DX30" s="47"/>
      <c r="DY30" s="45"/>
      <c r="DZ30" s="46"/>
      <c r="EA30" s="46"/>
      <c r="EB30" s="46"/>
      <c r="EC30" s="101"/>
      <c r="ED30" s="101"/>
      <c r="EE30" s="101"/>
      <c r="EF30" s="101"/>
      <c r="EG30" s="46"/>
      <c r="EH30" s="46"/>
      <c r="EI30" s="46"/>
      <c r="EJ30" s="46"/>
      <c r="EK30" s="46"/>
      <c r="EL30" s="46"/>
      <c r="EM30" s="46"/>
      <c r="EN30" s="47"/>
      <c r="EO30" s="45"/>
      <c r="EP30" s="46"/>
      <c r="EQ30" s="46"/>
      <c r="ER30" s="46"/>
      <c r="ES30" s="101"/>
      <c r="ET30" s="101"/>
      <c r="EU30" s="101"/>
      <c r="EV30" s="101"/>
      <c r="EW30" s="46"/>
      <c r="EX30" s="46"/>
      <c r="EY30" s="46"/>
      <c r="EZ30" s="46"/>
      <c r="FA30" s="46"/>
      <c r="FB30" s="46"/>
      <c r="FC30" s="46"/>
      <c r="FD30" s="47"/>
      <c r="FE30" s="45"/>
      <c r="FF30" s="46"/>
      <c r="FG30" s="46"/>
      <c r="FH30" s="46"/>
      <c r="FI30" s="101"/>
      <c r="FJ30" s="101"/>
      <c r="FK30" s="101"/>
      <c r="FL30" s="101"/>
      <c r="FM30" s="46"/>
      <c r="FN30" s="46"/>
      <c r="FO30" s="46"/>
      <c r="FP30" s="46"/>
      <c r="FQ30" s="46"/>
      <c r="FR30" s="46"/>
      <c r="FS30" s="46"/>
      <c r="FT30" s="47"/>
      <c r="FU30" s="45"/>
      <c r="FV30" s="46"/>
      <c r="FW30" s="46"/>
      <c r="FX30" s="46"/>
      <c r="FY30" s="101"/>
      <c r="FZ30" s="101"/>
      <c r="GA30" s="101"/>
      <c r="GB30" s="101"/>
      <c r="GC30" s="46"/>
      <c r="GD30" s="46"/>
      <c r="GE30" s="46"/>
      <c r="GF30" s="46"/>
      <c r="GG30" s="46"/>
      <c r="GH30" s="46"/>
      <c r="GI30" s="46"/>
      <c r="GJ30" s="47"/>
      <c r="GK30" s="45"/>
      <c r="GL30" s="46"/>
      <c r="GM30" s="46"/>
      <c r="GN30" s="46"/>
      <c r="GO30" s="101"/>
      <c r="GP30" s="101"/>
      <c r="GQ30" s="101"/>
      <c r="GR30" s="101"/>
      <c r="GS30" s="46"/>
      <c r="GT30" s="46"/>
      <c r="GU30" s="46"/>
      <c r="GV30" s="46"/>
      <c r="GW30" s="46"/>
      <c r="GX30" s="46"/>
      <c r="GY30" s="46"/>
      <c r="GZ30" s="15"/>
    </row>
    <row r="31" spans="1:208" ht="15.75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26">
        <v>5</v>
      </c>
      <c r="R31" s="39">
        <f>M20</f>
        <v>39346.206341840676</v>
      </c>
      <c r="S31" s="39">
        <f>N20</f>
        <v>2995.7127940226915</v>
      </c>
      <c r="T31" s="39">
        <f>O20</f>
        <v>42341.919135863369</v>
      </c>
      <c r="U31" s="14"/>
      <c r="V31" s="14"/>
      <c r="W31" s="14"/>
      <c r="X31" s="14"/>
      <c r="AG31" s="102"/>
      <c r="AH31" s="102"/>
      <c r="AI31" s="49"/>
      <c r="AJ31" s="49"/>
      <c r="AK31" s="101"/>
      <c r="AL31" s="101"/>
      <c r="AM31" s="101"/>
      <c r="AN31" s="101"/>
      <c r="AO31" s="14"/>
      <c r="AP31" s="14"/>
      <c r="AQ31" s="14"/>
      <c r="AR31" s="14"/>
      <c r="AS31" s="14"/>
      <c r="AT31" s="14"/>
      <c r="AU31" s="14"/>
      <c r="AV31" s="15"/>
      <c r="AW31" s="102"/>
      <c r="AX31" s="102"/>
      <c r="AY31" s="49"/>
      <c r="AZ31" s="49"/>
      <c r="BA31" s="101"/>
      <c r="BB31" s="101"/>
      <c r="BC31" s="101"/>
      <c r="BD31" s="101"/>
      <c r="BE31" s="14"/>
      <c r="BF31" s="14"/>
      <c r="BG31" s="14"/>
      <c r="BH31" s="14"/>
      <c r="BI31" s="14"/>
      <c r="BJ31" s="14"/>
      <c r="BK31" s="14"/>
      <c r="BL31" s="15"/>
      <c r="BM31" s="102"/>
      <c r="BN31" s="102"/>
      <c r="BO31" s="49"/>
      <c r="BP31" s="49"/>
      <c r="BQ31" s="101"/>
      <c r="BR31" s="101"/>
      <c r="BS31" s="101"/>
      <c r="BT31" s="101"/>
      <c r="BU31" s="14"/>
      <c r="BV31" s="14"/>
      <c r="BW31" s="14"/>
      <c r="BX31" s="14"/>
      <c r="BY31" s="14"/>
      <c r="BZ31" s="14"/>
      <c r="CA31" s="14"/>
      <c r="CB31" s="15"/>
      <c r="CC31" s="102"/>
      <c r="CD31" s="102"/>
      <c r="CE31" s="49"/>
      <c r="CF31" s="49"/>
      <c r="CG31" s="101"/>
      <c r="CH31" s="101"/>
      <c r="CI31" s="101"/>
      <c r="CJ31" s="101"/>
      <c r="CK31" s="14"/>
      <c r="CL31" s="14"/>
      <c r="CM31" s="14"/>
      <c r="CN31" s="14"/>
      <c r="CO31" s="14"/>
      <c r="CP31" s="14"/>
      <c r="CQ31" s="14"/>
      <c r="CR31" s="15"/>
      <c r="CS31" s="102"/>
      <c r="CT31" s="102"/>
      <c r="CU31" s="49"/>
      <c r="CV31" s="49"/>
      <c r="CW31" s="101"/>
      <c r="CX31" s="101"/>
      <c r="CY31" s="101"/>
      <c r="CZ31" s="101"/>
      <c r="DA31" s="14"/>
      <c r="DB31" s="14"/>
      <c r="DC31" s="14"/>
      <c r="DD31" s="14"/>
      <c r="DE31" s="14"/>
      <c r="DF31" s="14"/>
      <c r="DG31" s="14"/>
      <c r="DH31" s="15"/>
      <c r="DI31" s="102"/>
      <c r="DJ31" s="102"/>
      <c r="DK31" s="49"/>
      <c r="DL31" s="49"/>
      <c r="DM31" s="101"/>
      <c r="DN31" s="101"/>
      <c r="DO31" s="101"/>
      <c r="DP31" s="101"/>
      <c r="DQ31" s="14"/>
      <c r="DR31" s="14"/>
      <c r="DS31" s="14"/>
      <c r="DT31" s="14"/>
      <c r="DU31" s="14"/>
      <c r="DV31" s="14"/>
      <c r="DW31" s="14"/>
      <c r="DX31" s="15"/>
      <c r="DY31" s="102"/>
      <c r="DZ31" s="102"/>
      <c r="EA31" s="49"/>
      <c r="EB31" s="49"/>
      <c r="EC31" s="101"/>
      <c r="ED31" s="101"/>
      <c r="EE31" s="101"/>
      <c r="EF31" s="101"/>
      <c r="EG31" s="14"/>
      <c r="EH31" s="14"/>
      <c r="EI31" s="14"/>
      <c r="EJ31" s="14"/>
      <c r="EK31" s="14"/>
      <c r="EL31" s="14"/>
      <c r="EM31" s="14"/>
      <c r="EN31" s="15"/>
      <c r="EO31" s="102"/>
      <c r="EP31" s="102"/>
      <c r="EQ31" s="49"/>
      <c r="ER31" s="49"/>
      <c r="ES31" s="101"/>
      <c r="ET31" s="101"/>
      <c r="EU31" s="101"/>
      <c r="EV31" s="101"/>
      <c r="EW31" s="14"/>
      <c r="EX31" s="14"/>
      <c r="EY31" s="14"/>
      <c r="EZ31" s="14"/>
      <c r="FA31" s="14"/>
      <c r="FB31" s="14"/>
      <c r="FC31" s="14"/>
      <c r="FD31" s="15"/>
      <c r="FE31" s="102"/>
      <c r="FF31" s="102"/>
      <c r="FG31" s="49"/>
      <c r="FH31" s="49"/>
      <c r="FI31" s="101"/>
      <c r="FJ31" s="101"/>
      <c r="FK31" s="101"/>
      <c r="FL31" s="101"/>
      <c r="FM31" s="14"/>
      <c r="FN31" s="14"/>
      <c r="FO31" s="14"/>
      <c r="FP31" s="14"/>
      <c r="FQ31" s="14"/>
      <c r="FR31" s="14"/>
      <c r="FS31" s="14"/>
      <c r="FT31" s="15"/>
      <c r="FU31" s="102"/>
      <c r="FV31" s="102"/>
      <c r="FW31" s="49"/>
      <c r="FX31" s="49"/>
      <c r="FY31" s="101"/>
      <c r="FZ31" s="101"/>
      <c r="GA31" s="101"/>
      <c r="GB31" s="101"/>
      <c r="GC31" s="14"/>
      <c r="GD31" s="14"/>
      <c r="GE31" s="14"/>
      <c r="GF31" s="14"/>
      <c r="GG31" s="14"/>
      <c r="GH31" s="14"/>
      <c r="GI31" s="14"/>
      <c r="GJ31" s="15"/>
      <c r="GK31" s="102"/>
      <c r="GL31" s="102"/>
      <c r="GM31" s="49"/>
      <c r="GN31" s="49"/>
      <c r="GO31" s="101"/>
      <c r="GP31" s="101"/>
      <c r="GQ31" s="101"/>
      <c r="GR31" s="101"/>
      <c r="GS31" s="14"/>
      <c r="GT31" s="14"/>
      <c r="GU31" s="14"/>
      <c r="GV31" s="14"/>
      <c r="GW31" s="14"/>
      <c r="GX31" s="14"/>
      <c r="GY31" s="14"/>
      <c r="GZ31" s="15"/>
    </row>
    <row r="32" spans="1:208" ht="15.75" customHeight="1" x14ac:dyDescent="0.25">
      <c r="P32" s="14"/>
      <c r="Q32" s="41" t="s">
        <v>7</v>
      </c>
      <c r="R32" s="39">
        <f>AVERAGE(R29:R31)</f>
        <v>49874.727788089105</v>
      </c>
      <c r="S32" s="39">
        <f>AVERAGE(S29:S31)</f>
        <v>2162.9709313408971</v>
      </c>
      <c r="T32" s="39">
        <f>AVERAGE(T29:T31)</f>
        <v>52037.698719430009</v>
      </c>
      <c r="U32" s="14"/>
      <c r="V32" s="14"/>
      <c r="W32" s="14"/>
      <c r="X32" s="14"/>
      <c r="AG32" s="48"/>
      <c r="AH32" s="49"/>
      <c r="AI32" s="49"/>
      <c r="AJ32" s="49"/>
      <c r="AK32" s="103"/>
      <c r="AL32" s="103"/>
      <c r="AM32" s="103"/>
      <c r="AN32" s="103"/>
      <c r="AO32" s="14"/>
      <c r="AP32" s="104"/>
      <c r="AQ32" s="104"/>
      <c r="AR32" s="51"/>
      <c r="AS32" s="52"/>
      <c r="AT32" s="14"/>
      <c r="AU32" s="14"/>
      <c r="AV32" s="15"/>
      <c r="AW32" s="48"/>
      <c r="AX32" s="49"/>
      <c r="AY32" s="49"/>
      <c r="AZ32" s="49"/>
      <c r="BA32" s="103"/>
      <c r="BB32" s="103"/>
      <c r="BC32" s="103"/>
      <c r="BD32" s="103"/>
      <c r="BE32" s="14"/>
      <c r="BF32" s="104"/>
      <c r="BG32" s="104"/>
      <c r="BH32" s="51"/>
      <c r="BI32" s="52"/>
      <c r="BJ32" s="14"/>
      <c r="BK32" s="14"/>
      <c r="BL32" s="15"/>
      <c r="BM32" s="48"/>
      <c r="BN32" s="49"/>
      <c r="BO32" s="49"/>
      <c r="BP32" s="49"/>
      <c r="BQ32" s="103"/>
      <c r="BR32" s="103"/>
      <c r="BS32" s="103"/>
      <c r="BT32" s="103"/>
      <c r="BU32" s="14"/>
      <c r="BV32" s="104"/>
      <c r="BW32" s="104"/>
      <c r="BX32" s="51"/>
      <c r="BY32" s="52"/>
      <c r="BZ32" s="14"/>
      <c r="CA32" s="14"/>
      <c r="CB32" s="15"/>
      <c r="CC32" s="48"/>
      <c r="CD32" s="49"/>
      <c r="CE32" s="49"/>
      <c r="CF32" s="49"/>
      <c r="CG32" s="103"/>
      <c r="CH32" s="103"/>
      <c r="CI32" s="103"/>
      <c r="CJ32" s="103"/>
      <c r="CK32" s="14"/>
      <c r="CL32" s="104"/>
      <c r="CM32" s="104"/>
      <c r="CN32" s="51"/>
      <c r="CO32" s="52"/>
      <c r="CP32" s="14"/>
      <c r="CQ32" s="14"/>
      <c r="CR32" s="15"/>
      <c r="CS32" s="48"/>
      <c r="CT32" s="49"/>
      <c r="CU32" s="49"/>
      <c r="CV32" s="49"/>
      <c r="CW32" s="103"/>
      <c r="CX32" s="103"/>
      <c r="CY32" s="103"/>
      <c r="CZ32" s="103"/>
      <c r="DA32" s="14"/>
      <c r="DB32" s="104"/>
      <c r="DC32" s="104"/>
      <c r="DD32" s="51"/>
      <c r="DE32" s="52"/>
      <c r="DF32" s="14"/>
      <c r="DG32" s="14"/>
      <c r="DH32" s="15"/>
      <c r="DI32" s="48"/>
      <c r="DJ32" s="49"/>
      <c r="DK32" s="49"/>
      <c r="DL32" s="49"/>
      <c r="DM32" s="103"/>
      <c r="DN32" s="103"/>
      <c r="DO32" s="103"/>
      <c r="DP32" s="103"/>
      <c r="DQ32" s="14"/>
      <c r="DR32" s="104"/>
      <c r="DS32" s="104"/>
      <c r="DT32" s="51"/>
      <c r="DU32" s="52"/>
      <c r="DV32" s="14"/>
      <c r="DW32" s="14"/>
      <c r="DX32" s="15"/>
      <c r="DY32" s="48"/>
      <c r="DZ32" s="49"/>
      <c r="EA32" s="49"/>
      <c r="EB32" s="49"/>
      <c r="EC32" s="103"/>
      <c r="ED32" s="103"/>
      <c r="EE32" s="103"/>
      <c r="EF32" s="103"/>
      <c r="EG32" s="14"/>
      <c r="EH32" s="104"/>
      <c r="EI32" s="104"/>
      <c r="EJ32" s="51"/>
      <c r="EK32" s="52"/>
      <c r="EL32" s="14"/>
      <c r="EM32" s="14"/>
      <c r="EN32" s="15"/>
      <c r="EO32" s="48"/>
      <c r="EP32" s="49"/>
      <c r="EQ32" s="49"/>
      <c r="ER32" s="49"/>
      <c r="ES32" s="103"/>
      <c r="ET32" s="103"/>
      <c r="EU32" s="103"/>
      <c r="EV32" s="103"/>
      <c r="EW32" s="14"/>
      <c r="EX32" s="104"/>
      <c r="EY32" s="104"/>
      <c r="EZ32" s="51"/>
      <c r="FA32" s="52"/>
      <c r="FB32" s="14"/>
      <c r="FC32" s="14"/>
      <c r="FD32" s="15"/>
      <c r="FE32" s="48"/>
      <c r="FF32" s="49"/>
      <c r="FG32" s="49"/>
      <c r="FH32" s="49"/>
      <c r="FI32" s="103"/>
      <c r="FJ32" s="103"/>
      <c r="FK32" s="103"/>
      <c r="FL32" s="103"/>
      <c r="FM32" s="14"/>
      <c r="FN32" s="104"/>
      <c r="FO32" s="104"/>
      <c r="FP32" s="51"/>
      <c r="FQ32" s="52"/>
      <c r="FR32" s="14"/>
      <c r="FS32" s="14"/>
      <c r="FT32" s="15"/>
      <c r="FU32" s="48"/>
      <c r="FV32" s="49"/>
      <c r="FW32" s="49"/>
      <c r="FX32" s="49"/>
      <c r="FY32" s="103"/>
      <c r="FZ32" s="103"/>
      <c r="GA32" s="103"/>
      <c r="GB32" s="103"/>
      <c r="GC32" s="14"/>
      <c r="GD32" s="104"/>
      <c r="GE32" s="104"/>
      <c r="GF32" s="51"/>
      <c r="GG32" s="52"/>
      <c r="GH32" s="14"/>
      <c r="GI32" s="14"/>
      <c r="GJ32" s="15"/>
      <c r="GK32" s="48"/>
      <c r="GL32" s="49"/>
      <c r="GM32" s="49"/>
      <c r="GN32" s="49"/>
      <c r="GO32" s="103"/>
      <c r="GP32" s="103"/>
      <c r="GQ32" s="103"/>
      <c r="GR32" s="103"/>
      <c r="GS32" s="14"/>
      <c r="GT32" s="104"/>
      <c r="GU32" s="104"/>
      <c r="GV32" s="51"/>
      <c r="GW32" s="52"/>
      <c r="GX32" s="14"/>
      <c r="GY32" s="14"/>
      <c r="GZ32" s="15"/>
    </row>
    <row r="33" spans="1:208" ht="15.75" customHeight="1" x14ac:dyDescent="0.25">
      <c r="P33" s="14"/>
      <c r="AG33" s="53"/>
      <c r="AH33" s="105"/>
      <c r="AI33" s="105"/>
      <c r="AJ33" s="105"/>
      <c r="AK33" s="106"/>
      <c r="AL33" s="106"/>
      <c r="AM33" s="106"/>
      <c r="AN33" s="106"/>
      <c r="AO33" s="14"/>
      <c r="AP33" s="104"/>
      <c r="AQ33" s="104"/>
      <c r="AR33" s="51"/>
      <c r="AS33" s="52"/>
      <c r="AT33" s="14"/>
      <c r="AU33" s="14"/>
      <c r="AV33" s="15"/>
      <c r="AW33" s="53"/>
      <c r="AX33" s="105"/>
      <c r="AY33" s="105"/>
      <c r="AZ33" s="105"/>
      <c r="BA33" s="106"/>
      <c r="BB33" s="106"/>
      <c r="BC33" s="106"/>
      <c r="BD33" s="106"/>
      <c r="BE33" s="14"/>
      <c r="BF33" s="104"/>
      <c r="BG33" s="104"/>
      <c r="BH33" s="51"/>
      <c r="BI33" s="52"/>
      <c r="BJ33" s="14"/>
      <c r="BK33" s="14"/>
      <c r="BL33" s="15"/>
      <c r="BM33" s="53"/>
      <c r="BN33" s="105"/>
      <c r="BO33" s="105"/>
      <c r="BP33" s="105"/>
      <c r="BQ33" s="106"/>
      <c r="BR33" s="106"/>
      <c r="BS33" s="106"/>
      <c r="BT33" s="106"/>
      <c r="BU33" s="14"/>
      <c r="BV33" s="104"/>
      <c r="BW33" s="104"/>
      <c r="BX33" s="51"/>
      <c r="BY33" s="52"/>
      <c r="BZ33" s="14"/>
      <c r="CA33" s="14"/>
      <c r="CB33" s="15"/>
      <c r="CC33" s="53"/>
      <c r="CD33" s="105"/>
      <c r="CE33" s="105"/>
      <c r="CF33" s="105"/>
      <c r="CG33" s="106"/>
      <c r="CH33" s="106"/>
      <c r="CI33" s="106"/>
      <c r="CJ33" s="106"/>
      <c r="CK33" s="14"/>
      <c r="CL33" s="104"/>
      <c r="CM33" s="104"/>
      <c r="CN33" s="51"/>
      <c r="CO33" s="52"/>
      <c r="CP33" s="14"/>
      <c r="CQ33" s="14"/>
      <c r="CR33" s="15"/>
      <c r="CS33" s="53"/>
      <c r="CT33" s="105"/>
      <c r="CU33" s="105"/>
      <c r="CV33" s="105"/>
      <c r="CW33" s="106"/>
      <c r="CX33" s="106"/>
      <c r="CY33" s="106"/>
      <c r="CZ33" s="106"/>
      <c r="DA33" s="14"/>
      <c r="DB33" s="104"/>
      <c r="DC33" s="104"/>
      <c r="DD33" s="51"/>
      <c r="DE33" s="52"/>
      <c r="DF33" s="14"/>
      <c r="DG33" s="14"/>
      <c r="DH33" s="15"/>
      <c r="DI33" s="53"/>
      <c r="DJ33" s="105"/>
      <c r="DK33" s="105"/>
      <c r="DL33" s="105"/>
      <c r="DM33" s="106"/>
      <c r="DN33" s="106"/>
      <c r="DO33" s="106"/>
      <c r="DP33" s="106"/>
      <c r="DQ33" s="14"/>
      <c r="DR33" s="104"/>
      <c r="DS33" s="104"/>
      <c r="DT33" s="51"/>
      <c r="DU33" s="52"/>
      <c r="DV33" s="14"/>
      <c r="DW33" s="14"/>
      <c r="DX33" s="15"/>
      <c r="DY33" s="53"/>
      <c r="DZ33" s="105"/>
      <c r="EA33" s="105"/>
      <c r="EB33" s="105"/>
      <c r="EC33" s="106"/>
      <c r="ED33" s="106"/>
      <c r="EE33" s="106"/>
      <c r="EF33" s="106"/>
      <c r="EG33" s="14"/>
      <c r="EH33" s="104"/>
      <c r="EI33" s="104"/>
      <c r="EJ33" s="51"/>
      <c r="EK33" s="52"/>
      <c r="EL33" s="14"/>
      <c r="EM33" s="14"/>
      <c r="EN33" s="15"/>
      <c r="EO33" s="53"/>
      <c r="EP33" s="105"/>
      <c r="EQ33" s="105"/>
      <c r="ER33" s="105"/>
      <c r="ES33" s="106"/>
      <c r="ET33" s="106"/>
      <c r="EU33" s="106"/>
      <c r="EV33" s="106"/>
      <c r="EW33" s="14"/>
      <c r="EX33" s="104"/>
      <c r="EY33" s="104"/>
      <c r="EZ33" s="51"/>
      <c r="FA33" s="52"/>
      <c r="FB33" s="14"/>
      <c r="FC33" s="14"/>
      <c r="FD33" s="15"/>
      <c r="FE33" s="53"/>
      <c r="FF33" s="105"/>
      <c r="FG33" s="105"/>
      <c r="FH33" s="105"/>
      <c r="FI33" s="106"/>
      <c r="FJ33" s="106"/>
      <c r="FK33" s="106"/>
      <c r="FL33" s="106"/>
      <c r="FM33" s="14"/>
      <c r="FN33" s="104"/>
      <c r="FO33" s="104"/>
      <c r="FP33" s="51"/>
      <c r="FQ33" s="52"/>
      <c r="FR33" s="14"/>
      <c r="FS33" s="14"/>
      <c r="FT33" s="15"/>
      <c r="FU33" s="53"/>
      <c r="FV33" s="105"/>
      <c r="FW33" s="105"/>
      <c r="FX33" s="105"/>
      <c r="FY33" s="106"/>
      <c r="FZ33" s="106"/>
      <c r="GA33" s="106"/>
      <c r="GB33" s="106"/>
      <c r="GC33" s="14"/>
      <c r="GD33" s="104"/>
      <c r="GE33" s="104"/>
      <c r="GF33" s="51"/>
      <c r="GG33" s="52"/>
      <c r="GH33" s="14"/>
      <c r="GI33" s="14"/>
      <c r="GJ33" s="15"/>
      <c r="GK33" s="53"/>
      <c r="GL33" s="105"/>
      <c r="GM33" s="105"/>
      <c r="GN33" s="105"/>
      <c r="GO33" s="106"/>
      <c r="GP33" s="106"/>
      <c r="GQ33" s="106"/>
      <c r="GR33" s="106"/>
      <c r="GS33" s="14"/>
      <c r="GT33" s="104"/>
      <c r="GU33" s="104"/>
      <c r="GV33" s="51"/>
      <c r="GW33" s="52"/>
      <c r="GX33" s="14"/>
      <c r="GY33" s="14"/>
      <c r="GZ33" s="15"/>
    </row>
    <row r="34" spans="1:208" ht="15.75" customHeight="1" x14ac:dyDescent="0.25">
      <c r="P34" s="14"/>
      <c r="AG34" s="54"/>
      <c r="AH34" s="107"/>
      <c r="AI34" s="107"/>
      <c r="AJ34" s="107"/>
      <c r="AK34" s="108"/>
      <c r="AL34" s="108"/>
      <c r="AM34" s="108"/>
      <c r="AN34" s="108"/>
      <c r="AO34" s="14"/>
      <c r="AP34" s="104"/>
      <c r="AQ34" s="104"/>
      <c r="AR34" s="52"/>
      <c r="AS34" s="52"/>
      <c r="AT34" s="14"/>
      <c r="AU34" s="14"/>
      <c r="AV34" s="15"/>
      <c r="AW34" s="54"/>
      <c r="AX34" s="107"/>
      <c r="AY34" s="107"/>
      <c r="AZ34" s="107"/>
      <c r="BA34" s="108"/>
      <c r="BB34" s="108"/>
      <c r="BC34" s="108"/>
      <c r="BD34" s="108"/>
      <c r="BE34" s="14"/>
      <c r="BF34" s="104"/>
      <c r="BG34" s="104"/>
      <c r="BH34" s="52"/>
      <c r="BI34" s="52"/>
      <c r="BJ34" s="14"/>
      <c r="BK34" s="14"/>
      <c r="BL34" s="15"/>
      <c r="BM34" s="54"/>
      <c r="BN34" s="107"/>
      <c r="BO34" s="107"/>
      <c r="BP34" s="107"/>
      <c r="BQ34" s="108"/>
      <c r="BR34" s="108"/>
      <c r="BS34" s="108"/>
      <c r="BT34" s="108"/>
      <c r="BU34" s="14"/>
      <c r="BV34" s="104"/>
      <c r="BW34" s="104"/>
      <c r="BX34" s="52"/>
      <c r="BY34" s="52"/>
      <c r="BZ34" s="14"/>
      <c r="CA34" s="14"/>
      <c r="CB34" s="15"/>
      <c r="CC34" s="54"/>
      <c r="CD34" s="109"/>
      <c r="CE34" s="109"/>
      <c r="CF34" s="109"/>
      <c r="CG34" s="108"/>
      <c r="CH34" s="108"/>
      <c r="CI34" s="108"/>
      <c r="CJ34" s="108"/>
      <c r="CK34" s="14"/>
      <c r="CL34" s="104"/>
      <c r="CM34" s="104"/>
      <c r="CN34" s="52"/>
      <c r="CO34" s="52"/>
      <c r="CP34" s="14"/>
      <c r="CQ34" s="14"/>
      <c r="CR34" s="15"/>
      <c r="CS34" s="54"/>
      <c r="CT34" s="107"/>
      <c r="CU34" s="107"/>
      <c r="CV34" s="107"/>
      <c r="CW34" s="108"/>
      <c r="CX34" s="108"/>
      <c r="CY34" s="108"/>
      <c r="CZ34" s="108"/>
      <c r="DA34" s="14"/>
      <c r="DB34" s="104"/>
      <c r="DC34" s="104"/>
      <c r="DD34" s="52"/>
      <c r="DE34" s="52"/>
      <c r="DF34" s="14"/>
      <c r="DG34" s="14"/>
      <c r="DH34" s="15"/>
      <c r="DI34" s="54"/>
      <c r="DJ34" s="107"/>
      <c r="DK34" s="107"/>
      <c r="DL34" s="107"/>
      <c r="DM34" s="108"/>
      <c r="DN34" s="108"/>
      <c r="DO34" s="108"/>
      <c r="DP34" s="108"/>
      <c r="DQ34" s="14"/>
      <c r="DR34" s="104"/>
      <c r="DS34" s="104"/>
      <c r="DT34" s="52"/>
      <c r="DU34" s="52"/>
      <c r="DV34" s="14"/>
      <c r="DW34" s="14"/>
      <c r="DX34" s="15"/>
      <c r="DY34" s="54"/>
      <c r="DZ34" s="107"/>
      <c r="EA34" s="107"/>
      <c r="EB34" s="107"/>
      <c r="EC34" s="108"/>
      <c r="ED34" s="108"/>
      <c r="EE34" s="108"/>
      <c r="EF34" s="108"/>
      <c r="EG34" s="14"/>
      <c r="EH34" s="104"/>
      <c r="EI34" s="104"/>
      <c r="EJ34" s="52"/>
      <c r="EK34" s="52"/>
      <c r="EL34" s="14"/>
      <c r="EM34" s="14"/>
      <c r="EN34" s="15"/>
      <c r="EO34" s="54"/>
      <c r="EP34" s="107"/>
      <c r="EQ34" s="107"/>
      <c r="ER34" s="107"/>
      <c r="ES34" s="108"/>
      <c r="ET34" s="108"/>
      <c r="EU34" s="108"/>
      <c r="EV34" s="108"/>
      <c r="EW34" s="14"/>
      <c r="EX34" s="104"/>
      <c r="EY34" s="104"/>
      <c r="EZ34" s="52"/>
      <c r="FA34" s="52"/>
      <c r="FB34" s="14"/>
      <c r="FC34" s="14"/>
      <c r="FD34" s="15"/>
      <c r="FE34" s="54"/>
      <c r="FF34" s="107"/>
      <c r="FG34" s="107"/>
      <c r="FH34" s="107"/>
      <c r="FI34" s="108"/>
      <c r="FJ34" s="108"/>
      <c r="FK34" s="108"/>
      <c r="FL34" s="108"/>
      <c r="FM34" s="14"/>
      <c r="FN34" s="104"/>
      <c r="FO34" s="104"/>
      <c r="FP34" s="52"/>
      <c r="FQ34" s="52"/>
      <c r="FR34" s="14"/>
      <c r="FS34" s="14"/>
      <c r="FT34" s="15"/>
      <c r="FU34" s="54"/>
      <c r="FV34" s="110"/>
      <c r="FW34" s="110"/>
      <c r="FX34" s="110"/>
      <c r="FY34" s="108"/>
      <c r="FZ34" s="108"/>
      <c r="GA34" s="108"/>
      <c r="GB34" s="108"/>
      <c r="GC34" s="14"/>
      <c r="GD34" s="104"/>
      <c r="GE34" s="104"/>
      <c r="GF34" s="52"/>
      <c r="GG34" s="52"/>
      <c r="GH34" s="14"/>
      <c r="GI34" s="14"/>
      <c r="GJ34" s="15"/>
      <c r="GK34" s="54"/>
      <c r="GL34" s="110"/>
      <c r="GM34" s="110"/>
      <c r="GN34" s="110"/>
      <c r="GO34" s="108"/>
      <c r="GP34" s="108"/>
      <c r="GQ34" s="108"/>
      <c r="GR34" s="108"/>
      <c r="GS34" s="14"/>
      <c r="GT34" s="104"/>
      <c r="GU34" s="104"/>
      <c r="GV34" s="52"/>
      <c r="GW34" s="52"/>
      <c r="GX34" s="14"/>
      <c r="GY34" s="14"/>
      <c r="GZ34" s="15"/>
    </row>
    <row r="35" spans="1:208" ht="15.75" customHeight="1" thickBot="1" x14ac:dyDescent="0.3">
      <c r="A35" s="50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/>
      <c r="R35"/>
      <c r="S35"/>
      <c r="T3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54"/>
      <c r="AH35" s="107"/>
      <c r="AI35" s="107"/>
      <c r="AJ35" s="107"/>
      <c r="AK35" s="108"/>
      <c r="AL35" s="108"/>
      <c r="AM35" s="108"/>
      <c r="AN35" s="108"/>
      <c r="AO35" s="14"/>
      <c r="AP35" s="104"/>
      <c r="AQ35" s="104"/>
      <c r="AR35" s="52"/>
      <c r="AS35" s="52"/>
      <c r="AT35" s="14"/>
      <c r="AU35" s="14"/>
      <c r="AV35" s="15"/>
      <c r="AW35" s="54"/>
      <c r="AX35" s="107"/>
      <c r="AY35" s="107"/>
      <c r="AZ35" s="107"/>
      <c r="BA35" s="108"/>
      <c r="BB35" s="108"/>
      <c r="BC35" s="108"/>
      <c r="BD35" s="108"/>
      <c r="BE35" s="14"/>
      <c r="BF35" s="104"/>
      <c r="BG35" s="104"/>
      <c r="BH35" s="52"/>
      <c r="BI35" s="52"/>
      <c r="BJ35" s="14"/>
      <c r="BK35" s="14"/>
      <c r="BL35" s="15"/>
      <c r="BM35" s="54"/>
      <c r="BN35" s="107"/>
      <c r="BO35" s="107"/>
      <c r="BP35" s="107"/>
      <c r="BQ35" s="108"/>
      <c r="BR35" s="108"/>
      <c r="BS35" s="108"/>
      <c r="BT35" s="108"/>
      <c r="BU35" s="14"/>
      <c r="BV35" s="104"/>
      <c r="BW35" s="104"/>
      <c r="BX35" s="52"/>
      <c r="BY35" s="52"/>
      <c r="BZ35" s="14"/>
      <c r="CA35" s="14"/>
      <c r="CB35" s="15"/>
      <c r="CC35" s="54"/>
      <c r="CD35" s="109"/>
      <c r="CE35" s="109"/>
      <c r="CF35" s="109"/>
      <c r="CG35" s="108"/>
      <c r="CH35" s="108"/>
      <c r="CI35" s="108"/>
      <c r="CJ35" s="108"/>
      <c r="CK35" s="14"/>
      <c r="CL35" s="104"/>
      <c r="CM35" s="104"/>
      <c r="CN35" s="52"/>
      <c r="CO35" s="52"/>
      <c r="CP35" s="14"/>
      <c r="CQ35" s="14"/>
      <c r="CR35" s="15"/>
      <c r="CS35" s="54"/>
      <c r="CT35" s="107"/>
      <c r="CU35" s="107"/>
      <c r="CV35" s="107"/>
      <c r="CW35" s="108"/>
      <c r="CX35" s="108"/>
      <c r="CY35" s="108"/>
      <c r="CZ35" s="108"/>
      <c r="DA35" s="14"/>
      <c r="DB35" s="104"/>
      <c r="DC35" s="104"/>
      <c r="DD35" s="52"/>
      <c r="DE35" s="52"/>
      <c r="DF35" s="14"/>
      <c r="DG35" s="14"/>
      <c r="DH35" s="15"/>
      <c r="DI35" s="54"/>
      <c r="DJ35" s="107"/>
      <c r="DK35" s="107"/>
      <c r="DL35" s="107"/>
      <c r="DM35" s="108"/>
      <c r="DN35" s="108"/>
      <c r="DO35" s="108"/>
      <c r="DP35" s="108"/>
      <c r="DQ35" s="14"/>
      <c r="DR35" s="104"/>
      <c r="DS35" s="104"/>
      <c r="DT35" s="52"/>
      <c r="DU35" s="52"/>
      <c r="DV35" s="14"/>
      <c r="DW35" s="14"/>
      <c r="DX35" s="15"/>
      <c r="DY35" s="54"/>
      <c r="DZ35" s="107"/>
      <c r="EA35" s="107"/>
      <c r="EB35" s="107"/>
      <c r="EC35" s="108"/>
      <c r="ED35" s="108"/>
      <c r="EE35" s="108"/>
      <c r="EF35" s="108"/>
      <c r="EG35" s="14"/>
      <c r="EH35" s="104"/>
      <c r="EI35" s="104"/>
      <c r="EJ35" s="52"/>
      <c r="EK35" s="52"/>
      <c r="EL35" s="14"/>
      <c r="EM35" s="14"/>
      <c r="EN35" s="15"/>
      <c r="EO35" s="54"/>
      <c r="EP35" s="107"/>
      <c r="EQ35" s="107"/>
      <c r="ER35" s="107"/>
      <c r="ES35" s="108"/>
      <c r="ET35" s="108"/>
      <c r="EU35" s="108"/>
      <c r="EV35" s="108"/>
      <c r="EW35" s="14"/>
      <c r="EX35" s="104"/>
      <c r="EY35" s="104"/>
      <c r="EZ35" s="52"/>
      <c r="FA35" s="52"/>
      <c r="FB35" s="14"/>
      <c r="FC35" s="14"/>
      <c r="FD35" s="15"/>
      <c r="FE35" s="54"/>
      <c r="FF35" s="107"/>
      <c r="FG35" s="107"/>
      <c r="FH35" s="107"/>
      <c r="FI35" s="108"/>
      <c r="FJ35" s="108"/>
      <c r="FK35" s="108"/>
      <c r="FL35" s="108"/>
      <c r="FM35" s="14"/>
      <c r="FN35" s="104"/>
      <c r="FO35" s="104"/>
      <c r="FP35" s="52"/>
      <c r="FQ35" s="52"/>
      <c r="FR35" s="14"/>
      <c r="FS35" s="14"/>
      <c r="FT35" s="15"/>
      <c r="FU35" s="54"/>
      <c r="FV35" s="110"/>
      <c r="FW35" s="110"/>
      <c r="FX35" s="110"/>
      <c r="FY35" s="108"/>
      <c r="FZ35" s="108"/>
      <c r="GA35" s="108"/>
      <c r="GB35" s="108"/>
      <c r="GC35" s="14"/>
      <c r="GD35" s="104"/>
      <c r="GE35" s="104"/>
      <c r="GF35" s="52"/>
      <c r="GG35" s="52"/>
      <c r="GH35" s="14"/>
      <c r="GI35" s="14"/>
      <c r="GJ35" s="15"/>
      <c r="GK35" s="54"/>
      <c r="GL35" s="110"/>
      <c r="GM35" s="110"/>
      <c r="GN35" s="110"/>
      <c r="GO35" s="108"/>
      <c r="GP35" s="108"/>
      <c r="GQ35" s="108"/>
      <c r="GR35" s="108"/>
      <c r="GS35" s="14"/>
      <c r="GT35" s="104"/>
      <c r="GU35" s="104"/>
      <c r="GV35" s="52"/>
      <c r="GW35" s="52"/>
      <c r="GX35" s="14"/>
      <c r="GY35" s="14"/>
      <c r="GZ35" s="44"/>
    </row>
    <row r="36" spans="1:208" ht="15.75" customHeight="1" thickBo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Q36" s="45"/>
      <c r="R36" s="46"/>
      <c r="S36" s="46"/>
      <c r="T36" s="46"/>
      <c r="U36" s="101" t="s">
        <v>24</v>
      </c>
      <c r="V36" s="101"/>
      <c r="W36" s="101" t="s">
        <v>25</v>
      </c>
      <c r="X36" s="101"/>
      <c r="Y36" s="46"/>
      <c r="Z36" s="46"/>
      <c r="AA36" s="46"/>
      <c r="AB36" s="46"/>
      <c r="AC36" s="46"/>
      <c r="AD36" s="46"/>
      <c r="AE36" s="46"/>
      <c r="AF36" s="47"/>
      <c r="AG36" s="54"/>
      <c r="AH36" s="107"/>
      <c r="AI36" s="107"/>
      <c r="AJ36" s="107"/>
      <c r="AK36" s="108"/>
      <c r="AL36" s="108"/>
      <c r="AM36" s="108"/>
      <c r="AN36" s="108"/>
      <c r="AO36" s="14"/>
      <c r="AP36" s="104"/>
      <c r="AQ36" s="104"/>
      <c r="AR36" s="56"/>
      <c r="AS36" s="56"/>
      <c r="AT36" s="14"/>
      <c r="AU36" s="14"/>
      <c r="AV36" s="15"/>
      <c r="AW36" s="54"/>
      <c r="AX36" s="107"/>
      <c r="AY36" s="107"/>
      <c r="AZ36" s="107"/>
      <c r="BA36" s="108"/>
      <c r="BB36" s="108"/>
      <c r="BC36" s="108"/>
      <c r="BD36" s="108"/>
      <c r="BE36" s="14"/>
      <c r="BF36" s="104"/>
      <c r="BG36" s="104"/>
      <c r="BH36" s="56"/>
      <c r="BI36" s="56"/>
      <c r="BJ36" s="14"/>
      <c r="BK36" s="14"/>
      <c r="BL36" s="15"/>
      <c r="BM36" s="54"/>
      <c r="BN36" s="107"/>
      <c r="BO36" s="107"/>
      <c r="BP36" s="107"/>
      <c r="BQ36" s="108"/>
      <c r="BR36" s="108"/>
      <c r="BS36" s="108"/>
      <c r="BT36" s="108"/>
      <c r="BU36" s="14"/>
      <c r="BV36" s="104"/>
      <c r="BW36" s="104"/>
      <c r="BX36" s="56"/>
      <c r="BY36" s="56"/>
      <c r="BZ36" s="14"/>
      <c r="CA36" s="14"/>
      <c r="CB36" s="15"/>
      <c r="CC36" s="54"/>
      <c r="CD36" s="109"/>
      <c r="CE36" s="109"/>
      <c r="CF36" s="109"/>
      <c r="CG36" s="108"/>
      <c r="CH36" s="108"/>
      <c r="CI36" s="108"/>
      <c r="CJ36" s="108"/>
      <c r="CK36" s="14"/>
      <c r="CL36" s="104"/>
      <c r="CM36" s="104"/>
      <c r="CN36" s="56"/>
      <c r="CO36" s="56"/>
      <c r="CP36" s="14"/>
      <c r="CQ36" s="14"/>
      <c r="CR36" s="15"/>
      <c r="CS36" s="54"/>
      <c r="CT36" s="107"/>
      <c r="CU36" s="107"/>
      <c r="CV36" s="107"/>
      <c r="CW36" s="108"/>
      <c r="CX36" s="108"/>
      <c r="CY36" s="108"/>
      <c r="CZ36" s="108"/>
      <c r="DA36" s="14"/>
      <c r="DB36" s="104"/>
      <c r="DC36" s="104"/>
      <c r="DD36" s="56"/>
      <c r="DE36" s="56"/>
      <c r="DF36" s="14"/>
      <c r="DG36" s="14"/>
      <c r="DH36" s="15"/>
      <c r="DI36" s="54"/>
      <c r="DJ36" s="107"/>
      <c r="DK36" s="107"/>
      <c r="DL36" s="107"/>
      <c r="DM36" s="108"/>
      <c r="DN36" s="108"/>
      <c r="DO36" s="108"/>
      <c r="DP36" s="108"/>
      <c r="DQ36" s="14"/>
      <c r="DR36" s="104"/>
      <c r="DS36" s="104"/>
      <c r="DT36" s="56"/>
      <c r="DU36" s="56"/>
      <c r="DV36" s="14"/>
      <c r="DW36" s="14"/>
      <c r="DX36" s="15"/>
      <c r="DY36" s="54"/>
      <c r="DZ36" s="107"/>
      <c r="EA36" s="107"/>
      <c r="EB36" s="107"/>
      <c r="EC36" s="108"/>
      <c r="ED36" s="108"/>
      <c r="EE36" s="108"/>
      <c r="EF36" s="108"/>
      <c r="EG36" s="14"/>
      <c r="EH36" s="104"/>
      <c r="EI36" s="104"/>
      <c r="EJ36" s="56"/>
      <c r="EK36" s="56"/>
      <c r="EL36" s="14"/>
      <c r="EM36" s="14"/>
      <c r="EN36" s="15"/>
      <c r="EO36" s="54"/>
      <c r="EP36" s="107"/>
      <c r="EQ36" s="107"/>
      <c r="ER36" s="107"/>
      <c r="ES36" s="108"/>
      <c r="ET36" s="108"/>
      <c r="EU36" s="108"/>
      <c r="EV36" s="108"/>
      <c r="EW36" s="14"/>
      <c r="EX36" s="104"/>
      <c r="EY36" s="104"/>
      <c r="EZ36" s="56"/>
      <c r="FA36" s="56"/>
      <c r="FB36" s="14"/>
      <c r="FC36" s="14"/>
      <c r="FD36" s="15"/>
      <c r="FE36" s="54"/>
      <c r="FF36" s="107"/>
      <c r="FG36" s="107"/>
      <c r="FH36" s="107"/>
      <c r="FI36" s="108"/>
      <c r="FJ36" s="108"/>
      <c r="FK36" s="108"/>
      <c r="FL36" s="108"/>
      <c r="FM36" s="14"/>
      <c r="FN36" s="104"/>
      <c r="FO36" s="104"/>
      <c r="FP36" s="56"/>
      <c r="FQ36" s="56"/>
      <c r="FR36" s="14"/>
      <c r="FS36" s="14"/>
      <c r="FT36" s="15"/>
      <c r="FU36" s="54"/>
      <c r="FV36" s="110"/>
      <c r="FW36" s="110"/>
      <c r="FX36" s="110"/>
      <c r="FY36" s="108"/>
      <c r="FZ36" s="108"/>
      <c r="GA36" s="108"/>
      <c r="GB36" s="108"/>
      <c r="GC36" s="14"/>
      <c r="GD36" s="104"/>
      <c r="GE36" s="104"/>
      <c r="GF36" s="56"/>
      <c r="GG36" s="56"/>
      <c r="GH36" s="14"/>
      <c r="GI36" s="14"/>
      <c r="GJ36" s="15"/>
      <c r="GK36" s="54"/>
      <c r="GL36" s="110"/>
      <c r="GM36" s="110"/>
      <c r="GN36" s="110"/>
      <c r="GO36" s="108"/>
      <c r="GP36" s="108"/>
      <c r="GQ36" s="108"/>
      <c r="GR36" s="108"/>
      <c r="GS36" s="14"/>
      <c r="GT36" s="104"/>
      <c r="GU36" s="104"/>
      <c r="GV36" s="56"/>
      <c r="GW36" s="56"/>
      <c r="GX36" s="14"/>
      <c r="GY36" s="14"/>
      <c r="GZ36" s="47"/>
    </row>
    <row r="37" spans="1:208" ht="15" customHeight="1" x14ac:dyDescent="0.25">
      <c r="A37" s="152" t="s">
        <v>2</v>
      </c>
      <c r="B37" s="152"/>
      <c r="C37" s="72">
        <f>U1</f>
        <v>1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Q37" s="102"/>
      <c r="R37" s="102"/>
      <c r="S37" s="49"/>
      <c r="T37" s="49"/>
      <c r="U37" s="101"/>
      <c r="V37" s="101"/>
      <c r="W37" s="101"/>
      <c r="X37" s="101"/>
      <c r="Y37" s="14"/>
      <c r="Z37" s="14"/>
      <c r="AA37" s="14"/>
      <c r="AB37" s="14"/>
      <c r="AC37" s="14"/>
      <c r="AD37" s="14"/>
      <c r="AE37" s="14"/>
      <c r="AF37" s="15"/>
      <c r="AG37" s="54"/>
      <c r="AH37" s="107"/>
      <c r="AI37" s="107"/>
      <c r="AJ37" s="107"/>
      <c r="AK37" s="108"/>
      <c r="AL37" s="108"/>
      <c r="AM37" s="108"/>
      <c r="AN37" s="108"/>
      <c r="AO37" s="14"/>
      <c r="AP37" s="104"/>
      <c r="AQ37" s="104"/>
      <c r="AR37" s="56"/>
      <c r="AS37" s="56"/>
      <c r="AT37" s="14"/>
      <c r="AU37" s="14"/>
      <c r="AV37" s="15"/>
      <c r="AW37" s="54"/>
      <c r="AX37" s="107"/>
      <c r="AY37" s="107"/>
      <c r="AZ37" s="107"/>
      <c r="BA37" s="108"/>
      <c r="BB37" s="108"/>
      <c r="BC37" s="108"/>
      <c r="BD37" s="108"/>
      <c r="BE37" s="14"/>
      <c r="BF37" s="104"/>
      <c r="BG37" s="104"/>
      <c r="BH37" s="56"/>
      <c r="BI37" s="56"/>
      <c r="BJ37" s="14"/>
      <c r="BK37" s="14"/>
      <c r="BL37" s="15"/>
      <c r="BM37" s="54"/>
      <c r="BN37" s="107"/>
      <c r="BO37" s="107"/>
      <c r="BP37" s="107"/>
      <c r="BQ37" s="108"/>
      <c r="BR37" s="108"/>
      <c r="BS37" s="108"/>
      <c r="BT37" s="108"/>
      <c r="BU37" s="14"/>
      <c r="BV37" s="104"/>
      <c r="BW37" s="104"/>
      <c r="BX37" s="56"/>
      <c r="BY37" s="56"/>
      <c r="BZ37" s="14"/>
      <c r="CA37" s="14"/>
      <c r="CB37" s="15"/>
      <c r="CC37" s="54"/>
      <c r="CD37" s="109"/>
      <c r="CE37" s="109"/>
      <c r="CF37" s="109"/>
      <c r="CG37" s="108"/>
      <c r="CH37" s="108"/>
      <c r="CI37" s="108"/>
      <c r="CJ37" s="108"/>
      <c r="CK37" s="14"/>
      <c r="CL37" s="104"/>
      <c r="CM37" s="104"/>
      <c r="CN37" s="56"/>
      <c r="CO37" s="56"/>
      <c r="CP37" s="14"/>
      <c r="CQ37" s="14"/>
      <c r="CR37" s="15"/>
      <c r="CS37" s="54"/>
      <c r="CT37" s="107"/>
      <c r="CU37" s="107"/>
      <c r="CV37" s="107"/>
      <c r="CW37" s="108"/>
      <c r="CX37" s="108"/>
      <c r="CY37" s="108"/>
      <c r="CZ37" s="108"/>
      <c r="DA37" s="14"/>
      <c r="DB37" s="104"/>
      <c r="DC37" s="104"/>
      <c r="DD37" s="56"/>
      <c r="DE37" s="56"/>
      <c r="DF37" s="14"/>
      <c r="DG37" s="14"/>
      <c r="DH37" s="15"/>
      <c r="DI37" s="54"/>
      <c r="DJ37" s="107"/>
      <c r="DK37" s="107"/>
      <c r="DL37" s="107"/>
      <c r="DM37" s="108"/>
      <c r="DN37" s="108"/>
      <c r="DO37" s="108"/>
      <c r="DP37" s="108"/>
      <c r="DQ37" s="14"/>
      <c r="DR37" s="104"/>
      <c r="DS37" s="104"/>
      <c r="DT37" s="56"/>
      <c r="DU37" s="56"/>
      <c r="DV37" s="14"/>
      <c r="DW37" s="14"/>
      <c r="DX37" s="15"/>
      <c r="DY37" s="54"/>
      <c r="DZ37" s="107"/>
      <c r="EA37" s="107"/>
      <c r="EB37" s="107"/>
      <c r="EC37" s="108"/>
      <c r="ED37" s="108"/>
      <c r="EE37" s="108"/>
      <c r="EF37" s="108"/>
      <c r="EG37" s="14"/>
      <c r="EH37" s="104"/>
      <c r="EI37" s="104"/>
      <c r="EJ37" s="56"/>
      <c r="EK37" s="56"/>
      <c r="EL37" s="14"/>
      <c r="EM37" s="14"/>
      <c r="EN37" s="15"/>
      <c r="EO37" s="54"/>
      <c r="EP37" s="107"/>
      <c r="EQ37" s="107"/>
      <c r="ER37" s="107"/>
      <c r="ES37" s="108"/>
      <c r="ET37" s="108"/>
      <c r="EU37" s="108"/>
      <c r="EV37" s="108"/>
      <c r="EW37" s="14"/>
      <c r="EX37" s="104"/>
      <c r="EY37" s="104"/>
      <c r="EZ37" s="56"/>
      <c r="FA37" s="56"/>
      <c r="FB37" s="14"/>
      <c r="FC37" s="14"/>
      <c r="FD37" s="15"/>
      <c r="FE37" s="54"/>
      <c r="FF37" s="107"/>
      <c r="FG37" s="107"/>
      <c r="FH37" s="107"/>
      <c r="FI37" s="108"/>
      <c r="FJ37" s="108"/>
      <c r="FK37" s="108"/>
      <c r="FL37" s="108"/>
      <c r="FM37" s="14"/>
      <c r="FN37" s="104"/>
      <c r="FO37" s="104"/>
      <c r="FP37" s="56"/>
      <c r="FQ37" s="56"/>
      <c r="FR37" s="14"/>
      <c r="FS37" s="14"/>
      <c r="FT37" s="15"/>
      <c r="FU37" s="54"/>
      <c r="FV37" s="110"/>
      <c r="FW37" s="110"/>
      <c r="FX37" s="110"/>
      <c r="FY37" s="108"/>
      <c r="FZ37" s="108"/>
      <c r="GA37" s="108"/>
      <c r="GB37" s="108"/>
      <c r="GC37" s="14"/>
      <c r="GD37" s="104"/>
      <c r="GE37" s="104"/>
      <c r="GF37" s="56"/>
      <c r="GG37" s="56"/>
      <c r="GH37" s="14"/>
      <c r="GI37" s="14"/>
      <c r="GJ37" s="15"/>
      <c r="GK37" s="54"/>
      <c r="GL37" s="110"/>
      <c r="GM37" s="110"/>
      <c r="GN37" s="110"/>
      <c r="GO37" s="108"/>
      <c r="GP37" s="108"/>
      <c r="GQ37" s="108"/>
      <c r="GR37" s="108"/>
      <c r="GS37" s="14"/>
      <c r="GT37" s="104"/>
      <c r="GU37" s="104"/>
      <c r="GV37" s="56"/>
      <c r="GW37" s="56"/>
      <c r="GX37" s="14"/>
      <c r="GY37" s="14"/>
      <c r="GZ37" s="15"/>
    </row>
    <row r="38" spans="1:208" ht="15" customHeight="1" x14ac:dyDescent="0.25">
      <c r="A38" s="152" t="s">
        <v>33</v>
      </c>
      <c r="B38" s="152"/>
      <c r="C38" s="55">
        <f>AB38</f>
        <v>43867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Q38" s="48"/>
      <c r="R38" s="49"/>
      <c r="S38" s="49"/>
      <c r="T38" s="49"/>
      <c r="U38" s="103"/>
      <c r="V38" s="103"/>
      <c r="W38" s="103"/>
      <c r="X38" s="103"/>
      <c r="Y38" s="14"/>
      <c r="Z38" s="104" t="s">
        <v>26</v>
      </c>
      <c r="AA38" s="104"/>
      <c r="AB38" s="51">
        <f>Y1</f>
        <v>43867</v>
      </c>
      <c r="AC38" s="52"/>
      <c r="AD38" s="14"/>
      <c r="AE38" s="14"/>
      <c r="AF38" s="15"/>
      <c r="AG38" s="54"/>
      <c r="AH38" s="107"/>
      <c r="AI38" s="107"/>
      <c r="AJ38" s="107"/>
      <c r="AK38" s="108"/>
      <c r="AL38" s="108"/>
      <c r="AM38" s="108"/>
      <c r="AN38" s="108"/>
      <c r="AO38" s="14"/>
      <c r="AP38" s="104"/>
      <c r="AQ38" s="104"/>
      <c r="AR38" s="56"/>
      <c r="AS38" s="56"/>
      <c r="AT38" s="14"/>
      <c r="AU38" s="14"/>
      <c r="AV38" s="15"/>
      <c r="AW38" s="54"/>
      <c r="AX38" s="107"/>
      <c r="AY38" s="107"/>
      <c r="AZ38" s="107"/>
      <c r="BA38" s="108"/>
      <c r="BB38" s="108"/>
      <c r="BC38" s="108"/>
      <c r="BD38" s="108"/>
      <c r="BE38" s="14"/>
      <c r="BF38" s="104"/>
      <c r="BG38" s="104"/>
      <c r="BH38" s="56"/>
      <c r="BI38" s="56"/>
      <c r="BJ38" s="14"/>
      <c r="BK38" s="14"/>
      <c r="BL38" s="15"/>
      <c r="BM38" s="54"/>
      <c r="BN38" s="107"/>
      <c r="BO38" s="107"/>
      <c r="BP38" s="107"/>
      <c r="BQ38" s="108"/>
      <c r="BR38" s="108"/>
      <c r="BS38" s="108"/>
      <c r="BT38" s="108"/>
      <c r="BU38" s="14"/>
      <c r="BV38" s="104"/>
      <c r="BW38" s="104"/>
      <c r="BX38" s="56"/>
      <c r="BY38" s="56"/>
      <c r="BZ38" s="14"/>
      <c r="CA38" s="14"/>
      <c r="CB38" s="15"/>
      <c r="CC38" s="54"/>
      <c r="CD38" s="109"/>
      <c r="CE38" s="109"/>
      <c r="CF38" s="109"/>
      <c r="CG38" s="108"/>
      <c r="CH38" s="108"/>
      <c r="CI38" s="108"/>
      <c r="CJ38" s="108"/>
      <c r="CK38" s="14"/>
      <c r="CL38" s="104"/>
      <c r="CM38" s="104"/>
      <c r="CN38" s="56"/>
      <c r="CO38" s="56"/>
      <c r="CP38" s="14"/>
      <c r="CQ38" s="14"/>
      <c r="CR38" s="15"/>
      <c r="CS38" s="54"/>
      <c r="CT38" s="107"/>
      <c r="CU38" s="107"/>
      <c r="CV38" s="107"/>
      <c r="CW38" s="108"/>
      <c r="CX38" s="108"/>
      <c r="CY38" s="108"/>
      <c r="CZ38" s="108"/>
      <c r="DA38" s="14"/>
      <c r="DB38" s="104"/>
      <c r="DC38" s="104"/>
      <c r="DD38" s="56"/>
      <c r="DE38" s="56"/>
      <c r="DF38" s="14"/>
      <c r="DG38" s="14"/>
      <c r="DH38" s="15"/>
      <c r="DI38" s="54"/>
      <c r="DJ38" s="107"/>
      <c r="DK38" s="107"/>
      <c r="DL38" s="107"/>
      <c r="DM38" s="108"/>
      <c r="DN38" s="108"/>
      <c r="DO38" s="108"/>
      <c r="DP38" s="108"/>
      <c r="DQ38" s="14"/>
      <c r="DR38" s="104"/>
      <c r="DS38" s="104"/>
      <c r="DT38" s="56"/>
      <c r="DU38" s="56"/>
      <c r="DV38" s="14"/>
      <c r="DW38" s="14"/>
      <c r="DX38" s="15"/>
      <c r="DY38" s="54"/>
      <c r="DZ38" s="107"/>
      <c r="EA38" s="107"/>
      <c r="EB38" s="107"/>
      <c r="EC38" s="108"/>
      <c r="ED38" s="108"/>
      <c r="EE38" s="108"/>
      <c r="EF38" s="108"/>
      <c r="EG38" s="14"/>
      <c r="EH38" s="104"/>
      <c r="EI38" s="104"/>
      <c r="EJ38" s="56"/>
      <c r="EK38" s="56"/>
      <c r="EL38" s="14"/>
      <c r="EM38" s="14"/>
      <c r="EN38" s="15"/>
      <c r="EO38" s="54"/>
      <c r="EP38" s="107"/>
      <c r="EQ38" s="107"/>
      <c r="ER38" s="107"/>
      <c r="ES38" s="108"/>
      <c r="ET38" s="108"/>
      <c r="EU38" s="108"/>
      <c r="EV38" s="108"/>
      <c r="EW38" s="14"/>
      <c r="EX38" s="104"/>
      <c r="EY38" s="104"/>
      <c r="EZ38" s="56"/>
      <c r="FA38" s="56"/>
      <c r="FB38" s="14"/>
      <c r="FC38" s="14"/>
      <c r="FD38" s="15"/>
      <c r="FE38" s="54"/>
      <c r="FF38" s="107"/>
      <c r="FG38" s="107"/>
      <c r="FH38" s="107"/>
      <c r="FI38" s="108"/>
      <c r="FJ38" s="108"/>
      <c r="FK38" s="108"/>
      <c r="FL38" s="108"/>
      <c r="FM38" s="14"/>
      <c r="FN38" s="104"/>
      <c r="FO38" s="104"/>
      <c r="FP38" s="56"/>
      <c r="FQ38" s="56"/>
      <c r="FR38" s="14"/>
      <c r="FS38" s="14"/>
      <c r="FT38" s="15"/>
      <c r="FU38" s="54"/>
      <c r="FV38" s="110"/>
      <c r="FW38" s="110"/>
      <c r="FX38" s="110"/>
      <c r="FY38" s="108"/>
      <c r="FZ38" s="108"/>
      <c r="GA38" s="108"/>
      <c r="GB38" s="108"/>
      <c r="GC38" s="14"/>
      <c r="GD38" s="104"/>
      <c r="GE38" s="104"/>
      <c r="GF38" s="56"/>
      <c r="GG38" s="56"/>
      <c r="GH38" s="14"/>
      <c r="GI38" s="14"/>
      <c r="GJ38" s="15"/>
      <c r="GK38" s="54"/>
      <c r="GL38" s="110"/>
      <c r="GM38" s="110"/>
      <c r="GN38" s="110"/>
      <c r="GO38" s="108"/>
      <c r="GP38" s="108"/>
      <c r="GQ38" s="108"/>
      <c r="GR38" s="108"/>
      <c r="GS38" s="14"/>
      <c r="GT38" s="104"/>
      <c r="GU38" s="104"/>
      <c r="GV38" s="56"/>
      <c r="GW38" s="56"/>
      <c r="GX38" s="14"/>
      <c r="GY38" s="14"/>
      <c r="GZ38" s="15"/>
    </row>
    <row r="39" spans="1:208" ht="15.75" customHeight="1" x14ac:dyDescent="0.25">
      <c r="A39" s="152" t="s">
        <v>35</v>
      </c>
      <c r="B39" s="152"/>
      <c r="C39" s="55">
        <f>AB39</f>
        <v>0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Q39" s="53" t="s">
        <v>27</v>
      </c>
      <c r="R39" s="105" t="s">
        <v>28</v>
      </c>
      <c r="S39" s="105"/>
      <c r="T39" s="105"/>
      <c r="U39" s="106" t="s">
        <v>29</v>
      </c>
      <c r="V39" s="106"/>
      <c r="W39" s="106" t="s">
        <v>30</v>
      </c>
      <c r="X39" s="106"/>
      <c r="Y39" s="14"/>
      <c r="Z39" s="104" t="s">
        <v>31</v>
      </c>
      <c r="AA39" s="104"/>
      <c r="AB39" s="51">
        <f>U38</f>
        <v>0</v>
      </c>
      <c r="AC39" s="52"/>
      <c r="AD39" s="14"/>
      <c r="AE39" s="14"/>
      <c r="AF39" s="15"/>
      <c r="AG39" s="54"/>
      <c r="AH39" s="107"/>
      <c r="AI39" s="107"/>
      <c r="AJ39" s="107"/>
      <c r="AK39" s="108"/>
      <c r="AL39" s="108"/>
      <c r="AM39" s="108"/>
      <c r="AN39" s="108"/>
      <c r="AO39" s="14"/>
      <c r="AP39" s="104"/>
      <c r="AQ39" s="104"/>
      <c r="AR39" s="56"/>
      <c r="AS39" s="56"/>
      <c r="AT39" s="14"/>
      <c r="AU39" s="14"/>
      <c r="AV39" s="15"/>
      <c r="AW39" s="54"/>
      <c r="AX39" s="107"/>
      <c r="AY39" s="107"/>
      <c r="AZ39" s="107"/>
      <c r="BA39" s="108"/>
      <c r="BB39" s="108"/>
      <c r="BC39" s="108"/>
      <c r="BD39" s="108"/>
      <c r="BE39" s="14"/>
      <c r="BF39" s="104"/>
      <c r="BG39" s="104"/>
      <c r="BH39" s="56"/>
      <c r="BI39" s="56"/>
      <c r="BJ39" s="14"/>
      <c r="BK39" s="14"/>
      <c r="BL39" s="15"/>
      <c r="BM39" s="54"/>
      <c r="BN39" s="107"/>
      <c r="BO39" s="107"/>
      <c r="BP39" s="107"/>
      <c r="BQ39" s="108"/>
      <c r="BR39" s="108"/>
      <c r="BS39" s="108"/>
      <c r="BT39" s="108"/>
      <c r="BU39" s="14"/>
      <c r="BV39" s="104"/>
      <c r="BW39" s="104"/>
      <c r="BX39" s="56"/>
      <c r="BY39" s="56"/>
      <c r="BZ39" s="14"/>
      <c r="CA39" s="14"/>
      <c r="CB39" s="15"/>
      <c r="CC39" s="54"/>
      <c r="CD39" s="109"/>
      <c r="CE39" s="109"/>
      <c r="CF39" s="109"/>
      <c r="CG39" s="108"/>
      <c r="CH39" s="108"/>
      <c r="CI39" s="108"/>
      <c r="CJ39" s="108"/>
      <c r="CK39" s="14"/>
      <c r="CL39" s="104"/>
      <c r="CM39" s="104"/>
      <c r="CN39" s="56"/>
      <c r="CO39" s="56"/>
      <c r="CP39" s="14"/>
      <c r="CQ39" s="14"/>
      <c r="CR39" s="15"/>
      <c r="CS39" s="54"/>
      <c r="CT39" s="107"/>
      <c r="CU39" s="107"/>
      <c r="CV39" s="107"/>
      <c r="CW39" s="108"/>
      <c r="CX39" s="108"/>
      <c r="CY39" s="108"/>
      <c r="CZ39" s="108"/>
      <c r="DA39" s="14"/>
      <c r="DB39" s="104"/>
      <c r="DC39" s="104"/>
      <c r="DD39" s="56"/>
      <c r="DE39" s="56"/>
      <c r="DF39" s="14"/>
      <c r="DG39" s="14"/>
      <c r="DH39" s="15"/>
      <c r="DI39" s="54"/>
      <c r="DJ39" s="107"/>
      <c r="DK39" s="107"/>
      <c r="DL39" s="107"/>
      <c r="DM39" s="108"/>
      <c r="DN39" s="108"/>
      <c r="DO39" s="108"/>
      <c r="DP39" s="108"/>
      <c r="DQ39" s="14"/>
      <c r="DR39" s="104"/>
      <c r="DS39" s="104"/>
      <c r="DT39" s="56"/>
      <c r="DU39" s="56"/>
      <c r="DV39" s="14"/>
      <c r="DW39" s="14"/>
      <c r="DX39" s="15"/>
      <c r="DY39" s="54"/>
      <c r="DZ39" s="107"/>
      <c r="EA39" s="107"/>
      <c r="EB39" s="107"/>
      <c r="EC39" s="108"/>
      <c r="ED39" s="108"/>
      <c r="EE39" s="108"/>
      <c r="EF39" s="108"/>
      <c r="EG39" s="14"/>
      <c r="EH39" s="104"/>
      <c r="EI39" s="104"/>
      <c r="EJ39" s="56"/>
      <c r="EK39" s="56"/>
      <c r="EL39" s="14"/>
      <c r="EM39" s="14"/>
      <c r="EN39" s="15"/>
      <c r="EO39" s="54"/>
      <c r="EP39" s="107"/>
      <c r="EQ39" s="107"/>
      <c r="ER39" s="107"/>
      <c r="ES39" s="108"/>
      <c r="ET39" s="108"/>
      <c r="EU39" s="108"/>
      <c r="EV39" s="108"/>
      <c r="EW39" s="14"/>
      <c r="EX39" s="104"/>
      <c r="EY39" s="104"/>
      <c r="EZ39" s="56"/>
      <c r="FA39" s="56"/>
      <c r="FB39" s="14"/>
      <c r="FC39" s="14"/>
      <c r="FD39" s="15"/>
      <c r="FE39" s="54"/>
      <c r="FF39" s="107"/>
      <c r="FG39" s="107"/>
      <c r="FH39" s="107"/>
      <c r="FI39" s="108"/>
      <c r="FJ39" s="108"/>
      <c r="FK39" s="108"/>
      <c r="FL39" s="108"/>
      <c r="FM39" s="14"/>
      <c r="FN39" s="104"/>
      <c r="FO39" s="104"/>
      <c r="FP39" s="56"/>
      <c r="FQ39" s="56"/>
      <c r="FR39" s="14"/>
      <c r="FS39" s="14"/>
      <c r="FT39" s="15"/>
      <c r="FU39" s="54"/>
      <c r="FV39" s="110"/>
      <c r="FW39" s="110"/>
      <c r="FX39" s="110"/>
      <c r="FY39" s="108"/>
      <c r="FZ39" s="108"/>
      <c r="GA39" s="108"/>
      <c r="GB39" s="108"/>
      <c r="GC39" s="14"/>
      <c r="GD39" s="104"/>
      <c r="GE39" s="104"/>
      <c r="GF39" s="56"/>
      <c r="GG39" s="56"/>
      <c r="GH39" s="14"/>
      <c r="GI39" s="14"/>
      <c r="GJ39" s="15"/>
      <c r="GK39" s="54"/>
      <c r="GL39" s="110"/>
      <c r="GM39" s="110"/>
      <c r="GN39" s="110"/>
      <c r="GO39" s="108"/>
      <c r="GP39" s="108"/>
      <c r="GQ39" s="108"/>
      <c r="GR39" s="108"/>
      <c r="GS39" s="14"/>
      <c r="GT39" s="104"/>
      <c r="GU39" s="104"/>
      <c r="GV39" s="56"/>
      <c r="GW39" s="56"/>
      <c r="GX39" s="14"/>
      <c r="GY39" s="14"/>
      <c r="GZ39" s="15"/>
    </row>
    <row r="40" spans="1:208" ht="15" customHeight="1" x14ac:dyDescent="0.25">
      <c r="A40" s="152" t="s">
        <v>37</v>
      </c>
      <c r="B40" s="152"/>
      <c r="C40" s="57">
        <f>AB42</f>
        <v>6141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Q40" s="54">
        <v>1</v>
      </c>
      <c r="R40" s="107" t="s">
        <v>87</v>
      </c>
      <c r="S40" s="107" t="s">
        <v>87</v>
      </c>
      <c r="T40" s="107" t="s">
        <v>87</v>
      </c>
      <c r="U40" s="77">
        <v>358</v>
      </c>
      <c r="V40" s="129"/>
      <c r="W40" s="108"/>
      <c r="X40" s="108"/>
      <c r="Y40" s="14"/>
      <c r="Z40" s="104" t="s">
        <v>32</v>
      </c>
      <c r="AA40" s="104"/>
      <c r="AB40" s="52"/>
      <c r="AC40" s="52">
        <f>W38-U38</f>
        <v>0</v>
      </c>
      <c r="AD40" s="14"/>
      <c r="AE40" s="14"/>
      <c r="AF40" s="15"/>
      <c r="AG40" s="54"/>
      <c r="AH40" s="109"/>
      <c r="AI40" s="109"/>
      <c r="AJ40" s="109"/>
      <c r="AK40" s="108"/>
      <c r="AL40" s="108"/>
      <c r="AM40" s="108"/>
      <c r="AN40" s="108"/>
      <c r="AO40" s="14"/>
      <c r="AP40" s="111"/>
      <c r="AQ40" s="111"/>
      <c r="AR40" s="111"/>
      <c r="AS40" s="58"/>
      <c r="AT40" s="14"/>
      <c r="AU40" s="14"/>
      <c r="AV40" s="15"/>
      <c r="AW40" s="54"/>
      <c r="AX40" s="107"/>
      <c r="AY40" s="107"/>
      <c r="AZ40" s="107"/>
      <c r="BA40" s="108"/>
      <c r="BB40" s="108"/>
      <c r="BC40" s="108"/>
      <c r="BD40" s="108"/>
      <c r="BE40" s="14"/>
      <c r="BF40" s="111"/>
      <c r="BG40" s="111"/>
      <c r="BH40" s="111"/>
      <c r="BI40" s="58"/>
      <c r="BJ40" s="14"/>
      <c r="BK40" s="14"/>
      <c r="BL40" s="15"/>
      <c r="BM40" s="54"/>
      <c r="BN40" s="107"/>
      <c r="BO40" s="107"/>
      <c r="BP40" s="107"/>
      <c r="BQ40" s="108"/>
      <c r="BR40" s="108"/>
      <c r="BS40" s="108"/>
      <c r="BT40" s="108"/>
      <c r="BU40" s="14"/>
      <c r="BV40" s="111"/>
      <c r="BW40" s="111"/>
      <c r="BX40" s="111"/>
      <c r="BY40" s="58"/>
      <c r="BZ40" s="14"/>
      <c r="CA40" s="14"/>
      <c r="CB40" s="15"/>
      <c r="CC40" s="54"/>
      <c r="CD40" s="110"/>
      <c r="CE40" s="110"/>
      <c r="CF40" s="110"/>
      <c r="CG40" s="108"/>
      <c r="CH40" s="108"/>
      <c r="CI40" s="108"/>
      <c r="CJ40" s="108"/>
      <c r="CK40" s="14"/>
      <c r="CL40" s="111"/>
      <c r="CM40" s="111"/>
      <c r="CN40" s="111"/>
      <c r="CO40" s="58"/>
      <c r="CP40" s="14"/>
      <c r="CQ40" s="14"/>
      <c r="CR40" s="15"/>
      <c r="CS40" s="54"/>
      <c r="CT40" s="110"/>
      <c r="CU40" s="110"/>
      <c r="CV40" s="110"/>
      <c r="CW40" s="108"/>
      <c r="CX40" s="108"/>
      <c r="CY40" s="108"/>
      <c r="CZ40" s="108"/>
      <c r="DA40" s="14"/>
      <c r="DB40" s="111"/>
      <c r="DC40" s="111"/>
      <c r="DD40" s="111"/>
      <c r="DE40" s="58"/>
      <c r="DF40" s="14"/>
      <c r="DG40" s="14"/>
      <c r="DH40" s="15"/>
      <c r="DI40" s="54"/>
      <c r="DJ40" s="110"/>
      <c r="DK40" s="110"/>
      <c r="DL40" s="110"/>
      <c r="DM40" s="108"/>
      <c r="DN40" s="108"/>
      <c r="DO40" s="108"/>
      <c r="DP40" s="108"/>
      <c r="DQ40" s="14"/>
      <c r="DR40" s="111"/>
      <c r="DS40" s="111"/>
      <c r="DT40" s="111"/>
      <c r="DU40" s="58"/>
      <c r="DV40" s="14"/>
      <c r="DW40" s="14"/>
      <c r="DX40" s="15"/>
      <c r="DY40" s="54"/>
      <c r="DZ40" s="110"/>
      <c r="EA40" s="110"/>
      <c r="EB40" s="110"/>
      <c r="EC40" s="108"/>
      <c r="ED40" s="108"/>
      <c r="EE40" s="108"/>
      <c r="EF40" s="108"/>
      <c r="EG40" s="14"/>
      <c r="EH40" s="111"/>
      <c r="EI40" s="111"/>
      <c r="EJ40" s="111"/>
      <c r="EK40" s="58"/>
      <c r="EL40" s="14"/>
      <c r="EM40" s="14"/>
      <c r="EN40" s="15"/>
      <c r="EO40" s="54"/>
      <c r="EP40" s="110"/>
      <c r="EQ40" s="110"/>
      <c r="ER40" s="110"/>
      <c r="ES40" s="108"/>
      <c r="ET40" s="108"/>
      <c r="EU40" s="108"/>
      <c r="EV40" s="108"/>
      <c r="EW40" s="14"/>
      <c r="EX40" s="111"/>
      <c r="EY40" s="111"/>
      <c r="EZ40" s="111"/>
      <c r="FA40" s="58"/>
      <c r="FB40" s="14"/>
      <c r="FC40" s="14"/>
      <c r="FD40" s="15"/>
      <c r="FE40" s="54"/>
      <c r="FF40" s="110"/>
      <c r="FG40" s="110"/>
      <c r="FH40" s="110"/>
      <c r="FI40" s="108"/>
      <c r="FJ40" s="108"/>
      <c r="FK40" s="108"/>
      <c r="FL40" s="108"/>
      <c r="FM40" s="14"/>
      <c r="FN40" s="111"/>
      <c r="FO40" s="111"/>
      <c r="FP40" s="111"/>
      <c r="FQ40" s="58"/>
      <c r="FR40" s="14"/>
      <c r="FS40" s="14"/>
      <c r="FT40" s="15"/>
      <c r="FU40" s="54"/>
      <c r="FV40" s="110"/>
      <c r="FW40" s="110"/>
      <c r="FX40" s="110"/>
      <c r="FY40" s="108"/>
      <c r="FZ40" s="108"/>
      <c r="GA40" s="108"/>
      <c r="GB40" s="108"/>
      <c r="GC40" s="14"/>
      <c r="GD40" s="111"/>
      <c r="GE40" s="111"/>
      <c r="GF40" s="111"/>
      <c r="GG40" s="58"/>
      <c r="GH40" s="14"/>
      <c r="GI40" s="14"/>
      <c r="GJ40" s="15"/>
      <c r="GK40" s="54"/>
      <c r="GL40" s="110"/>
      <c r="GM40" s="110"/>
      <c r="GN40" s="110"/>
      <c r="GO40" s="108"/>
      <c r="GP40" s="108"/>
      <c r="GQ40" s="108"/>
      <c r="GR40" s="108"/>
      <c r="GS40" s="14"/>
      <c r="GT40" s="111"/>
      <c r="GU40" s="111"/>
      <c r="GV40" s="111"/>
      <c r="GW40" s="58"/>
      <c r="GX40" s="14"/>
      <c r="GY40" s="14"/>
      <c r="GZ40" s="15"/>
    </row>
    <row r="41" spans="1:208" ht="15" customHeight="1" x14ac:dyDescent="0.25">
      <c r="A41" s="152" t="s">
        <v>39</v>
      </c>
      <c r="B41" s="152"/>
      <c r="C41" s="57">
        <f>AC44</f>
        <v>-1023.5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Q41" s="54">
        <v>2</v>
      </c>
      <c r="R41" s="120" t="s">
        <v>83</v>
      </c>
      <c r="S41" s="121"/>
      <c r="T41" s="122"/>
      <c r="U41" s="77">
        <v>367</v>
      </c>
      <c r="V41" s="77"/>
      <c r="W41" s="77"/>
      <c r="X41" s="77"/>
      <c r="Y41" s="14"/>
      <c r="Z41" s="130" t="s">
        <v>34</v>
      </c>
      <c r="AA41" s="131"/>
      <c r="AB41" s="81"/>
      <c r="AC41" s="81">
        <f>COUNTA(W40:W139)</f>
        <v>0</v>
      </c>
      <c r="AD41" s="14"/>
      <c r="AE41" s="14"/>
      <c r="AF41" s="15"/>
      <c r="AG41" s="54"/>
      <c r="AH41" s="109"/>
      <c r="AI41" s="109"/>
      <c r="AJ41" s="109"/>
      <c r="AK41" s="108"/>
      <c r="AL41" s="108"/>
      <c r="AM41" s="108"/>
      <c r="AN41" s="108"/>
      <c r="AO41" s="14"/>
      <c r="AP41" s="111"/>
      <c r="AQ41" s="111"/>
      <c r="AR41" s="111"/>
      <c r="AS41" s="58"/>
      <c r="AT41" s="14"/>
      <c r="AU41" s="14"/>
      <c r="AV41" s="15"/>
      <c r="AW41" s="54"/>
      <c r="AX41" s="107"/>
      <c r="AY41" s="107"/>
      <c r="AZ41" s="107"/>
      <c r="BA41" s="108"/>
      <c r="BB41" s="108"/>
      <c r="BC41" s="108"/>
      <c r="BD41" s="108"/>
      <c r="BE41" s="14"/>
      <c r="BF41" s="111"/>
      <c r="BG41" s="111"/>
      <c r="BH41" s="111"/>
      <c r="BI41" s="58"/>
      <c r="BJ41" s="14"/>
      <c r="BK41" s="14"/>
      <c r="BL41" s="15"/>
      <c r="BM41" s="54"/>
      <c r="BN41" s="107"/>
      <c r="BO41" s="107"/>
      <c r="BP41" s="107"/>
      <c r="BQ41" s="108"/>
      <c r="BR41" s="108"/>
      <c r="BS41" s="108"/>
      <c r="BT41" s="108"/>
      <c r="BU41" s="14"/>
      <c r="BV41" s="111"/>
      <c r="BW41" s="111"/>
      <c r="BX41" s="111"/>
      <c r="BY41" s="58"/>
      <c r="BZ41" s="14"/>
      <c r="CA41" s="14"/>
      <c r="CB41" s="15"/>
      <c r="CC41" s="54"/>
      <c r="CD41" s="110"/>
      <c r="CE41" s="110"/>
      <c r="CF41" s="110"/>
      <c r="CG41" s="108"/>
      <c r="CH41" s="108"/>
      <c r="CI41" s="108"/>
      <c r="CJ41" s="108"/>
      <c r="CK41" s="14"/>
      <c r="CL41" s="111"/>
      <c r="CM41" s="111"/>
      <c r="CN41" s="111"/>
      <c r="CO41" s="58"/>
      <c r="CP41" s="14"/>
      <c r="CQ41" s="14"/>
      <c r="CR41" s="15"/>
      <c r="CS41" s="54"/>
      <c r="CT41" s="110"/>
      <c r="CU41" s="110"/>
      <c r="CV41" s="110"/>
      <c r="CW41" s="108"/>
      <c r="CX41" s="108"/>
      <c r="CY41" s="108"/>
      <c r="CZ41" s="108"/>
      <c r="DA41" s="14"/>
      <c r="DB41" s="111"/>
      <c r="DC41" s="111"/>
      <c r="DD41" s="111"/>
      <c r="DE41" s="58"/>
      <c r="DF41" s="14"/>
      <c r="DG41" s="14"/>
      <c r="DH41" s="15"/>
      <c r="DI41" s="54"/>
      <c r="DJ41" s="110"/>
      <c r="DK41" s="110"/>
      <c r="DL41" s="110"/>
      <c r="DM41" s="108"/>
      <c r="DN41" s="108"/>
      <c r="DO41" s="108"/>
      <c r="DP41" s="108"/>
      <c r="DQ41" s="14"/>
      <c r="DR41" s="111"/>
      <c r="DS41" s="111"/>
      <c r="DT41" s="111"/>
      <c r="DU41" s="58"/>
      <c r="DV41" s="14"/>
      <c r="DW41" s="14"/>
      <c r="DX41" s="15"/>
      <c r="DY41" s="54"/>
      <c r="DZ41" s="110"/>
      <c r="EA41" s="110"/>
      <c r="EB41" s="110"/>
      <c r="EC41" s="108"/>
      <c r="ED41" s="108"/>
      <c r="EE41" s="108"/>
      <c r="EF41" s="108"/>
      <c r="EG41" s="14"/>
      <c r="EH41" s="111"/>
      <c r="EI41" s="111"/>
      <c r="EJ41" s="111"/>
      <c r="EK41" s="58"/>
      <c r="EL41" s="14"/>
      <c r="EM41" s="14"/>
      <c r="EN41" s="15"/>
      <c r="EO41" s="54"/>
      <c r="EP41" s="110"/>
      <c r="EQ41" s="110"/>
      <c r="ER41" s="110"/>
      <c r="ES41" s="108"/>
      <c r="ET41" s="108"/>
      <c r="EU41" s="108"/>
      <c r="EV41" s="108"/>
      <c r="EW41" s="14"/>
      <c r="EX41" s="111"/>
      <c r="EY41" s="111"/>
      <c r="EZ41" s="111"/>
      <c r="FA41" s="58"/>
      <c r="FB41" s="14"/>
      <c r="FC41" s="14"/>
      <c r="FD41" s="15"/>
      <c r="FE41" s="54"/>
      <c r="FF41" s="110"/>
      <c r="FG41" s="110"/>
      <c r="FH41" s="110"/>
      <c r="FI41" s="108"/>
      <c r="FJ41" s="108"/>
      <c r="FK41" s="108"/>
      <c r="FL41" s="108"/>
      <c r="FM41" s="14"/>
      <c r="FN41" s="111"/>
      <c r="FO41" s="111"/>
      <c r="FP41" s="111"/>
      <c r="FQ41" s="58"/>
      <c r="FR41" s="14"/>
      <c r="FS41" s="14"/>
      <c r="FT41" s="15"/>
      <c r="FU41" s="54"/>
      <c r="FV41" s="110"/>
      <c r="FW41" s="110"/>
      <c r="FX41" s="110"/>
      <c r="FY41" s="108"/>
      <c r="FZ41" s="108"/>
      <c r="GA41" s="108"/>
      <c r="GB41" s="108"/>
      <c r="GC41" s="14"/>
      <c r="GD41" s="111"/>
      <c r="GE41" s="111"/>
      <c r="GF41" s="111"/>
      <c r="GG41" s="58"/>
      <c r="GH41" s="14"/>
      <c r="GI41" s="14"/>
      <c r="GJ41" s="15"/>
      <c r="GK41" s="54"/>
      <c r="GL41" s="110"/>
      <c r="GM41" s="110"/>
      <c r="GN41" s="110"/>
      <c r="GO41" s="108"/>
      <c r="GP41" s="108"/>
      <c r="GQ41" s="108"/>
      <c r="GR41" s="108"/>
      <c r="GS41" s="14"/>
      <c r="GT41" s="111"/>
      <c r="GU41" s="111"/>
      <c r="GV41" s="111"/>
      <c r="GW41" s="58"/>
      <c r="GX41" s="14"/>
      <c r="GY41" s="14"/>
      <c r="GZ41" s="15"/>
    </row>
    <row r="42" spans="1:208" ht="15" customHeight="1" x14ac:dyDescent="0.25">
      <c r="A42" s="152" t="s">
        <v>41</v>
      </c>
      <c r="B42" s="152"/>
      <c r="C42" s="57">
        <v>0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Q42" s="54">
        <v>3</v>
      </c>
      <c r="R42" s="120" t="s">
        <v>84</v>
      </c>
      <c r="S42" s="121"/>
      <c r="T42" s="122"/>
      <c r="U42" s="77">
        <v>373</v>
      </c>
      <c r="V42" s="77"/>
      <c r="W42" s="77"/>
      <c r="X42" s="77"/>
      <c r="Y42" s="14"/>
      <c r="Z42" s="130" t="s">
        <v>36</v>
      </c>
      <c r="AA42" s="131"/>
      <c r="AB42" s="56">
        <f>SUM(U40:U139)</f>
        <v>6141</v>
      </c>
      <c r="AC42" s="56">
        <f>SUM(W40:W139)</f>
        <v>0</v>
      </c>
      <c r="AD42" s="14"/>
      <c r="AE42" s="14"/>
      <c r="AF42" s="15"/>
      <c r="AG42" s="54"/>
      <c r="AH42" s="109"/>
      <c r="AI42" s="109"/>
      <c r="AJ42" s="109"/>
      <c r="AK42" s="108"/>
      <c r="AL42" s="108"/>
      <c r="AM42" s="108"/>
      <c r="AN42" s="108"/>
      <c r="AO42" s="14"/>
      <c r="AP42" s="111"/>
      <c r="AQ42" s="111"/>
      <c r="AR42" s="111"/>
      <c r="AS42" s="58"/>
      <c r="AT42" s="112"/>
      <c r="AU42" s="112"/>
      <c r="AV42" s="15"/>
      <c r="AW42" s="54"/>
      <c r="AX42" s="109"/>
      <c r="AY42" s="109"/>
      <c r="AZ42" s="109"/>
      <c r="BA42" s="108"/>
      <c r="BB42" s="108"/>
      <c r="BC42" s="108"/>
      <c r="BD42" s="108"/>
      <c r="BE42" s="14"/>
      <c r="BF42" s="111"/>
      <c r="BG42" s="111"/>
      <c r="BH42" s="111"/>
      <c r="BI42" s="58"/>
      <c r="BJ42" s="112"/>
      <c r="BK42" s="112"/>
      <c r="BL42" s="15"/>
      <c r="BM42" s="54"/>
      <c r="BN42" s="107"/>
      <c r="BO42" s="107"/>
      <c r="BP42" s="107"/>
      <c r="BQ42" s="108"/>
      <c r="BR42" s="108"/>
      <c r="BS42" s="108"/>
      <c r="BT42" s="108"/>
      <c r="BU42" s="14"/>
      <c r="BV42" s="111"/>
      <c r="BW42" s="111"/>
      <c r="BX42" s="111"/>
      <c r="BY42" s="58"/>
      <c r="BZ42" s="112"/>
      <c r="CA42" s="112"/>
      <c r="CB42" s="15"/>
      <c r="CC42" s="54"/>
      <c r="CD42" s="110"/>
      <c r="CE42" s="110"/>
      <c r="CF42" s="110"/>
      <c r="CG42" s="108"/>
      <c r="CH42" s="108"/>
      <c r="CI42" s="108"/>
      <c r="CJ42" s="108"/>
      <c r="CK42" s="14"/>
      <c r="CL42" s="111"/>
      <c r="CM42" s="111"/>
      <c r="CN42" s="111"/>
      <c r="CO42" s="58"/>
      <c r="CP42" s="112"/>
      <c r="CQ42" s="112"/>
      <c r="CR42" s="15"/>
      <c r="CS42" s="54"/>
      <c r="CT42" s="110"/>
      <c r="CU42" s="110"/>
      <c r="CV42" s="110"/>
      <c r="CW42" s="108"/>
      <c r="CX42" s="108"/>
      <c r="CY42" s="108"/>
      <c r="CZ42" s="108"/>
      <c r="DA42" s="14"/>
      <c r="DB42" s="111"/>
      <c r="DC42" s="111"/>
      <c r="DD42" s="111"/>
      <c r="DE42" s="58"/>
      <c r="DF42" s="112"/>
      <c r="DG42" s="112"/>
      <c r="DH42" s="15"/>
      <c r="DI42" s="54"/>
      <c r="DJ42" s="110"/>
      <c r="DK42" s="110"/>
      <c r="DL42" s="110"/>
      <c r="DM42" s="108"/>
      <c r="DN42" s="108"/>
      <c r="DO42" s="108"/>
      <c r="DP42" s="108"/>
      <c r="DQ42" s="14"/>
      <c r="DR42" s="111"/>
      <c r="DS42" s="111"/>
      <c r="DT42" s="111"/>
      <c r="DU42" s="58"/>
      <c r="DV42" s="112"/>
      <c r="DW42" s="112"/>
      <c r="DX42" s="15"/>
      <c r="DY42" s="54"/>
      <c r="DZ42" s="110"/>
      <c r="EA42" s="110"/>
      <c r="EB42" s="110"/>
      <c r="EC42" s="108"/>
      <c r="ED42" s="108"/>
      <c r="EE42" s="108"/>
      <c r="EF42" s="108"/>
      <c r="EG42" s="14"/>
      <c r="EH42" s="111"/>
      <c r="EI42" s="111"/>
      <c r="EJ42" s="111"/>
      <c r="EK42" s="58"/>
      <c r="EL42" s="112"/>
      <c r="EM42" s="112"/>
      <c r="EN42" s="15"/>
      <c r="EO42" s="54"/>
      <c r="EP42" s="110"/>
      <c r="EQ42" s="110"/>
      <c r="ER42" s="110"/>
      <c r="ES42" s="108"/>
      <c r="ET42" s="108"/>
      <c r="EU42" s="108"/>
      <c r="EV42" s="108"/>
      <c r="EW42" s="14"/>
      <c r="EX42" s="111"/>
      <c r="EY42" s="111"/>
      <c r="EZ42" s="111"/>
      <c r="FA42" s="58"/>
      <c r="FB42" s="112"/>
      <c r="FC42" s="112"/>
      <c r="FD42" s="15"/>
      <c r="FE42" s="54"/>
      <c r="FF42" s="110"/>
      <c r="FG42" s="110"/>
      <c r="FH42" s="110"/>
      <c r="FI42" s="108"/>
      <c r="FJ42" s="108"/>
      <c r="FK42" s="108"/>
      <c r="FL42" s="108"/>
      <c r="FM42" s="14"/>
      <c r="FN42" s="111"/>
      <c r="FO42" s="111"/>
      <c r="FP42" s="111"/>
      <c r="FQ42" s="58"/>
      <c r="FR42" s="112"/>
      <c r="FS42" s="112"/>
      <c r="FT42" s="15"/>
      <c r="FU42" s="54"/>
      <c r="FV42" s="110"/>
      <c r="FW42" s="110"/>
      <c r="FX42" s="110"/>
      <c r="FY42" s="108"/>
      <c r="FZ42" s="108"/>
      <c r="GA42" s="108"/>
      <c r="GB42" s="108"/>
      <c r="GC42" s="14"/>
      <c r="GD42" s="111"/>
      <c r="GE42" s="111"/>
      <c r="GF42" s="111"/>
      <c r="GG42" s="58"/>
      <c r="GH42" s="112"/>
      <c r="GI42" s="112"/>
      <c r="GJ42" s="15"/>
      <c r="GK42" s="54"/>
      <c r="GL42" s="110"/>
      <c r="GM42" s="110"/>
      <c r="GN42" s="110"/>
      <c r="GO42" s="108"/>
      <c r="GP42" s="108"/>
      <c r="GQ42" s="108"/>
      <c r="GR42" s="108"/>
      <c r="GS42" s="14"/>
      <c r="GT42" s="111"/>
      <c r="GU42" s="111"/>
      <c r="GV42" s="111"/>
      <c r="GW42" s="58"/>
      <c r="GX42" s="112"/>
      <c r="GY42" s="112"/>
      <c r="GZ42" s="15"/>
    </row>
    <row r="43" spans="1:208" ht="15" customHeight="1" x14ac:dyDescent="0.25">
      <c r="A43" s="152" t="s">
        <v>42</v>
      </c>
      <c r="B43" s="152"/>
      <c r="C43" s="57">
        <v>0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Q43" s="54">
        <v>4</v>
      </c>
      <c r="R43" s="120" t="s">
        <v>81</v>
      </c>
      <c r="S43" s="121"/>
      <c r="T43" s="122"/>
      <c r="U43" s="77">
        <v>412</v>
      </c>
      <c r="V43" s="77"/>
      <c r="W43" s="77"/>
      <c r="X43" s="77"/>
      <c r="Y43" s="14"/>
      <c r="Z43" s="130" t="s">
        <v>38</v>
      </c>
      <c r="AA43" s="131"/>
      <c r="AB43" s="56">
        <f>AB42/AC28</f>
        <v>1023.5</v>
      </c>
      <c r="AC43" s="56">
        <f>AC42/AD28</f>
        <v>0</v>
      </c>
      <c r="AD43" s="14"/>
      <c r="AE43" s="14"/>
      <c r="AF43" s="15"/>
      <c r="AG43" s="54"/>
      <c r="AH43" s="109"/>
      <c r="AI43" s="109"/>
      <c r="AJ43" s="109"/>
      <c r="AK43" s="108"/>
      <c r="AL43" s="108"/>
      <c r="AM43" s="108"/>
      <c r="AN43" s="108"/>
      <c r="AO43" s="14"/>
      <c r="AP43" s="111"/>
      <c r="AQ43" s="111"/>
      <c r="AR43" s="111"/>
      <c r="AS43" s="56"/>
      <c r="AT43" s="113"/>
      <c r="AU43" s="113"/>
      <c r="AV43" s="15"/>
      <c r="AW43" s="54"/>
      <c r="AX43" s="109"/>
      <c r="AY43" s="109"/>
      <c r="AZ43" s="109"/>
      <c r="BA43" s="108"/>
      <c r="BB43" s="108"/>
      <c r="BC43" s="108"/>
      <c r="BD43" s="108"/>
      <c r="BE43" s="14"/>
      <c r="BF43" s="111"/>
      <c r="BG43" s="111"/>
      <c r="BH43" s="111"/>
      <c r="BI43" s="56"/>
      <c r="BJ43" s="112"/>
      <c r="BK43" s="112"/>
      <c r="BL43" s="15"/>
      <c r="BM43" s="54"/>
      <c r="BN43" s="107"/>
      <c r="BO43" s="107"/>
      <c r="BP43" s="107"/>
      <c r="BQ43" s="108"/>
      <c r="BR43" s="108"/>
      <c r="BS43" s="108"/>
      <c r="BT43" s="108"/>
      <c r="BU43" s="14"/>
      <c r="BV43" s="111"/>
      <c r="BW43" s="111"/>
      <c r="BX43" s="111"/>
      <c r="BY43" s="56"/>
      <c r="BZ43" s="112"/>
      <c r="CA43" s="112"/>
      <c r="CB43" s="15"/>
      <c r="CC43" s="54"/>
      <c r="CD43" s="110"/>
      <c r="CE43" s="110"/>
      <c r="CF43" s="110"/>
      <c r="CG43" s="108"/>
      <c r="CH43" s="108"/>
      <c r="CI43" s="108"/>
      <c r="CJ43" s="108"/>
      <c r="CK43" s="14"/>
      <c r="CL43" s="111"/>
      <c r="CM43" s="111"/>
      <c r="CN43" s="111"/>
      <c r="CO43" s="56"/>
      <c r="CP43" s="112"/>
      <c r="CQ43" s="112"/>
      <c r="CR43" s="15"/>
      <c r="CS43" s="54"/>
      <c r="CT43" s="110"/>
      <c r="CU43" s="110"/>
      <c r="CV43" s="110"/>
      <c r="CW43" s="108"/>
      <c r="CX43" s="108"/>
      <c r="CY43" s="108"/>
      <c r="CZ43" s="108"/>
      <c r="DA43" s="14"/>
      <c r="DB43" s="111"/>
      <c r="DC43" s="111"/>
      <c r="DD43" s="111"/>
      <c r="DE43" s="56"/>
      <c r="DF43" s="112"/>
      <c r="DG43" s="112"/>
      <c r="DH43" s="15"/>
      <c r="DI43" s="54"/>
      <c r="DJ43" s="110"/>
      <c r="DK43" s="110"/>
      <c r="DL43" s="110"/>
      <c r="DM43" s="108"/>
      <c r="DN43" s="108"/>
      <c r="DO43" s="108"/>
      <c r="DP43" s="108"/>
      <c r="DQ43" s="14"/>
      <c r="DR43" s="111"/>
      <c r="DS43" s="111"/>
      <c r="DT43" s="111"/>
      <c r="DU43" s="56"/>
      <c r="DV43" s="112"/>
      <c r="DW43" s="112"/>
      <c r="DX43" s="15"/>
      <c r="DY43" s="54"/>
      <c r="DZ43" s="110"/>
      <c r="EA43" s="110"/>
      <c r="EB43" s="110"/>
      <c r="EC43" s="108"/>
      <c r="ED43" s="108"/>
      <c r="EE43" s="108"/>
      <c r="EF43" s="108"/>
      <c r="EG43" s="14"/>
      <c r="EH43" s="111"/>
      <c r="EI43" s="111"/>
      <c r="EJ43" s="111"/>
      <c r="EK43" s="56"/>
      <c r="EL43" s="112"/>
      <c r="EM43" s="112"/>
      <c r="EN43" s="15"/>
      <c r="EO43" s="54"/>
      <c r="EP43" s="110"/>
      <c r="EQ43" s="110"/>
      <c r="ER43" s="110"/>
      <c r="ES43" s="108"/>
      <c r="ET43" s="108"/>
      <c r="EU43" s="108"/>
      <c r="EV43" s="108"/>
      <c r="EW43" s="14"/>
      <c r="EX43" s="111"/>
      <c r="EY43" s="111"/>
      <c r="EZ43" s="111"/>
      <c r="FA43" s="56"/>
      <c r="FB43" s="112"/>
      <c r="FC43" s="112"/>
      <c r="FD43" s="15"/>
      <c r="FE43" s="54"/>
      <c r="FF43" s="110"/>
      <c r="FG43" s="110"/>
      <c r="FH43" s="110"/>
      <c r="FI43" s="108"/>
      <c r="FJ43" s="108"/>
      <c r="FK43" s="108"/>
      <c r="FL43" s="108"/>
      <c r="FM43" s="14"/>
      <c r="FN43" s="111"/>
      <c r="FO43" s="111"/>
      <c r="FP43" s="111"/>
      <c r="FQ43" s="56"/>
      <c r="FR43" s="112"/>
      <c r="FS43" s="112"/>
      <c r="FT43" s="15"/>
      <c r="FU43" s="54"/>
      <c r="FV43" s="110"/>
      <c r="FW43" s="110"/>
      <c r="FX43" s="110"/>
      <c r="FY43" s="108"/>
      <c r="FZ43" s="108"/>
      <c r="GA43" s="108"/>
      <c r="GB43" s="108"/>
      <c r="GC43" s="14"/>
      <c r="GD43" s="111"/>
      <c r="GE43" s="111"/>
      <c r="GF43" s="111"/>
      <c r="GG43" s="56"/>
      <c r="GH43" s="112"/>
      <c r="GI43" s="112"/>
      <c r="GJ43" s="15"/>
      <c r="GK43" s="54"/>
      <c r="GL43" s="110"/>
      <c r="GM43" s="110"/>
      <c r="GN43" s="110"/>
      <c r="GO43" s="108"/>
      <c r="GP43" s="108"/>
      <c r="GQ43" s="108"/>
      <c r="GR43" s="108"/>
      <c r="GS43" s="14"/>
      <c r="GT43" s="111"/>
      <c r="GU43" s="111"/>
      <c r="GV43" s="111"/>
      <c r="GW43" s="56"/>
      <c r="GX43" s="112"/>
      <c r="GY43" s="112"/>
      <c r="GZ43" s="15"/>
    </row>
    <row r="44" spans="1:208" ht="15" customHeight="1" x14ac:dyDescent="0.25">
      <c r="A44" s="152" t="s">
        <v>44</v>
      </c>
      <c r="B44" s="152"/>
      <c r="C44" s="57">
        <v>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Q44" s="54">
        <v>5</v>
      </c>
      <c r="R44" s="120" t="s">
        <v>79</v>
      </c>
      <c r="S44" s="121"/>
      <c r="T44" s="122"/>
      <c r="U44" s="77">
        <v>476</v>
      </c>
      <c r="V44" s="77"/>
      <c r="W44" s="77"/>
      <c r="X44" s="77"/>
      <c r="Y44" s="14"/>
      <c r="Z44" s="130" t="s">
        <v>40</v>
      </c>
      <c r="AA44" s="131"/>
      <c r="AB44" s="56"/>
      <c r="AC44" s="56">
        <f>AC43-AB43</f>
        <v>-1023.5</v>
      </c>
      <c r="AD44" s="14"/>
      <c r="AE44" s="14"/>
      <c r="AF44" s="15"/>
      <c r="AG44" s="54"/>
      <c r="AH44" s="109"/>
      <c r="AI44" s="109"/>
      <c r="AJ44" s="109"/>
      <c r="AK44" s="108"/>
      <c r="AL44" s="108"/>
      <c r="AM44" s="108"/>
      <c r="AN44" s="108"/>
      <c r="AO44" s="14"/>
      <c r="AP44" s="111"/>
      <c r="AQ44" s="111"/>
      <c r="AR44" s="111"/>
      <c r="AS44" s="56"/>
      <c r="AT44" s="113"/>
      <c r="AU44" s="113"/>
      <c r="AV44" s="15"/>
      <c r="AW44" s="54"/>
      <c r="AX44" s="109"/>
      <c r="AY44" s="109"/>
      <c r="AZ44" s="109"/>
      <c r="BA44" s="108"/>
      <c r="BB44" s="108"/>
      <c r="BC44" s="108"/>
      <c r="BD44" s="108"/>
      <c r="BE44" s="14"/>
      <c r="BF44" s="111"/>
      <c r="BG44" s="111"/>
      <c r="BH44" s="111"/>
      <c r="BI44" s="56"/>
      <c r="BJ44" s="112"/>
      <c r="BK44" s="112"/>
      <c r="BL44" s="15"/>
      <c r="BM44" s="54"/>
      <c r="BN44" s="107"/>
      <c r="BO44" s="107"/>
      <c r="BP44" s="107"/>
      <c r="BQ44" s="108"/>
      <c r="BR44" s="108"/>
      <c r="BS44" s="108"/>
      <c r="BT44" s="108"/>
      <c r="BU44" s="14"/>
      <c r="BV44" s="111"/>
      <c r="BW44" s="111"/>
      <c r="BX44" s="111"/>
      <c r="BY44" s="56"/>
      <c r="BZ44" s="112"/>
      <c r="CA44" s="112"/>
      <c r="CB44" s="15"/>
      <c r="CC44" s="54"/>
      <c r="CD44" s="110"/>
      <c r="CE44" s="110"/>
      <c r="CF44" s="110"/>
      <c r="CG44" s="108"/>
      <c r="CH44" s="108"/>
      <c r="CI44" s="108"/>
      <c r="CJ44" s="108"/>
      <c r="CK44" s="14"/>
      <c r="CL44" s="111"/>
      <c r="CM44" s="111"/>
      <c r="CN44" s="111"/>
      <c r="CO44" s="56"/>
      <c r="CP44" s="112"/>
      <c r="CQ44" s="112"/>
      <c r="CR44" s="15"/>
      <c r="CS44" s="54"/>
      <c r="CT44" s="110"/>
      <c r="CU44" s="110"/>
      <c r="CV44" s="110"/>
      <c r="CW44" s="108"/>
      <c r="CX44" s="108"/>
      <c r="CY44" s="108"/>
      <c r="CZ44" s="108"/>
      <c r="DA44" s="14"/>
      <c r="DB44" s="111"/>
      <c r="DC44" s="111"/>
      <c r="DD44" s="111"/>
      <c r="DE44" s="56"/>
      <c r="DF44" s="112"/>
      <c r="DG44" s="112"/>
      <c r="DH44" s="15"/>
      <c r="DI44" s="54"/>
      <c r="DJ44" s="110"/>
      <c r="DK44" s="110"/>
      <c r="DL44" s="110"/>
      <c r="DM44" s="108"/>
      <c r="DN44" s="108"/>
      <c r="DO44" s="108"/>
      <c r="DP44" s="108"/>
      <c r="DQ44" s="14"/>
      <c r="DR44" s="111"/>
      <c r="DS44" s="111"/>
      <c r="DT44" s="111"/>
      <c r="DU44" s="56"/>
      <c r="DV44" s="112"/>
      <c r="DW44" s="112"/>
      <c r="DX44" s="15"/>
      <c r="DY44" s="54"/>
      <c r="DZ44" s="110"/>
      <c r="EA44" s="110"/>
      <c r="EB44" s="110"/>
      <c r="EC44" s="108"/>
      <c r="ED44" s="108"/>
      <c r="EE44" s="108"/>
      <c r="EF44" s="108"/>
      <c r="EG44" s="14"/>
      <c r="EH44" s="111"/>
      <c r="EI44" s="111"/>
      <c r="EJ44" s="111"/>
      <c r="EK44" s="56"/>
      <c r="EL44" s="112"/>
      <c r="EM44" s="112"/>
      <c r="EN44" s="15"/>
      <c r="EO44" s="54"/>
      <c r="EP44" s="110"/>
      <c r="EQ44" s="110"/>
      <c r="ER44" s="110"/>
      <c r="ES44" s="108"/>
      <c r="ET44" s="108"/>
      <c r="EU44" s="108"/>
      <c r="EV44" s="108"/>
      <c r="EW44" s="14"/>
      <c r="EX44" s="111"/>
      <c r="EY44" s="111"/>
      <c r="EZ44" s="111"/>
      <c r="FA44" s="56"/>
      <c r="FB44" s="112"/>
      <c r="FC44" s="112"/>
      <c r="FD44" s="15"/>
      <c r="FE44" s="54"/>
      <c r="FF44" s="110"/>
      <c r="FG44" s="110"/>
      <c r="FH44" s="110"/>
      <c r="FI44" s="108"/>
      <c r="FJ44" s="108"/>
      <c r="FK44" s="108"/>
      <c r="FL44" s="108"/>
      <c r="FM44" s="14"/>
      <c r="FN44" s="111"/>
      <c r="FO44" s="111"/>
      <c r="FP44" s="111"/>
      <c r="FQ44" s="56"/>
      <c r="FR44" s="112"/>
      <c r="FS44" s="112"/>
      <c r="FT44" s="15"/>
      <c r="FU44" s="54"/>
      <c r="FV44" s="110"/>
      <c r="FW44" s="110"/>
      <c r="FX44" s="110"/>
      <c r="FY44" s="108"/>
      <c r="FZ44" s="108"/>
      <c r="GA44" s="108"/>
      <c r="GB44" s="108"/>
      <c r="GC44" s="14"/>
      <c r="GD44" s="111"/>
      <c r="GE44" s="111"/>
      <c r="GF44" s="111"/>
      <c r="GG44" s="56"/>
      <c r="GH44" s="112"/>
      <c r="GI44" s="112"/>
      <c r="GJ44" s="15"/>
      <c r="GK44" s="54"/>
      <c r="GL44" s="110"/>
      <c r="GM44" s="110"/>
      <c r="GN44" s="110"/>
      <c r="GO44" s="108"/>
      <c r="GP44" s="108"/>
      <c r="GQ44" s="108"/>
      <c r="GR44" s="108"/>
      <c r="GS44" s="14"/>
      <c r="GT44" s="111"/>
      <c r="GU44" s="111"/>
      <c r="GV44" s="111"/>
      <c r="GW44" s="56"/>
      <c r="GX44" s="112"/>
      <c r="GY44" s="112"/>
      <c r="GZ44" s="15"/>
    </row>
    <row r="45" spans="1:208" ht="15" customHeight="1" x14ac:dyDescent="0.25">
      <c r="A45" s="152" t="s">
        <v>46</v>
      </c>
      <c r="B45" s="152"/>
      <c r="C45" s="57">
        <v>0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Q45" s="54">
        <v>6</v>
      </c>
      <c r="R45" s="120" t="s">
        <v>73</v>
      </c>
      <c r="S45" s="121"/>
      <c r="T45" s="122"/>
      <c r="U45" s="77">
        <v>413</v>
      </c>
      <c r="V45" s="77"/>
      <c r="W45" s="77"/>
      <c r="X45" s="77"/>
      <c r="Y45" s="14"/>
      <c r="Z45" s="130" t="s">
        <v>41</v>
      </c>
      <c r="AA45" s="131"/>
      <c r="AB45" s="56"/>
      <c r="AC45" s="56" t="e">
        <f>((AC42-AB42)/AC41)/AC40</f>
        <v>#DIV/0!</v>
      </c>
      <c r="AD45" s="14"/>
      <c r="AE45" s="14"/>
      <c r="AF45" s="15"/>
      <c r="AG45" s="54"/>
      <c r="AH45" s="110"/>
      <c r="AI45" s="110"/>
      <c r="AJ45" s="110"/>
      <c r="AK45" s="108"/>
      <c r="AL45" s="108"/>
      <c r="AM45" s="108"/>
      <c r="AN45" s="108"/>
      <c r="AO45" s="14"/>
      <c r="AP45" s="111"/>
      <c r="AQ45" s="111"/>
      <c r="AR45" s="111"/>
      <c r="AS45" s="56"/>
      <c r="AT45" s="113"/>
      <c r="AU45" s="113"/>
      <c r="AV45" s="15"/>
      <c r="AW45" s="54"/>
      <c r="AX45" s="110"/>
      <c r="AY45" s="110"/>
      <c r="AZ45" s="110"/>
      <c r="BA45" s="108"/>
      <c r="BB45" s="108"/>
      <c r="BC45" s="108"/>
      <c r="BD45" s="108"/>
      <c r="BE45" s="14"/>
      <c r="BF45" s="111"/>
      <c r="BG45" s="111"/>
      <c r="BH45" s="111"/>
      <c r="BI45" s="56"/>
      <c r="BJ45" s="112"/>
      <c r="BK45" s="112"/>
      <c r="BL45" s="15"/>
      <c r="BM45" s="54"/>
      <c r="BN45" s="110"/>
      <c r="BO45" s="110"/>
      <c r="BP45" s="110"/>
      <c r="BQ45" s="108"/>
      <c r="BR45" s="108"/>
      <c r="BS45" s="108"/>
      <c r="BT45" s="108"/>
      <c r="BU45" s="14"/>
      <c r="BV45" s="111"/>
      <c r="BW45" s="111"/>
      <c r="BX45" s="111"/>
      <c r="BY45" s="56"/>
      <c r="BZ45" s="112"/>
      <c r="CA45" s="112"/>
      <c r="CB45" s="15"/>
      <c r="CC45" s="54"/>
      <c r="CD45" s="110"/>
      <c r="CE45" s="110"/>
      <c r="CF45" s="110"/>
      <c r="CG45" s="108"/>
      <c r="CH45" s="108"/>
      <c r="CI45" s="108"/>
      <c r="CJ45" s="108"/>
      <c r="CK45" s="14"/>
      <c r="CL45" s="111"/>
      <c r="CM45" s="111"/>
      <c r="CN45" s="111"/>
      <c r="CO45" s="56"/>
      <c r="CP45" s="112"/>
      <c r="CQ45" s="112"/>
      <c r="CR45" s="15"/>
      <c r="CS45" s="54"/>
      <c r="CT45" s="110"/>
      <c r="CU45" s="110"/>
      <c r="CV45" s="110"/>
      <c r="CW45" s="108"/>
      <c r="CX45" s="108"/>
      <c r="CY45" s="108"/>
      <c r="CZ45" s="108"/>
      <c r="DA45" s="14"/>
      <c r="DB45" s="111"/>
      <c r="DC45" s="111"/>
      <c r="DD45" s="111"/>
      <c r="DE45" s="56"/>
      <c r="DF45" s="112"/>
      <c r="DG45" s="112"/>
      <c r="DH45" s="15"/>
      <c r="DI45" s="54"/>
      <c r="DJ45" s="110"/>
      <c r="DK45" s="110"/>
      <c r="DL45" s="110"/>
      <c r="DM45" s="108"/>
      <c r="DN45" s="108"/>
      <c r="DO45" s="108"/>
      <c r="DP45" s="108"/>
      <c r="DQ45" s="14"/>
      <c r="DR45" s="111"/>
      <c r="DS45" s="111"/>
      <c r="DT45" s="111"/>
      <c r="DU45" s="56"/>
      <c r="DV45" s="112"/>
      <c r="DW45" s="112"/>
      <c r="DX45" s="15"/>
      <c r="DY45" s="54"/>
      <c r="DZ45" s="110"/>
      <c r="EA45" s="110"/>
      <c r="EB45" s="110"/>
      <c r="EC45" s="108"/>
      <c r="ED45" s="108"/>
      <c r="EE45" s="108"/>
      <c r="EF45" s="108"/>
      <c r="EG45" s="14"/>
      <c r="EH45" s="111"/>
      <c r="EI45" s="111"/>
      <c r="EJ45" s="111"/>
      <c r="EK45" s="56"/>
      <c r="EL45" s="112"/>
      <c r="EM45" s="112"/>
      <c r="EN45" s="15"/>
      <c r="EO45" s="54"/>
      <c r="EP45" s="110"/>
      <c r="EQ45" s="110"/>
      <c r="ER45" s="110"/>
      <c r="ES45" s="108"/>
      <c r="ET45" s="108"/>
      <c r="EU45" s="108"/>
      <c r="EV45" s="108"/>
      <c r="EW45" s="14"/>
      <c r="EX45" s="111"/>
      <c r="EY45" s="111"/>
      <c r="EZ45" s="111"/>
      <c r="FA45" s="56"/>
      <c r="FB45" s="112"/>
      <c r="FC45" s="112"/>
      <c r="FD45" s="15"/>
      <c r="FE45" s="54"/>
      <c r="FF45" s="110"/>
      <c r="FG45" s="110"/>
      <c r="FH45" s="110"/>
      <c r="FI45" s="108"/>
      <c r="FJ45" s="108"/>
      <c r="FK45" s="108"/>
      <c r="FL45" s="108"/>
      <c r="FM45" s="14"/>
      <c r="FN45" s="111"/>
      <c r="FO45" s="111"/>
      <c r="FP45" s="111"/>
      <c r="FQ45" s="56"/>
      <c r="FR45" s="112"/>
      <c r="FS45" s="112"/>
      <c r="FT45" s="15"/>
      <c r="FU45" s="54"/>
      <c r="FV45" s="110"/>
      <c r="FW45" s="110"/>
      <c r="FX45" s="110"/>
      <c r="FY45" s="108"/>
      <c r="FZ45" s="108"/>
      <c r="GA45" s="108"/>
      <c r="GB45" s="108"/>
      <c r="GC45" s="14"/>
      <c r="GD45" s="111"/>
      <c r="GE45" s="111"/>
      <c r="GF45" s="111"/>
      <c r="GG45" s="56"/>
      <c r="GH45" s="112"/>
      <c r="GI45" s="112"/>
      <c r="GJ45" s="15"/>
      <c r="GK45" s="54"/>
      <c r="GL45" s="110"/>
      <c r="GM45" s="110"/>
      <c r="GN45" s="110"/>
      <c r="GO45" s="108"/>
      <c r="GP45" s="108"/>
      <c r="GQ45" s="108"/>
      <c r="GR45" s="108"/>
      <c r="GS45" s="14"/>
      <c r="GT45" s="111"/>
      <c r="GU45" s="111"/>
      <c r="GV45" s="111"/>
      <c r="GW45" s="56"/>
      <c r="GX45" s="112"/>
      <c r="GY45" s="112"/>
      <c r="GZ45" s="15"/>
    </row>
    <row r="46" spans="1:208" ht="15" customHeight="1" x14ac:dyDescent="0.25">
      <c r="A46" s="152" t="s">
        <v>49</v>
      </c>
      <c r="B46" s="152"/>
      <c r="C46" s="57">
        <v>0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Q46" s="54">
        <v>7</v>
      </c>
      <c r="R46" s="120" t="s">
        <v>71</v>
      </c>
      <c r="S46" s="121"/>
      <c r="T46" s="122"/>
      <c r="U46" s="77">
        <v>399</v>
      </c>
      <c r="V46" s="77"/>
      <c r="W46" s="77"/>
      <c r="X46" s="77"/>
      <c r="Y46" s="14"/>
      <c r="Z46" s="132" t="s">
        <v>43</v>
      </c>
      <c r="AA46" s="133"/>
      <c r="AB46" s="134"/>
      <c r="AC46" s="58">
        <f>AE24</f>
        <v>1740.6334465563898</v>
      </c>
      <c r="AD46" s="14"/>
      <c r="AE46" s="14"/>
      <c r="AF46" s="15"/>
      <c r="AG46" s="54"/>
      <c r="AH46" s="110"/>
      <c r="AI46" s="110"/>
      <c r="AJ46" s="110"/>
      <c r="AK46" s="108"/>
      <c r="AL46" s="108"/>
      <c r="AM46" s="108"/>
      <c r="AN46" s="108"/>
      <c r="AO46" s="14"/>
      <c r="AP46" s="14"/>
      <c r="AQ46" s="14"/>
      <c r="AR46" s="14"/>
      <c r="AS46" s="14"/>
      <c r="AT46" s="14"/>
      <c r="AU46" s="14"/>
      <c r="AV46" s="15"/>
      <c r="AW46" s="54"/>
      <c r="AX46" s="110"/>
      <c r="AY46" s="110"/>
      <c r="AZ46" s="110"/>
      <c r="BA46" s="108"/>
      <c r="BB46" s="108"/>
      <c r="BC46" s="108"/>
      <c r="BD46" s="108"/>
      <c r="BE46" s="14"/>
      <c r="BF46" s="14"/>
      <c r="BG46" s="14"/>
      <c r="BH46" s="14"/>
      <c r="BI46" s="14"/>
      <c r="BJ46" s="14"/>
      <c r="BK46" s="14"/>
      <c r="BL46" s="15"/>
      <c r="BM46" s="54"/>
      <c r="BN46" s="110"/>
      <c r="BO46" s="110"/>
      <c r="BP46" s="110"/>
      <c r="BQ46" s="108"/>
      <c r="BR46" s="108"/>
      <c r="BS46" s="108"/>
      <c r="BT46" s="108"/>
      <c r="BU46" s="14"/>
      <c r="BV46" s="14"/>
      <c r="BW46" s="14"/>
      <c r="BX46" s="14"/>
      <c r="BY46" s="14"/>
      <c r="BZ46" s="14"/>
      <c r="CA46" s="14"/>
      <c r="CB46" s="15"/>
      <c r="CC46" s="54"/>
      <c r="CD46" s="110"/>
      <c r="CE46" s="110"/>
      <c r="CF46" s="110"/>
      <c r="CG46" s="108"/>
      <c r="CH46" s="108"/>
      <c r="CI46" s="108"/>
      <c r="CJ46" s="108"/>
      <c r="CK46" s="14"/>
      <c r="CL46" s="14"/>
      <c r="CM46" s="14"/>
      <c r="CN46" s="14"/>
      <c r="CO46" s="14"/>
      <c r="CP46" s="14"/>
      <c r="CQ46" s="14"/>
      <c r="CR46" s="15"/>
      <c r="CS46" s="54"/>
      <c r="CT46" s="110"/>
      <c r="CU46" s="110"/>
      <c r="CV46" s="110"/>
      <c r="CW46" s="108"/>
      <c r="CX46" s="108"/>
      <c r="CY46" s="108"/>
      <c r="CZ46" s="108"/>
      <c r="DA46" s="14"/>
      <c r="DB46" s="14"/>
      <c r="DC46" s="14"/>
      <c r="DD46" s="14"/>
      <c r="DE46" s="14"/>
      <c r="DF46" s="14"/>
      <c r="DG46" s="14"/>
      <c r="DH46" s="15"/>
      <c r="DI46" s="54"/>
      <c r="DJ46" s="110"/>
      <c r="DK46" s="110"/>
      <c r="DL46" s="110"/>
      <c r="DM46" s="108"/>
      <c r="DN46" s="108"/>
      <c r="DO46" s="108"/>
      <c r="DP46" s="108"/>
      <c r="DQ46" s="14"/>
      <c r="DR46" s="14"/>
      <c r="DS46" s="14"/>
      <c r="DT46" s="14"/>
      <c r="DU46" s="14"/>
      <c r="DV46" s="14"/>
      <c r="DW46" s="14"/>
      <c r="DX46" s="15"/>
      <c r="DY46" s="54"/>
      <c r="DZ46" s="110"/>
      <c r="EA46" s="110"/>
      <c r="EB46" s="110"/>
      <c r="EC46" s="108"/>
      <c r="ED46" s="108"/>
      <c r="EE46" s="108"/>
      <c r="EF46" s="108"/>
      <c r="EG46" s="14"/>
      <c r="EH46" s="14"/>
      <c r="EI46" s="14"/>
      <c r="EJ46" s="14"/>
      <c r="EK46" s="14"/>
      <c r="EL46" s="14"/>
      <c r="EM46" s="14"/>
      <c r="EN46" s="15"/>
      <c r="EO46" s="54"/>
      <c r="EP46" s="110"/>
      <c r="EQ46" s="110"/>
      <c r="ER46" s="110"/>
      <c r="ES46" s="108"/>
      <c r="ET46" s="108"/>
      <c r="EU46" s="108"/>
      <c r="EV46" s="108"/>
      <c r="EW46" s="14"/>
      <c r="EX46" s="14"/>
      <c r="EY46" s="14"/>
      <c r="EZ46" s="14"/>
      <c r="FA46" s="14"/>
      <c r="FB46" s="14"/>
      <c r="FC46" s="14"/>
      <c r="FD46" s="15"/>
      <c r="FE46" s="54"/>
      <c r="FF46" s="110"/>
      <c r="FG46" s="110"/>
      <c r="FH46" s="110"/>
      <c r="FI46" s="108"/>
      <c r="FJ46" s="108"/>
      <c r="FK46" s="108"/>
      <c r="FL46" s="108"/>
      <c r="FM46" s="14"/>
      <c r="FN46" s="14"/>
      <c r="FO46" s="14"/>
      <c r="FP46" s="14"/>
      <c r="FQ46" s="14"/>
      <c r="FR46" s="14"/>
      <c r="FS46" s="14"/>
      <c r="FT46" s="15"/>
      <c r="FU46" s="54"/>
      <c r="FV46" s="110"/>
      <c r="FW46" s="110"/>
      <c r="FX46" s="110"/>
      <c r="FY46" s="108"/>
      <c r="FZ46" s="108"/>
      <c r="GA46" s="108"/>
      <c r="GB46" s="108"/>
      <c r="GC46" s="14"/>
      <c r="GD46" s="14"/>
      <c r="GE46" s="14"/>
      <c r="GF46" s="14"/>
      <c r="GG46" s="14"/>
      <c r="GH46" s="14"/>
      <c r="GI46" s="14"/>
      <c r="GJ46" s="15"/>
      <c r="GK46" s="54"/>
      <c r="GL46" s="110"/>
      <c r="GM46" s="110"/>
      <c r="GN46" s="110"/>
      <c r="GO46" s="108"/>
      <c r="GP46" s="108"/>
      <c r="GQ46" s="108"/>
      <c r="GR46" s="108"/>
      <c r="GS46" s="14"/>
      <c r="GT46" s="14"/>
      <c r="GU46" s="14"/>
      <c r="GV46" s="14"/>
      <c r="GW46" s="14"/>
      <c r="GX46" s="14"/>
      <c r="GY46" s="14"/>
      <c r="GZ46" s="15"/>
    </row>
    <row r="47" spans="1:208" ht="15" customHeight="1" x14ac:dyDescent="0.25">
      <c r="A47" s="152" t="s">
        <v>51</v>
      </c>
      <c r="B47" s="152"/>
      <c r="C47" s="57">
        <v>0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Q47" s="54">
        <v>8</v>
      </c>
      <c r="R47" s="120" t="s">
        <v>78</v>
      </c>
      <c r="S47" s="121"/>
      <c r="T47" s="122"/>
      <c r="U47" s="77">
        <v>429</v>
      </c>
      <c r="V47" s="77"/>
      <c r="W47" s="77"/>
      <c r="X47" s="77"/>
      <c r="Y47" s="14"/>
      <c r="Z47" s="132" t="s">
        <v>45</v>
      </c>
      <c r="AA47" s="133"/>
      <c r="AB47" s="134"/>
      <c r="AC47" s="58">
        <f>AC24</f>
        <v>88.398940794404211</v>
      </c>
      <c r="AD47" s="14"/>
      <c r="AE47" s="14"/>
      <c r="AF47" s="15"/>
      <c r="AG47" s="54"/>
      <c r="AH47" s="110"/>
      <c r="AI47" s="110"/>
      <c r="AJ47" s="110"/>
      <c r="AK47" s="108"/>
      <c r="AL47" s="108"/>
      <c r="AM47" s="108"/>
      <c r="AN47" s="108"/>
      <c r="AO47" s="14"/>
      <c r="AP47" s="14"/>
      <c r="AQ47" s="14"/>
      <c r="AR47" s="14"/>
      <c r="AS47" s="14"/>
      <c r="AT47" s="14"/>
      <c r="AU47" s="14"/>
      <c r="AV47" s="15"/>
      <c r="AW47" s="54"/>
      <c r="AX47" s="110"/>
      <c r="AY47" s="110"/>
      <c r="AZ47" s="110"/>
      <c r="BA47" s="108"/>
      <c r="BB47" s="108"/>
      <c r="BC47" s="108"/>
      <c r="BD47" s="108"/>
      <c r="BE47" s="14"/>
      <c r="BF47" s="14"/>
      <c r="BG47" s="14"/>
      <c r="BH47" s="14"/>
      <c r="BI47" s="14"/>
      <c r="BJ47" s="14"/>
      <c r="BK47" s="14"/>
      <c r="BL47" s="15"/>
      <c r="BM47" s="54"/>
      <c r="BN47" s="110"/>
      <c r="BO47" s="110"/>
      <c r="BP47" s="110"/>
      <c r="BQ47" s="108"/>
      <c r="BR47" s="108"/>
      <c r="BS47" s="108"/>
      <c r="BT47" s="108"/>
      <c r="BU47" s="14"/>
      <c r="BV47" s="14"/>
      <c r="BW47" s="14"/>
      <c r="BX47" s="14"/>
      <c r="BY47" s="14"/>
      <c r="BZ47" s="14"/>
      <c r="CA47" s="14"/>
      <c r="CB47" s="15"/>
      <c r="CC47" s="54"/>
      <c r="CD47" s="110"/>
      <c r="CE47" s="110"/>
      <c r="CF47" s="110"/>
      <c r="CG47" s="108"/>
      <c r="CH47" s="108"/>
      <c r="CI47" s="108"/>
      <c r="CJ47" s="108"/>
      <c r="CK47" s="14"/>
      <c r="CL47" s="14"/>
      <c r="CM47" s="14"/>
      <c r="CN47" s="14"/>
      <c r="CO47" s="14"/>
      <c r="CP47" s="14"/>
      <c r="CQ47" s="14"/>
      <c r="CR47" s="15"/>
      <c r="CS47" s="54"/>
      <c r="CT47" s="110"/>
      <c r="CU47" s="110"/>
      <c r="CV47" s="110"/>
      <c r="CW47" s="108"/>
      <c r="CX47" s="108"/>
      <c r="CY47" s="108"/>
      <c r="CZ47" s="108"/>
      <c r="DA47" s="14"/>
      <c r="DB47" s="14"/>
      <c r="DC47" s="14"/>
      <c r="DD47" s="14"/>
      <c r="DE47" s="14"/>
      <c r="DF47" s="14"/>
      <c r="DG47" s="14"/>
      <c r="DH47" s="15"/>
      <c r="DI47" s="54"/>
      <c r="DJ47" s="110"/>
      <c r="DK47" s="110"/>
      <c r="DL47" s="110"/>
      <c r="DM47" s="108"/>
      <c r="DN47" s="108"/>
      <c r="DO47" s="108"/>
      <c r="DP47" s="108"/>
      <c r="DQ47" s="14"/>
      <c r="DR47" s="14"/>
      <c r="DS47" s="14"/>
      <c r="DT47" s="14"/>
      <c r="DU47" s="14"/>
      <c r="DV47" s="14"/>
      <c r="DW47" s="14"/>
      <c r="DX47" s="15"/>
      <c r="DY47" s="54"/>
      <c r="DZ47" s="110"/>
      <c r="EA47" s="110"/>
      <c r="EB47" s="110"/>
      <c r="EC47" s="108"/>
      <c r="ED47" s="108"/>
      <c r="EE47" s="108"/>
      <c r="EF47" s="108"/>
      <c r="EG47" s="14"/>
      <c r="EH47" s="14"/>
      <c r="EI47" s="14"/>
      <c r="EJ47" s="14"/>
      <c r="EK47" s="14"/>
      <c r="EL47" s="14"/>
      <c r="EM47" s="14"/>
      <c r="EN47" s="15"/>
      <c r="EO47" s="54"/>
      <c r="EP47" s="110"/>
      <c r="EQ47" s="110"/>
      <c r="ER47" s="110"/>
      <c r="ES47" s="108"/>
      <c r="ET47" s="108"/>
      <c r="EU47" s="108"/>
      <c r="EV47" s="108"/>
      <c r="EW47" s="14"/>
      <c r="EX47" s="14"/>
      <c r="EY47" s="14"/>
      <c r="EZ47" s="14"/>
      <c r="FA47" s="14"/>
      <c r="FB47" s="14"/>
      <c r="FC47" s="14"/>
      <c r="FD47" s="15"/>
      <c r="FE47" s="54"/>
      <c r="FF47" s="110"/>
      <c r="FG47" s="110"/>
      <c r="FH47" s="110"/>
      <c r="FI47" s="108"/>
      <c r="FJ47" s="108"/>
      <c r="FK47" s="108"/>
      <c r="FL47" s="108"/>
      <c r="FM47" s="14"/>
      <c r="FN47" s="14"/>
      <c r="FO47" s="14"/>
      <c r="FP47" s="14"/>
      <c r="FQ47" s="14"/>
      <c r="FR47" s="14"/>
      <c r="FS47" s="14"/>
      <c r="FT47" s="15"/>
      <c r="FU47" s="54"/>
      <c r="FV47" s="110"/>
      <c r="FW47" s="110"/>
      <c r="FX47" s="110"/>
      <c r="FY47" s="108"/>
      <c r="FZ47" s="108"/>
      <c r="GA47" s="108"/>
      <c r="GB47" s="108"/>
      <c r="GC47" s="14"/>
      <c r="GD47" s="14"/>
      <c r="GE47" s="14"/>
      <c r="GF47" s="14"/>
      <c r="GG47" s="14"/>
      <c r="GH47" s="14"/>
      <c r="GI47" s="14"/>
      <c r="GJ47" s="15"/>
      <c r="GK47" s="54"/>
      <c r="GL47" s="110"/>
      <c r="GM47" s="110"/>
      <c r="GN47" s="110"/>
      <c r="GO47" s="108"/>
      <c r="GP47" s="108"/>
      <c r="GQ47" s="108"/>
      <c r="GR47" s="108"/>
      <c r="GS47" s="14"/>
      <c r="GT47" s="14"/>
      <c r="GU47" s="14"/>
      <c r="GV47" s="14"/>
      <c r="GW47" s="14"/>
      <c r="GX47" s="14"/>
      <c r="GY47" s="14"/>
      <c r="GZ47" s="15"/>
    </row>
    <row r="48" spans="1:208" ht="15" customHeight="1" thickBot="1" x14ac:dyDescent="0.3">
      <c r="A48" s="152" t="s">
        <v>53</v>
      </c>
      <c r="B48" s="152"/>
      <c r="C48" s="57">
        <v>0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Q48" s="54">
        <v>9</v>
      </c>
      <c r="R48" s="120" t="s">
        <v>60</v>
      </c>
      <c r="S48" s="121"/>
      <c r="T48" s="122"/>
      <c r="U48" s="77">
        <v>415</v>
      </c>
      <c r="V48" s="77"/>
      <c r="W48" s="77"/>
      <c r="X48" s="77"/>
      <c r="Y48" s="14"/>
      <c r="Z48" s="132" t="s">
        <v>47</v>
      </c>
      <c r="AA48" s="133"/>
      <c r="AB48" s="134"/>
      <c r="AC48" s="58">
        <f>AD24</f>
        <v>1652.2345057619852</v>
      </c>
      <c r="AD48" s="132" t="s">
        <v>48</v>
      </c>
      <c r="AE48" s="134"/>
      <c r="AF48" s="15"/>
      <c r="AG48" s="54"/>
      <c r="AH48" s="110"/>
      <c r="AI48" s="110"/>
      <c r="AJ48" s="110"/>
      <c r="AK48" s="108"/>
      <c r="AL48" s="108"/>
      <c r="AM48" s="108"/>
      <c r="AN48" s="108"/>
      <c r="AO48" s="14"/>
      <c r="AP48" s="14"/>
      <c r="AQ48" s="14"/>
      <c r="AR48" s="14"/>
      <c r="AS48" s="14"/>
      <c r="AT48" s="14"/>
      <c r="AU48" s="14"/>
      <c r="AV48" s="15"/>
      <c r="AW48" s="54"/>
      <c r="AX48" s="110"/>
      <c r="AY48" s="110"/>
      <c r="AZ48" s="110"/>
      <c r="BA48" s="108"/>
      <c r="BB48" s="108"/>
      <c r="BC48" s="108"/>
      <c r="BD48" s="108"/>
      <c r="BE48" s="14"/>
      <c r="BF48" s="14"/>
      <c r="BG48" s="14"/>
      <c r="BH48" s="14"/>
      <c r="BI48" s="14"/>
      <c r="BJ48" s="14"/>
      <c r="BK48" s="14"/>
      <c r="BL48" s="15"/>
      <c r="BM48" s="54"/>
      <c r="BN48" s="110"/>
      <c r="BO48" s="110"/>
      <c r="BP48" s="110"/>
      <c r="BQ48" s="108"/>
      <c r="BR48" s="108"/>
      <c r="BS48" s="108"/>
      <c r="BT48" s="108"/>
      <c r="BU48" s="14"/>
      <c r="BV48" s="14"/>
      <c r="BW48" s="14"/>
      <c r="BX48" s="14"/>
      <c r="BY48" s="14"/>
      <c r="BZ48" s="14"/>
      <c r="CA48" s="14"/>
      <c r="CB48" s="15"/>
      <c r="CC48" s="54"/>
      <c r="CD48" s="110"/>
      <c r="CE48" s="110"/>
      <c r="CF48" s="110"/>
      <c r="CG48" s="108"/>
      <c r="CH48" s="108"/>
      <c r="CI48" s="108"/>
      <c r="CJ48" s="108"/>
      <c r="CK48" s="14"/>
      <c r="CL48" s="14"/>
      <c r="CM48" s="14"/>
      <c r="CN48" s="14"/>
      <c r="CO48" s="14"/>
      <c r="CP48" s="14"/>
      <c r="CQ48" s="14"/>
      <c r="CR48" s="15"/>
      <c r="CS48" s="54"/>
      <c r="CT48" s="110"/>
      <c r="CU48" s="110"/>
      <c r="CV48" s="110"/>
      <c r="CW48" s="108"/>
      <c r="CX48" s="108"/>
      <c r="CY48" s="108"/>
      <c r="CZ48" s="108"/>
      <c r="DA48" s="14"/>
      <c r="DB48" s="14"/>
      <c r="DC48" s="14"/>
      <c r="DD48" s="14"/>
      <c r="DE48" s="14"/>
      <c r="DF48" s="14"/>
      <c r="DG48" s="14"/>
      <c r="DH48" s="15"/>
      <c r="DI48" s="54"/>
      <c r="DJ48" s="110"/>
      <c r="DK48" s="110"/>
      <c r="DL48" s="110"/>
      <c r="DM48" s="108"/>
      <c r="DN48" s="108"/>
      <c r="DO48" s="108"/>
      <c r="DP48" s="108"/>
      <c r="DQ48" s="14"/>
      <c r="DR48" s="14"/>
      <c r="DS48" s="14"/>
      <c r="DT48" s="14"/>
      <c r="DU48" s="14"/>
      <c r="DV48" s="14"/>
      <c r="DW48" s="14"/>
      <c r="DX48" s="15"/>
      <c r="DY48" s="54"/>
      <c r="DZ48" s="110"/>
      <c r="EA48" s="110"/>
      <c r="EB48" s="110"/>
      <c r="EC48" s="108"/>
      <c r="ED48" s="108"/>
      <c r="EE48" s="108"/>
      <c r="EF48" s="108"/>
      <c r="EG48" s="14"/>
      <c r="EH48" s="14"/>
      <c r="EI48" s="14"/>
      <c r="EJ48" s="14"/>
      <c r="EK48" s="14"/>
      <c r="EL48" s="14"/>
      <c r="EM48" s="14"/>
      <c r="EN48" s="15"/>
      <c r="EO48" s="54"/>
      <c r="EP48" s="110"/>
      <c r="EQ48" s="110"/>
      <c r="ER48" s="110"/>
      <c r="ES48" s="108"/>
      <c r="ET48" s="108"/>
      <c r="EU48" s="108"/>
      <c r="EV48" s="108"/>
      <c r="EW48" s="14"/>
      <c r="EX48" s="14"/>
      <c r="EY48" s="14"/>
      <c r="EZ48" s="14"/>
      <c r="FA48" s="14"/>
      <c r="FB48" s="14"/>
      <c r="FC48" s="14"/>
      <c r="FD48" s="15"/>
      <c r="FE48" s="54"/>
      <c r="FF48" s="110"/>
      <c r="FG48" s="110"/>
      <c r="FH48" s="110"/>
      <c r="FI48" s="108"/>
      <c r="FJ48" s="108"/>
      <c r="FK48" s="108"/>
      <c r="FL48" s="108"/>
      <c r="FM48" s="14"/>
      <c r="FN48" s="14"/>
      <c r="FO48" s="14"/>
      <c r="FP48" s="14"/>
      <c r="FQ48" s="14"/>
      <c r="FR48" s="14"/>
      <c r="FS48" s="14"/>
      <c r="FT48" s="15"/>
      <c r="FU48" s="54"/>
      <c r="FV48" s="110"/>
      <c r="FW48" s="110"/>
      <c r="FX48" s="110"/>
      <c r="FY48" s="108"/>
      <c r="FZ48" s="108"/>
      <c r="GA48" s="108"/>
      <c r="GB48" s="108"/>
      <c r="GC48" s="14"/>
      <c r="GD48" s="14"/>
      <c r="GE48" s="14"/>
      <c r="GF48" s="14"/>
      <c r="GG48" s="14"/>
      <c r="GH48" s="14"/>
      <c r="GI48" s="14"/>
      <c r="GJ48" s="15"/>
      <c r="GK48" s="54"/>
      <c r="GL48" s="110"/>
      <c r="GM48" s="110"/>
      <c r="GN48" s="110"/>
      <c r="GO48" s="108"/>
      <c r="GP48" s="108"/>
      <c r="GQ48" s="108"/>
      <c r="GR48" s="108"/>
      <c r="GS48" s="14"/>
      <c r="GT48" s="14"/>
      <c r="GU48" s="14"/>
      <c r="GV48" s="14"/>
      <c r="GW48" s="14"/>
      <c r="GX48" s="14"/>
      <c r="GY48" s="14"/>
      <c r="GZ48" s="15"/>
    </row>
    <row r="49" spans="1:208" ht="18" customHeight="1" x14ac:dyDescent="0.25">
      <c r="A49" s="152" t="s">
        <v>55</v>
      </c>
      <c r="B49" s="152"/>
      <c r="C49" s="57">
        <v>0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Q49" s="54">
        <v>10</v>
      </c>
      <c r="R49" s="123" t="s">
        <v>85</v>
      </c>
      <c r="S49" s="124"/>
      <c r="T49" s="125"/>
      <c r="U49" s="77">
        <v>387</v>
      </c>
      <c r="V49" s="77"/>
      <c r="W49" s="77"/>
      <c r="X49" s="77"/>
      <c r="Y49" s="14"/>
      <c r="Z49" s="132" t="s">
        <v>50</v>
      </c>
      <c r="AA49" s="133"/>
      <c r="AB49" s="134"/>
      <c r="AC49" s="56" t="e">
        <f>((((AC46/AC40)+AE25)*100)/AB43)</f>
        <v>#DIV/0!</v>
      </c>
      <c r="AD49" s="82" t="e">
        <f>((AC46/AC40)+AU19)*100/AVERAGE(AB43:AC43)</f>
        <v>#DIV/0!</v>
      </c>
      <c r="AE49" s="82"/>
      <c r="AF49" s="15"/>
      <c r="AG49" s="54"/>
      <c r="AH49" s="110"/>
      <c r="AI49" s="110"/>
      <c r="AJ49" s="110"/>
      <c r="AK49" s="108"/>
      <c r="AL49" s="108"/>
      <c r="AM49" s="108"/>
      <c r="AN49" s="108"/>
      <c r="AO49" s="14"/>
      <c r="AP49" s="59"/>
      <c r="AQ49" s="60"/>
      <c r="AR49" s="61"/>
      <c r="AS49" s="62"/>
      <c r="AT49" s="14"/>
      <c r="AU49" s="14"/>
      <c r="AV49" s="15"/>
      <c r="AW49" s="54"/>
      <c r="AX49" s="110"/>
      <c r="AY49" s="110"/>
      <c r="AZ49" s="110"/>
      <c r="BA49" s="108"/>
      <c r="BB49" s="108"/>
      <c r="BC49" s="108"/>
      <c r="BD49" s="108"/>
      <c r="BE49" s="14"/>
      <c r="BF49" s="59"/>
      <c r="BG49" s="60"/>
      <c r="BH49" s="61"/>
      <c r="BI49" s="62"/>
      <c r="BJ49" s="14"/>
      <c r="BK49" s="14"/>
      <c r="BL49" s="15"/>
      <c r="BM49" s="54"/>
      <c r="BN49" s="110"/>
      <c r="BO49" s="110"/>
      <c r="BP49" s="110"/>
      <c r="BQ49" s="108"/>
      <c r="BR49" s="108"/>
      <c r="BS49" s="108"/>
      <c r="BT49" s="108"/>
      <c r="BU49" s="14"/>
      <c r="BV49" s="59"/>
      <c r="BW49" s="60"/>
      <c r="BX49" s="61"/>
      <c r="BY49" s="62"/>
      <c r="BZ49" s="14"/>
      <c r="CA49" s="14"/>
      <c r="CB49" s="15"/>
      <c r="CC49" s="54"/>
      <c r="CD49" s="110"/>
      <c r="CE49" s="110"/>
      <c r="CF49" s="110"/>
      <c r="CG49" s="108"/>
      <c r="CH49" s="108"/>
      <c r="CI49" s="108"/>
      <c r="CJ49" s="108"/>
      <c r="CK49" s="14"/>
      <c r="CL49" s="59"/>
      <c r="CM49" s="60"/>
      <c r="CN49" s="61"/>
      <c r="CO49" s="62"/>
      <c r="CP49" s="14"/>
      <c r="CQ49" s="14"/>
      <c r="CR49" s="15"/>
      <c r="CS49" s="54"/>
      <c r="CT49" s="110"/>
      <c r="CU49" s="110"/>
      <c r="CV49" s="110"/>
      <c r="CW49" s="108"/>
      <c r="CX49" s="108"/>
      <c r="CY49" s="108"/>
      <c r="CZ49" s="108"/>
      <c r="DA49" s="14"/>
      <c r="DB49" s="59"/>
      <c r="DC49" s="60"/>
      <c r="DD49" s="61"/>
      <c r="DE49" s="62"/>
      <c r="DF49" s="14"/>
      <c r="DG49" s="14"/>
      <c r="DH49" s="15"/>
      <c r="DI49" s="54"/>
      <c r="DJ49" s="110"/>
      <c r="DK49" s="110"/>
      <c r="DL49" s="110"/>
      <c r="DM49" s="108"/>
      <c r="DN49" s="108"/>
      <c r="DO49" s="108"/>
      <c r="DP49" s="108"/>
      <c r="DQ49" s="14"/>
      <c r="DR49" s="59"/>
      <c r="DS49" s="60"/>
      <c r="DT49" s="61"/>
      <c r="DU49" s="62"/>
      <c r="DV49" s="14"/>
      <c r="DW49" s="14"/>
      <c r="DX49" s="15"/>
      <c r="DY49" s="54"/>
      <c r="DZ49" s="110"/>
      <c r="EA49" s="110"/>
      <c r="EB49" s="110"/>
      <c r="EC49" s="108"/>
      <c r="ED49" s="108"/>
      <c r="EE49" s="108"/>
      <c r="EF49" s="108"/>
      <c r="EG49" s="14"/>
      <c r="EH49" s="59"/>
      <c r="EI49" s="60"/>
      <c r="EJ49" s="61"/>
      <c r="EK49" s="62"/>
      <c r="EL49" s="14"/>
      <c r="EM49" s="14"/>
      <c r="EN49" s="15"/>
      <c r="EO49" s="54"/>
      <c r="EP49" s="110"/>
      <c r="EQ49" s="110"/>
      <c r="ER49" s="110"/>
      <c r="ES49" s="108"/>
      <c r="ET49" s="108"/>
      <c r="EU49" s="108"/>
      <c r="EV49" s="108"/>
      <c r="EW49" s="14"/>
      <c r="EX49" s="59"/>
      <c r="EY49" s="60"/>
      <c r="EZ49" s="61"/>
      <c r="FA49" s="62"/>
      <c r="FB49" s="14"/>
      <c r="FC49" s="14"/>
      <c r="FD49" s="15"/>
      <c r="FE49" s="54"/>
      <c r="FF49" s="110"/>
      <c r="FG49" s="110"/>
      <c r="FH49" s="110"/>
      <c r="FI49" s="108"/>
      <c r="FJ49" s="108"/>
      <c r="FK49" s="108"/>
      <c r="FL49" s="108"/>
      <c r="FM49" s="14"/>
      <c r="FN49" s="59"/>
      <c r="FO49" s="60"/>
      <c r="FP49" s="61"/>
      <c r="FQ49" s="62"/>
      <c r="FR49" s="14"/>
      <c r="FS49" s="14"/>
      <c r="FT49" s="15"/>
      <c r="FU49" s="54"/>
      <c r="FV49" s="110"/>
      <c r="FW49" s="110"/>
      <c r="FX49" s="110"/>
      <c r="FY49" s="108"/>
      <c r="FZ49" s="108"/>
      <c r="GA49" s="108"/>
      <c r="GB49" s="108"/>
      <c r="GC49" s="14"/>
      <c r="GD49" s="59"/>
      <c r="GE49" s="60"/>
      <c r="GF49" s="61"/>
      <c r="GG49" s="62"/>
      <c r="GH49" s="14"/>
      <c r="GI49" s="14"/>
      <c r="GJ49" s="15"/>
      <c r="GK49" s="54"/>
      <c r="GL49" s="110"/>
      <c r="GM49" s="110"/>
      <c r="GN49" s="110"/>
      <c r="GO49" s="108"/>
      <c r="GP49" s="108"/>
      <c r="GQ49" s="108"/>
      <c r="GR49" s="108"/>
      <c r="GS49" s="14"/>
      <c r="GT49" s="59"/>
      <c r="GU49" s="60"/>
      <c r="GV49" s="61"/>
      <c r="GW49" s="62"/>
      <c r="GX49" s="14"/>
      <c r="GY49" s="14"/>
      <c r="GZ49" s="15"/>
    </row>
    <row r="50" spans="1:208" ht="15.75" x14ac:dyDescent="0.25">
      <c r="Q50" s="54">
        <v>11</v>
      </c>
      <c r="R50" s="123" t="s">
        <v>65</v>
      </c>
      <c r="S50" s="124"/>
      <c r="T50" s="125"/>
      <c r="U50" s="77">
        <v>469</v>
      </c>
      <c r="V50" s="77"/>
      <c r="W50" s="77"/>
      <c r="X50" s="77"/>
      <c r="Y50" s="14"/>
      <c r="Z50" s="132" t="s">
        <v>52</v>
      </c>
      <c r="AA50" s="133"/>
      <c r="AB50" s="134"/>
      <c r="AC50" s="56" t="e">
        <f>((((AC47/AC40)+AC25)*100)/AB43)</f>
        <v>#DIV/0!</v>
      </c>
      <c r="AD50" s="82" t="e">
        <f>((AC47/AC40)+AS19)*100/AVERAGE(AB43:AC43)</f>
        <v>#DIV/0!</v>
      </c>
      <c r="AE50" s="82"/>
      <c r="AF50" s="15"/>
      <c r="AG50" s="54"/>
      <c r="AH50" s="110"/>
      <c r="AI50" s="110"/>
      <c r="AJ50" s="110"/>
      <c r="AK50" s="108"/>
      <c r="AL50" s="108"/>
      <c r="AM50" s="108"/>
      <c r="AN50" s="108"/>
      <c r="AO50" s="14"/>
      <c r="AP50" s="59"/>
      <c r="AQ50" s="63"/>
      <c r="AR50" s="64"/>
      <c r="AS50" s="64"/>
      <c r="AT50" s="14"/>
      <c r="AU50" s="14"/>
      <c r="AV50" s="15"/>
      <c r="AW50" s="54"/>
      <c r="AX50" s="110"/>
      <c r="AY50" s="110"/>
      <c r="AZ50" s="110"/>
      <c r="BA50" s="108"/>
      <c r="BB50" s="108"/>
      <c r="BC50" s="108"/>
      <c r="BD50" s="108"/>
      <c r="BE50" s="14"/>
      <c r="BF50" s="59"/>
      <c r="BG50" s="63"/>
      <c r="BH50" s="64"/>
      <c r="BI50" s="64"/>
      <c r="BJ50" s="14"/>
      <c r="BK50" s="14"/>
      <c r="BL50" s="15"/>
      <c r="BM50" s="54"/>
      <c r="BN50" s="110"/>
      <c r="BO50" s="110"/>
      <c r="BP50" s="110"/>
      <c r="BQ50" s="108"/>
      <c r="BR50" s="108"/>
      <c r="BS50" s="108"/>
      <c r="BT50" s="108"/>
      <c r="BU50" s="14"/>
      <c r="BV50" s="59"/>
      <c r="BW50" s="63"/>
      <c r="BX50" s="64"/>
      <c r="BY50" s="64"/>
      <c r="BZ50" s="14"/>
      <c r="CA50" s="14"/>
      <c r="CB50" s="15"/>
      <c r="CC50" s="54"/>
      <c r="CD50" s="110"/>
      <c r="CE50" s="110"/>
      <c r="CF50" s="110"/>
      <c r="CG50" s="108"/>
      <c r="CH50" s="108"/>
      <c r="CI50" s="108"/>
      <c r="CJ50" s="108"/>
      <c r="CK50" s="14"/>
      <c r="CL50" s="59"/>
      <c r="CM50" s="63"/>
      <c r="CN50" s="64"/>
      <c r="CO50" s="64"/>
      <c r="CP50" s="14"/>
      <c r="CQ50" s="14"/>
      <c r="CR50" s="15"/>
      <c r="CS50" s="54"/>
      <c r="CT50" s="110"/>
      <c r="CU50" s="110"/>
      <c r="CV50" s="110"/>
      <c r="CW50" s="108"/>
      <c r="CX50" s="108"/>
      <c r="CY50" s="108"/>
      <c r="CZ50" s="108"/>
      <c r="DA50" s="14"/>
      <c r="DB50" s="59"/>
      <c r="DC50" s="63"/>
      <c r="DD50" s="64"/>
      <c r="DE50" s="64"/>
      <c r="DF50" s="14"/>
      <c r="DG50" s="14"/>
      <c r="DH50" s="15"/>
      <c r="DI50" s="54"/>
      <c r="DJ50" s="110"/>
      <c r="DK50" s="110"/>
      <c r="DL50" s="110"/>
      <c r="DM50" s="108"/>
      <c r="DN50" s="108"/>
      <c r="DO50" s="108"/>
      <c r="DP50" s="108"/>
      <c r="DQ50" s="14"/>
      <c r="DR50" s="59"/>
      <c r="DS50" s="63"/>
      <c r="DT50" s="64"/>
      <c r="DU50" s="64"/>
      <c r="DV50" s="14"/>
      <c r="DW50" s="14"/>
      <c r="DX50" s="15"/>
      <c r="DY50" s="54"/>
      <c r="DZ50" s="110"/>
      <c r="EA50" s="110"/>
      <c r="EB50" s="110"/>
      <c r="EC50" s="108"/>
      <c r="ED50" s="108"/>
      <c r="EE50" s="108"/>
      <c r="EF50" s="108"/>
      <c r="EG50" s="14"/>
      <c r="EH50" s="59"/>
      <c r="EI50" s="63"/>
      <c r="EJ50" s="64"/>
      <c r="EK50" s="64"/>
      <c r="EL50" s="14"/>
      <c r="EM50" s="14"/>
      <c r="EN50" s="15"/>
      <c r="EO50" s="54"/>
      <c r="EP50" s="110"/>
      <c r="EQ50" s="110"/>
      <c r="ER50" s="110"/>
      <c r="ES50" s="108"/>
      <c r="ET50" s="108"/>
      <c r="EU50" s="108"/>
      <c r="EV50" s="108"/>
      <c r="EW50" s="14"/>
      <c r="EX50" s="59"/>
      <c r="EY50" s="63"/>
      <c r="EZ50" s="64"/>
      <c r="FA50" s="64"/>
      <c r="FB50" s="14"/>
      <c r="FC50" s="14"/>
      <c r="FD50" s="15"/>
      <c r="FE50" s="54"/>
      <c r="FF50" s="110"/>
      <c r="FG50" s="110"/>
      <c r="FH50" s="110"/>
      <c r="FI50" s="108"/>
      <c r="FJ50" s="108"/>
      <c r="FK50" s="108"/>
      <c r="FL50" s="108"/>
      <c r="FM50" s="14"/>
      <c r="FN50" s="59"/>
      <c r="FO50" s="63"/>
      <c r="FP50" s="64"/>
      <c r="FQ50" s="64"/>
      <c r="FR50" s="14"/>
      <c r="FS50" s="14"/>
      <c r="FT50" s="15"/>
      <c r="FU50" s="54"/>
      <c r="FV50" s="110"/>
      <c r="FW50" s="110"/>
      <c r="FX50" s="110"/>
      <c r="FY50" s="108"/>
      <c r="FZ50" s="108"/>
      <c r="GA50" s="108"/>
      <c r="GB50" s="108"/>
      <c r="GC50" s="14"/>
      <c r="GD50" s="59"/>
      <c r="GE50" s="63"/>
      <c r="GF50" s="64"/>
      <c r="GG50" s="64"/>
      <c r="GH50" s="14"/>
      <c r="GI50" s="14"/>
      <c r="GJ50" s="15"/>
      <c r="GK50" s="54"/>
      <c r="GL50" s="110"/>
      <c r="GM50" s="110"/>
      <c r="GN50" s="110"/>
      <c r="GO50" s="108"/>
      <c r="GP50" s="108"/>
      <c r="GQ50" s="108"/>
      <c r="GR50" s="108"/>
      <c r="GS50" s="14"/>
      <c r="GT50" s="59"/>
      <c r="GU50" s="63"/>
      <c r="GV50" s="64"/>
      <c r="GW50" s="64"/>
      <c r="GX50" s="14"/>
      <c r="GY50" s="14"/>
      <c r="GZ50" s="15"/>
    </row>
    <row r="51" spans="1:208" ht="16.5" thickBot="1" x14ac:dyDescent="0.3">
      <c r="Q51" s="54">
        <v>12</v>
      </c>
      <c r="R51" s="126" t="s">
        <v>77</v>
      </c>
      <c r="S51" s="127"/>
      <c r="T51" s="128"/>
      <c r="U51" s="77">
        <v>459</v>
      </c>
      <c r="V51" s="77"/>
      <c r="W51" s="77"/>
      <c r="X51" s="77"/>
      <c r="Y51" s="14"/>
      <c r="Z51" s="132" t="s">
        <v>54</v>
      </c>
      <c r="AA51" s="133"/>
      <c r="AB51" s="134"/>
      <c r="AC51" s="56" t="e">
        <f>((((AC48/AC40)+AD25)*100)/AB43)</f>
        <v>#DIV/0!</v>
      </c>
      <c r="AD51" s="82" t="e">
        <f>((AC48/AC40)+AT19)*100/AVERAGE(AB43:AC43)</f>
        <v>#DIV/0!</v>
      </c>
      <c r="AE51" s="82"/>
      <c r="AF51" s="15"/>
      <c r="AG51" s="54"/>
      <c r="AH51" s="110"/>
      <c r="AI51" s="110"/>
      <c r="AJ51" s="110"/>
      <c r="AK51" s="108"/>
      <c r="AL51" s="108"/>
      <c r="AM51" s="108"/>
      <c r="AN51" s="108"/>
      <c r="AO51" s="14"/>
      <c r="AP51" s="59"/>
      <c r="AQ51" s="65"/>
      <c r="AR51" s="66"/>
      <c r="AS51" s="67"/>
      <c r="AT51" s="14"/>
      <c r="AU51" s="14"/>
      <c r="AV51" s="15"/>
      <c r="AW51" s="54"/>
      <c r="AX51" s="110"/>
      <c r="AY51" s="110"/>
      <c r="AZ51" s="110"/>
      <c r="BA51" s="108"/>
      <c r="BB51" s="108"/>
      <c r="BC51" s="108"/>
      <c r="BD51" s="108"/>
      <c r="BE51" s="14"/>
      <c r="BF51" s="59"/>
      <c r="BG51" s="65"/>
      <c r="BH51" s="66"/>
      <c r="BI51" s="67"/>
      <c r="BJ51" s="14"/>
      <c r="BK51" s="14"/>
      <c r="BL51" s="15"/>
      <c r="BM51" s="54"/>
      <c r="BN51" s="110"/>
      <c r="BO51" s="110"/>
      <c r="BP51" s="110"/>
      <c r="BQ51" s="108"/>
      <c r="BR51" s="108"/>
      <c r="BS51" s="108"/>
      <c r="BT51" s="108"/>
      <c r="BU51" s="14"/>
      <c r="BV51" s="59"/>
      <c r="BW51" s="65"/>
      <c r="BX51" s="66"/>
      <c r="BY51" s="67"/>
      <c r="BZ51" s="14"/>
      <c r="CA51" s="14"/>
      <c r="CB51" s="15"/>
      <c r="CC51" s="54"/>
      <c r="CD51" s="110"/>
      <c r="CE51" s="110"/>
      <c r="CF51" s="110"/>
      <c r="CG51" s="108"/>
      <c r="CH51" s="108"/>
      <c r="CI51" s="108"/>
      <c r="CJ51" s="108"/>
      <c r="CK51" s="14"/>
      <c r="CL51" s="59"/>
      <c r="CM51" s="65"/>
      <c r="CN51" s="66"/>
      <c r="CO51" s="67"/>
      <c r="CP51" s="14"/>
      <c r="CQ51" s="14"/>
      <c r="CR51" s="15"/>
      <c r="CS51" s="54"/>
      <c r="CT51" s="110"/>
      <c r="CU51" s="110"/>
      <c r="CV51" s="110"/>
      <c r="CW51" s="108"/>
      <c r="CX51" s="108"/>
      <c r="CY51" s="108"/>
      <c r="CZ51" s="108"/>
      <c r="DA51" s="14"/>
      <c r="DB51" s="59"/>
      <c r="DC51" s="65"/>
      <c r="DD51" s="66"/>
      <c r="DE51" s="67"/>
      <c r="DF51" s="14"/>
      <c r="DG51" s="14"/>
      <c r="DH51" s="15"/>
      <c r="DI51" s="54"/>
      <c r="DJ51" s="110"/>
      <c r="DK51" s="110"/>
      <c r="DL51" s="110"/>
      <c r="DM51" s="108"/>
      <c r="DN51" s="108"/>
      <c r="DO51" s="108"/>
      <c r="DP51" s="108"/>
      <c r="DQ51" s="14"/>
      <c r="DR51" s="59"/>
      <c r="DS51" s="65"/>
      <c r="DT51" s="66"/>
      <c r="DU51" s="67"/>
      <c r="DV51" s="14"/>
      <c r="DW51" s="14"/>
      <c r="DX51" s="15"/>
      <c r="DY51" s="54"/>
      <c r="DZ51" s="110"/>
      <c r="EA51" s="110"/>
      <c r="EB51" s="110"/>
      <c r="EC51" s="108"/>
      <c r="ED51" s="108"/>
      <c r="EE51" s="108"/>
      <c r="EF51" s="108"/>
      <c r="EG51" s="14"/>
      <c r="EH51" s="59"/>
      <c r="EI51" s="65"/>
      <c r="EJ51" s="66"/>
      <c r="EK51" s="67"/>
      <c r="EL51" s="14"/>
      <c r="EM51" s="14"/>
      <c r="EN51" s="15"/>
      <c r="EO51" s="54"/>
      <c r="EP51" s="110"/>
      <c r="EQ51" s="110"/>
      <c r="ER51" s="110"/>
      <c r="ES51" s="108"/>
      <c r="ET51" s="108"/>
      <c r="EU51" s="108"/>
      <c r="EV51" s="108"/>
      <c r="EW51" s="14"/>
      <c r="EX51" s="59"/>
      <c r="EY51" s="65"/>
      <c r="EZ51" s="66"/>
      <c r="FA51" s="67"/>
      <c r="FB51" s="14"/>
      <c r="FC51" s="14"/>
      <c r="FD51" s="15"/>
      <c r="FE51" s="54"/>
      <c r="FF51" s="110"/>
      <c r="FG51" s="110"/>
      <c r="FH51" s="110"/>
      <c r="FI51" s="108"/>
      <c r="FJ51" s="108"/>
      <c r="FK51" s="108"/>
      <c r="FL51" s="108"/>
      <c r="FM51" s="14"/>
      <c r="FN51" s="59"/>
      <c r="FO51" s="65"/>
      <c r="FP51" s="66"/>
      <c r="FQ51" s="67"/>
      <c r="FR51" s="14"/>
      <c r="FS51" s="14"/>
      <c r="FT51" s="15"/>
      <c r="FU51" s="54"/>
      <c r="FV51" s="110"/>
      <c r="FW51" s="110"/>
      <c r="FX51" s="110"/>
      <c r="FY51" s="108"/>
      <c r="FZ51" s="108"/>
      <c r="GA51" s="108"/>
      <c r="GB51" s="108"/>
      <c r="GC51" s="14"/>
      <c r="GD51" s="59"/>
      <c r="GE51" s="65"/>
      <c r="GF51" s="66"/>
      <c r="GG51" s="67"/>
      <c r="GH51" s="14"/>
      <c r="GI51" s="14"/>
      <c r="GJ51" s="15"/>
      <c r="GK51" s="54"/>
      <c r="GL51" s="110"/>
      <c r="GM51" s="110"/>
      <c r="GN51" s="110"/>
      <c r="GO51" s="108"/>
      <c r="GP51" s="108"/>
      <c r="GQ51" s="108"/>
      <c r="GR51" s="108"/>
      <c r="GS51" s="14"/>
      <c r="GT51" s="59"/>
      <c r="GU51" s="65"/>
      <c r="GV51" s="66"/>
      <c r="GW51" s="67"/>
      <c r="GX51" s="14"/>
      <c r="GY51" s="14"/>
      <c r="GZ51" s="15"/>
    </row>
    <row r="52" spans="1:208" ht="15.75" x14ac:dyDescent="0.25">
      <c r="Q52" s="54">
        <v>13</v>
      </c>
      <c r="R52" s="126" t="s">
        <v>82</v>
      </c>
      <c r="S52" s="127"/>
      <c r="T52" s="128"/>
      <c r="U52" s="77">
        <v>457</v>
      </c>
      <c r="V52" s="77"/>
      <c r="W52" s="77"/>
      <c r="X52" s="77"/>
      <c r="Y52" s="14"/>
      <c r="Z52" s="14"/>
      <c r="AA52" s="14"/>
      <c r="AB52" s="14"/>
      <c r="AC52" s="14"/>
      <c r="AD52" s="14"/>
      <c r="AE52" s="14"/>
      <c r="AF52" s="15"/>
      <c r="AG52" s="54"/>
      <c r="AH52" s="110"/>
      <c r="AI52" s="110"/>
      <c r="AJ52" s="110"/>
      <c r="AK52" s="108"/>
      <c r="AL52" s="108"/>
      <c r="AM52" s="108"/>
      <c r="AN52" s="108"/>
      <c r="AO52" s="14"/>
      <c r="AP52" s="114"/>
      <c r="AQ52" s="114"/>
      <c r="AR52" s="68"/>
      <c r="AS52"/>
      <c r="AT52" s="14"/>
      <c r="AU52" s="14"/>
      <c r="AV52" s="15"/>
      <c r="AW52" s="54"/>
      <c r="AX52" s="110"/>
      <c r="AY52" s="110"/>
      <c r="AZ52" s="110"/>
      <c r="BA52" s="108"/>
      <c r="BB52" s="108"/>
      <c r="BC52" s="108"/>
      <c r="BD52" s="108"/>
      <c r="BE52" s="14"/>
      <c r="BF52" s="114"/>
      <c r="BG52" s="114"/>
      <c r="BH52" s="68"/>
      <c r="BI52"/>
      <c r="BJ52" s="14"/>
      <c r="BK52" s="14"/>
      <c r="BL52" s="15"/>
      <c r="BM52" s="54"/>
      <c r="BN52" s="110"/>
      <c r="BO52" s="110"/>
      <c r="BP52" s="110"/>
      <c r="BQ52" s="108"/>
      <c r="BR52" s="108"/>
      <c r="BS52" s="108"/>
      <c r="BT52" s="108"/>
      <c r="BU52" s="14"/>
      <c r="BV52" s="114"/>
      <c r="BW52" s="114"/>
      <c r="BX52" s="68"/>
      <c r="BY52"/>
      <c r="BZ52" s="14"/>
      <c r="CA52" s="14"/>
      <c r="CB52" s="15"/>
      <c r="CC52" s="54"/>
      <c r="CD52" s="110"/>
      <c r="CE52" s="110"/>
      <c r="CF52" s="110"/>
      <c r="CG52" s="108"/>
      <c r="CH52" s="108"/>
      <c r="CI52" s="108"/>
      <c r="CJ52" s="108"/>
      <c r="CK52" s="14"/>
      <c r="CL52" s="114"/>
      <c r="CM52" s="114"/>
      <c r="CN52" s="68"/>
      <c r="CO52"/>
      <c r="CP52" s="14"/>
      <c r="CQ52" s="14"/>
      <c r="CR52" s="15"/>
      <c r="CS52" s="54"/>
      <c r="CT52" s="110"/>
      <c r="CU52" s="110"/>
      <c r="CV52" s="110"/>
      <c r="CW52" s="108"/>
      <c r="CX52" s="108"/>
      <c r="CY52" s="108"/>
      <c r="CZ52" s="108"/>
      <c r="DA52" s="14"/>
      <c r="DB52" s="114"/>
      <c r="DC52" s="114"/>
      <c r="DD52" s="68"/>
      <c r="DE52"/>
      <c r="DF52" s="14"/>
      <c r="DG52" s="14"/>
      <c r="DH52" s="15"/>
      <c r="DI52" s="54"/>
      <c r="DJ52" s="110"/>
      <c r="DK52" s="110"/>
      <c r="DL52" s="110"/>
      <c r="DM52" s="108"/>
      <c r="DN52" s="108"/>
      <c r="DO52" s="108"/>
      <c r="DP52" s="108"/>
      <c r="DQ52" s="14"/>
      <c r="DR52" s="114"/>
      <c r="DS52" s="114"/>
      <c r="DT52" s="68"/>
      <c r="DU52"/>
      <c r="DV52" s="14"/>
      <c r="DW52" s="14"/>
      <c r="DX52" s="15"/>
      <c r="DY52" s="54"/>
      <c r="DZ52" s="110"/>
      <c r="EA52" s="110"/>
      <c r="EB52" s="110"/>
      <c r="EC52" s="108"/>
      <c r="ED52" s="108"/>
      <c r="EE52" s="108"/>
      <c r="EF52" s="108"/>
      <c r="EG52" s="14"/>
      <c r="EH52" s="114"/>
      <c r="EI52" s="114"/>
      <c r="EJ52" s="68"/>
      <c r="EK52"/>
      <c r="EL52" s="14"/>
      <c r="EM52" s="14"/>
      <c r="EN52" s="15"/>
      <c r="EO52" s="54"/>
      <c r="EP52" s="110"/>
      <c r="EQ52" s="110"/>
      <c r="ER52" s="110"/>
      <c r="ES52" s="108"/>
      <c r="ET52" s="108"/>
      <c r="EU52" s="108"/>
      <c r="EV52" s="108"/>
      <c r="EW52" s="14"/>
      <c r="EX52" s="114"/>
      <c r="EY52" s="114"/>
      <c r="EZ52" s="68"/>
      <c r="FA52"/>
      <c r="FB52" s="14"/>
      <c r="FC52" s="14"/>
      <c r="FD52" s="15"/>
      <c r="FE52" s="54"/>
      <c r="FF52" s="110"/>
      <c r="FG52" s="110"/>
      <c r="FH52" s="110"/>
      <c r="FI52" s="108"/>
      <c r="FJ52" s="108"/>
      <c r="FK52" s="108"/>
      <c r="FL52" s="108"/>
      <c r="FM52" s="14"/>
      <c r="FN52" s="114"/>
      <c r="FO52" s="114"/>
      <c r="FP52" s="68"/>
      <c r="FQ52"/>
      <c r="FR52" s="14"/>
      <c r="FS52" s="14"/>
      <c r="FT52" s="15"/>
      <c r="FU52" s="54"/>
      <c r="FV52" s="110"/>
      <c r="FW52" s="110"/>
      <c r="FX52" s="110"/>
      <c r="FY52" s="108"/>
      <c r="FZ52" s="108"/>
      <c r="GA52" s="108"/>
      <c r="GB52" s="108"/>
      <c r="GC52" s="14"/>
      <c r="GD52" s="114"/>
      <c r="GE52" s="114"/>
      <c r="GF52" s="68"/>
      <c r="GG52"/>
      <c r="GH52" s="14"/>
      <c r="GI52" s="14"/>
      <c r="GJ52" s="15"/>
      <c r="GK52" s="54"/>
      <c r="GL52" s="110"/>
      <c r="GM52" s="110"/>
      <c r="GN52" s="110"/>
      <c r="GO52" s="108"/>
      <c r="GP52" s="108"/>
      <c r="GQ52" s="108"/>
      <c r="GR52" s="108"/>
      <c r="GS52" s="14"/>
      <c r="GT52" s="114"/>
      <c r="GU52" s="114"/>
      <c r="GV52" s="68"/>
      <c r="GW52"/>
      <c r="GX52" s="14"/>
      <c r="GY52" s="14"/>
      <c r="GZ52" s="15"/>
    </row>
    <row r="53" spans="1:208" ht="15.75" x14ac:dyDescent="0.25">
      <c r="Q53" s="54">
        <v>14</v>
      </c>
      <c r="R53" s="126" t="s">
        <v>69</v>
      </c>
      <c r="S53" s="127"/>
      <c r="T53" s="128"/>
      <c r="U53" s="77">
        <v>352</v>
      </c>
      <c r="V53" s="77"/>
      <c r="W53" s="77"/>
      <c r="X53" s="77"/>
      <c r="Y53" s="14"/>
      <c r="Z53" s="14"/>
      <c r="AA53" s="14"/>
      <c r="AB53" s="14"/>
      <c r="AC53" s="14"/>
      <c r="AD53" s="14"/>
      <c r="AE53" s="14"/>
      <c r="AF53" s="15"/>
      <c r="AG53" s="54"/>
      <c r="AH53" s="110"/>
      <c r="AI53" s="110"/>
      <c r="AJ53" s="110"/>
      <c r="AK53" s="108"/>
      <c r="AL53" s="108"/>
      <c r="AM53" s="108"/>
      <c r="AN53" s="108"/>
      <c r="AO53" s="14"/>
      <c r="AP53" s="115"/>
      <c r="AQ53" s="115"/>
      <c r="AR53" s="69"/>
      <c r="AS53" s="14"/>
      <c r="AT53" s="14"/>
      <c r="AU53" s="14"/>
      <c r="AV53" s="15"/>
      <c r="AW53" s="54"/>
      <c r="AX53" s="110"/>
      <c r="AY53" s="110"/>
      <c r="AZ53" s="110"/>
      <c r="BA53" s="108"/>
      <c r="BB53" s="108"/>
      <c r="BC53" s="108"/>
      <c r="BD53" s="108"/>
      <c r="BE53" s="14"/>
      <c r="BF53" s="115"/>
      <c r="BG53" s="115"/>
      <c r="BH53" s="69"/>
      <c r="BI53" s="14"/>
      <c r="BJ53" s="14"/>
      <c r="BK53" s="14"/>
      <c r="BL53" s="15"/>
      <c r="BM53" s="54"/>
      <c r="BN53" s="110"/>
      <c r="BO53" s="110"/>
      <c r="BP53" s="110"/>
      <c r="BQ53" s="108"/>
      <c r="BR53" s="108"/>
      <c r="BS53" s="108"/>
      <c r="BT53" s="108"/>
      <c r="BU53" s="14"/>
      <c r="BV53" s="115"/>
      <c r="BW53" s="115"/>
      <c r="BX53" s="69"/>
      <c r="BY53" s="14"/>
      <c r="BZ53" s="14"/>
      <c r="CA53" s="14"/>
      <c r="CB53" s="15"/>
      <c r="CC53" s="54"/>
      <c r="CD53" s="110"/>
      <c r="CE53" s="110"/>
      <c r="CF53" s="110"/>
      <c r="CG53" s="108"/>
      <c r="CH53" s="108"/>
      <c r="CI53" s="108"/>
      <c r="CJ53" s="108"/>
      <c r="CK53" s="14"/>
      <c r="CL53" s="115"/>
      <c r="CM53" s="115"/>
      <c r="CN53" s="69"/>
      <c r="CO53" s="14"/>
      <c r="CP53" s="14"/>
      <c r="CQ53" s="14"/>
      <c r="CR53" s="15"/>
      <c r="CS53" s="54"/>
      <c r="CT53" s="110"/>
      <c r="CU53" s="110"/>
      <c r="CV53" s="110"/>
      <c r="CW53" s="108"/>
      <c r="CX53" s="108"/>
      <c r="CY53" s="108"/>
      <c r="CZ53" s="108"/>
      <c r="DA53" s="14"/>
      <c r="DB53" s="115"/>
      <c r="DC53" s="115"/>
      <c r="DD53" s="69"/>
      <c r="DE53" s="14"/>
      <c r="DF53" s="14"/>
      <c r="DG53" s="14"/>
      <c r="DH53" s="15"/>
      <c r="DI53" s="54"/>
      <c r="DJ53" s="110"/>
      <c r="DK53" s="110"/>
      <c r="DL53" s="110"/>
      <c r="DM53" s="108"/>
      <c r="DN53" s="108"/>
      <c r="DO53" s="108"/>
      <c r="DP53" s="108"/>
      <c r="DQ53" s="14"/>
      <c r="DR53" s="115"/>
      <c r="DS53" s="115"/>
      <c r="DT53" s="69"/>
      <c r="DU53" s="14"/>
      <c r="DV53" s="14"/>
      <c r="DW53" s="14"/>
      <c r="DX53" s="15"/>
      <c r="DY53" s="54"/>
      <c r="DZ53" s="110"/>
      <c r="EA53" s="110"/>
      <c r="EB53" s="110"/>
      <c r="EC53" s="108"/>
      <c r="ED53" s="108"/>
      <c r="EE53" s="108"/>
      <c r="EF53" s="108"/>
      <c r="EG53" s="14"/>
      <c r="EH53" s="115"/>
      <c r="EI53" s="115"/>
      <c r="EJ53" s="69"/>
      <c r="EK53" s="14"/>
      <c r="EL53" s="14"/>
      <c r="EM53" s="14"/>
      <c r="EN53" s="15"/>
      <c r="EO53" s="54"/>
      <c r="EP53" s="110"/>
      <c r="EQ53" s="110"/>
      <c r="ER53" s="110"/>
      <c r="ES53" s="108"/>
      <c r="ET53" s="108"/>
      <c r="EU53" s="108"/>
      <c r="EV53" s="108"/>
      <c r="EW53" s="14"/>
      <c r="EX53" s="115"/>
      <c r="EY53" s="115"/>
      <c r="EZ53" s="69"/>
      <c r="FA53" s="14"/>
      <c r="FB53" s="14"/>
      <c r="FC53" s="14"/>
      <c r="FD53" s="15"/>
      <c r="FE53" s="54"/>
      <c r="FF53" s="110"/>
      <c r="FG53" s="110"/>
      <c r="FH53" s="110"/>
      <c r="FI53" s="108"/>
      <c r="FJ53" s="108"/>
      <c r="FK53" s="108"/>
      <c r="FL53" s="108"/>
      <c r="FM53" s="14"/>
      <c r="FN53" s="115"/>
      <c r="FO53" s="115"/>
      <c r="FP53" s="69"/>
      <c r="FQ53" s="14"/>
      <c r="FR53" s="14"/>
      <c r="FS53" s="14"/>
      <c r="FT53" s="15"/>
      <c r="FU53" s="54"/>
      <c r="FV53" s="110"/>
      <c r="FW53" s="110"/>
      <c r="FX53" s="110"/>
      <c r="FY53" s="108"/>
      <c r="FZ53" s="108"/>
      <c r="GA53" s="108"/>
      <c r="GB53" s="108"/>
      <c r="GC53" s="14"/>
      <c r="GD53" s="115"/>
      <c r="GE53" s="115"/>
      <c r="GF53" s="69"/>
      <c r="GG53" s="14"/>
      <c r="GH53" s="14"/>
      <c r="GI53" s="14"/>
      <c r="GJ53" s="15"/>
      <c r="GK53" s="54"/>
      <c r="GL53" s="110"/>
      <c r="GM53" s="110"/>
      <c r="GN53" s="110"/>
      <c r="GO53" s="108"/>
      <c r="GP53" s="108"/>
      <c r="GQ53" s="108"/>
      <c r="GR53" s="108"/>
      <c r="GS53" s="14"/>
      <c r="GT53" s="115"/>
      <c r="GU53" s="115"/>
      <c r="GV53" s="69"/>
      <c r="GW53" s="14"/>
      <c r="GX53" s="14"/>
      <c r="GY53" s="14"/>
      <c r="GZ53" s="15"/>
    </row>
    <row r="54" spans="1:208" ht="16.5" thickBot="1" x14ac:dyDescent="0.3">
      <c r="Q54" s="54">
        <v>15</v>
      </c>
      <c r="R54" s="126" t="s">
        <v>88</v>
      </c>
      <c r="S54" s="127"/>
      <c r="T54" s="128"/>
      <c r="U54" s="77">
        <v>375</v>
      </c>
      <c r="V54" s="77"/>
      <c r="W54" s="77"/>
      <c r="X54" s="77"/>
      <c r="Y54" s="14"/>
      <c r="Z54" s="59"/>
      <c r="AA54" s="59"/>
      <c r="AB54" s="59"/>
      <c r="AC54" s="59"/>
      <c r="AD54"/>
      <c r="AE54" s="14"/>
      <c r="AF54" s="15"/>
      <c r="AG54" s="54"/>
      <c r="AH54" s="110"/>
      <c r="AI54" s="110"/>
      <c r="AJ54" s="110"/>
      <c r="AK54" s="108"/>
      <c r="AL54" s="108"/>
      <c r="AM54" s="108"/>
      <c r="AN54" s="108"/>
      <c r="AO54" s="14"/>
      <c r="AP54" s="115"/>
      <c r="AQ54" s="115"/>
      <c r="AR54" s="69"/>
      <c r="AS54" s="14"/>
      <c r="AT54" s="14"/>
      <c r="AU54" s="14"/>
      <c r="AV54" s="15"/>
      <c r="AW54" s="54"/>
      <c r="AX54" s="110"/>
      <c r="AY54" s="110"/>
      <c r="AZ54" s="110"/>
      <c r="BA54" s="108"/>
      <c r="BB54" s="108"/>
      <c r="BC54" s="108"/>
      <c r="BD54" s="108"/>
      <c r="BE54" s="14"/>
      <c r="BF54" s="115"/>
      <c r="BG54" s="115"/>
      <c r="BH54" s="69"/>
      <c r="BI54" s="14"/>
      <c r="BJ54" s="14"/>
      <c r="BK54" s="14"/>
      <c r="BL54" s="15"/>
      <c r="BM54" s="54"/>
      <c r="BN54" s="110"/>
      <c r="BO54" s="110"/>
      <c r="BP54" s="110"/>
      <c r="BQ54" s="108"/>
      <c r="BR54" s="108"/>
      <c r="BS54" s="108"/>
      <c r="BT54" s="108"/>
      <c r="BU54" s="14"/>
      <c r="BV54" s="115"/>
      <c r="BW54" s="115"/>
      <c r="BX54" s="69"/>
      <c r="BY54" s="14"/>
      <c r="BZ54" s="14"/>
      <c r="CA54" s="14"/>
      <c r="CB54" s="15"/>
      <c r="CC54" s="54"/>
      <c r="CD54" s="110"/>
      <c r="CE54" s="110"/>
      <c r="CF54" s="110"/>
      <c r="CG54" s="108"/>
      <c r="CH54" s="108"/>
      <c r="CI54" s="108"/>
      <c r="CJ54" s="108"/>
      <c r="CK54" s="14"/>
      <c r="CL54" s="115"/>
      <c r="CM54" s="115"/>
      <c r="CN54" s="69"/>
      <c r="CO54" s="14"/>
      <c r="CP54" s="14"/>
      <c r="CQ54" s="14"/>
      <c r="CR54" s="15"/>
      <c r="CS54" s="54"/>
      <c r="CT54" s="110"/>
      <c r="CU54" s="110"/>
      <c r="CV54" s="110"/>
      <c r="CW54" s="108"/>
      <c r="CX54" s="108"/>
      <c r="CY54" s="108"/>
      <c r="CZ54" s="108"/>
      <c r="DA54" s="14"/>
      <c r="DB54" s="115"/>
      <c r="DC54" s="115"/>
      <c r="DD54" s="69"/>
      <c r="DE54" s="14"/>
      <c r="DF54" s="14"/>
      <c r="DG54" s="14"/>
      <c r="DH54" s="15"/>
      <c r="DI54" s="54"/>
      <c r="DJ54" s="110"/>
      <c r="DK54" s="110"/>
      <c r="DL54" s="110"/>
      <c r="DM54" s="108"/>
      <c r="DN54" s="108"/>
      <c r="DO54" s="108"/>
      <c r="DP54" s="108"/>
      <c r="DQ54" s="14"/>
      <c r="DR54" s="115"/>
      <c r="DS54" s="115"/>
      <c r="DT54" s="69"/>
      <c r="DU54" s="14"/>
      <c r="DV54" s="14"/>
      <c r="DW54" s="14"/>
      <c r="DX54" s="15"/>
      <c r="DY54" s="54"/>
      <c r="DZ54" s="110"/>
      <c r="EA54" s="110"/>
      <c r="EB54" s="110"/>
      <c r="EC54" s="108"/>
      <c r="ED54" s="108"/>
      <c r="EE54" s="108"/>
      <c r="EF54" s="108"/>
      <c r="EG54" s="14"/>
      <c r="EH54" s="115"/>
      <c r="EI54" s="115"/>
      <c r="EJ54" s="69"/>
      <c r="EK54" s="14"/>
      <c r="EL54" s="14"/>
      <c r="EM54" s="14"/>
      <c r="EN54" s="15"/>
      <c r="EO54" s="54"/>
      <c r="EP54" s="110"/>
      <c r="EQ54" s="110"/>
      <c r="ER54" s="110"/>
      <c r="ES54" s="108"/>
      <c r="ET54" s="108"/>
      <c r="EU54" s="108"/>
      <c r="EV54" s="108"/>
      <c r="EW54" s="14"/>
      <c r="EX54" s="115"/>
      <c r="EY54" s="115"/>
      <c r="EZ54" s="69"/>
      <c r="FA54" s="14"/>
      <c r="FB54" s="14"/>
      <c r="FC54" s="14"/>
      <c r="FD54" s="15"/>
      <c r="FE54" s="54"/>
      <c r="FF54" s="110"/>
      <c r="FG54" s="110"/>
      <c r="FH54" s="110"/>
      <c r="FI54" s="108"/>
      <c r="FJ54" s="108"/>
      <c r="FK54" s="108"/>
      <c r="FL54" s="108"/>
      <c r="FM54" s="14"/>
      <c r="FN54" s="115"/>
      <c r="FO54" s="115"/>
      <c r="FP54" s="69"/>
      <c r="FQ54" s="14"/>
      <c r="FR54" s="14"/>
      <c r="FS54" s="14"/>
      <c r="FT54" s="15"/>
      <c r="FU54" s="54"/>
      <c r="FV54" s="110"/>
      <c r="FW54" s="110"/>
      <c r="FX54" s="110"/>
      <c r="FY54" s="108"/>
      <c r="FZ54" s="108"/>
      <c r="GA54" s="108"/>
      <c r="GB54" s="108"/>
      <c r="GC54" s="14"/>
      <c r="GD54" s="115"/>
      <c r="GE54" s="115"/>
      <c r="GF54" s="69"/>
      <c r="GG54" s="14"/>
      <c r="GH54" s="14"/>
      <c r="GI54" s="14"/>
      <c r="GJ54" s="15"/>
      <c r="GK54" s="54"/>
      <c r="GL54" s="110"/>
      <c r="GM54" s="110"/>
      <c r="GN54" s="110"/>
      <c r="GO54" s="108"/>
      <c r="GP54" s="108"/>
      <c r="GQ54" s="108"/>
      <c r="GR54" s="108"/>
      <c r="GS54" s="14"/>
      <c r="GT54" s="115"/>
      <c r="GU54" s="115"/>
      <c r="GV54" s="69"/>
      <c r="GW54" s="14"/>
      <c r="GX54" s="14"/>
      <c r="GY54" s="14"/>
      <c r="GZ54" s="15"/>
    </row>
    <row r="55" spans="1:208" ht="16.5" thickBot="1" x14ac:dyDescent="0.3">
      <c r="Q55" s="54">
        <v>16</v>
      </c>
      <c r="R55" s="78"/>
      <c r="S55" s="78"/>
      <c r="T55" s="78"/>
      <c r="U55" s="77"/>
      <c r="V55" s="77"/>
      <c r="W55" s="77"/>
      <c r="X55" s="77"/>
      <c r="Y55" s="14"/>
      <c r="Z55" s="59"/>
      <c r="AA55" s="80" t="s">
        <v>58</v>
      </c>
      <c r="AB55" s="61"/>
      <c r="AC55" s="62">
        <v>11</v>
      </c>
      <c r="AD55"/>
      <c r="AE55" s="14"/>
      <c r="AF55" s="15"/>
      <c r="AG55" s="54"/>
      <c r="AH55" s="110"/>
      <c r="AI55" s="110"/>
      <c r="AJ55" s="110"/>
      <c r="AK55" s="108"/>
      <c r="AL55" s="108"/>
      <c r="AM55" s="108"/>
      <c r="AN55" s="108"/>
      <c r="AO55" s="14"/>
      <c r="AP55" s="116"/>
      <c r="AQ55" s="116"/>
      <c r="AR55" s="67"/>
      <c r="AS55" s="14"/>
      <c r="AT55" s="14"/>
      <c r="AU55" s="14"/>
      <c r="AV55" s="15"/>
      <c r="AW55" s="54"/>
      <c r="AX55" s="110"/>
      <c r="AY55" s="110"/>
      <c r="AZ55" s="110"/>
      <c r="BA55" s="108"/>
      <c r="BB55" s="108"/>
      <c r="BC55" s="108"/>
      <c r="BD55" s="108"/>
      <c r="BE55" s="14"/>
      <c r="BF55" s="116"/>
      <c r="BG55" s="116"/>
      <c r="BH55" s="67"/>
      <c r="BI55" s="14"/>
      <c r="BJ55" s="14"/>
      <c r="BK55" s="14"/>
      <c r="BL55" s="15"/>
      <c r="BM55" s="54"/>
      <c r="BN55" s="110"/>
      <c r="BO55" s="110"/>
      <c r="BP55" s="110"/>
      <c r="BQ55" s="108"/>
      <c r="BR55" s="108"/>
      <c r="BS55" s="108"/>
      <c r="BT55" s="108"/>
      <c r="BU55" s="14"/>
      <c r="BV55" s="116"/>
      <c r="BW55" s="116"/>
      <c r="BX55" s="67"/>
      <c r="BY55" s="14"/>
      <c r="BZ55" s="14"/>
      <c r="CA55" s="14"/>
      <c r="CB55" s="15"/>
      <c r="CC55" s="54"/>
      <c r="CD55" s="110"/>
      <c r="CE55" s="110"/>
      <c r="CF55" s="110"/>
      <c r="CG55" s="108"/>
      <c r="CH55" s="108"/>
      <c r="CI55" s="108"/>
      <c r="CJ55" s="108"/>
      <c r="CK55" s="14"/>
      <c r="CL55" s="116"/>
      <c r="CM55" s="116"/>
      <c r="CN55" s="67"/>
      <c r="CO55" s="14"/>
      <c r="CP55" s="14"/>
      <c r="CQ55" s="14"/>
      <c r="CR55" s="15"/>
      <c r="CS55" s="54"/>
      <c r="CT55" s="110"/>
      <c r="CU55" s="110"/>
      <c r="CV55" s="110"/>
      <c r="CW55" s="108"/>
      <c r="CX55" s="108"/>
      <c r="CY55" s="108"/>
      <c r="CZ55" s="108"/>
      <c r="DA55" s="14"/>
      <c r="DB55" s="116"/>
      <c r="DC55" s="116"/>
      <c r="DD55" s="67"/>
      <c r="DE55" s="14"/>
      <c r="DF55" s="14"/>
      <c r="DG55" s="14"/>
      <c r="DH55" s="15"/>
      <c r="DI55" s="54"/>
      <c r="DJ55" s="110"/>
      <c r="DK55" s="110"/>
      <c r="DL55" s="110"/>
      <c r="DM55" s="108"/>
      <c r="DN55" s="108"/>
      <c r="DO55" s="108"/>
      <c r="DP55" s="108"/>
      <c r="DQ55" s="14"/>
      <c r="DR55" s="116"/>
      <c r="DS55" s="116"/>
      <c r="DT55" s="67"/>
      <c r="DU55" s="14"/>
      <c r="DV55" s="14"/>
      <c r="DW55" s="14"/>
      <c r="DX55" s="15"/>
      <c r="DY55" s="54"/>
      <c r="DZ55" s="110"/>
      <c r="EA55" s="110"/>
      <c r="EB55" s="110"/>
      <c r="EC55" s="108"/>
      <c r="ED55" s="108"/>
      <c r="EE55" s="108"/>
      <c r="EF55" s="108"/>
      <c r="EG55" s="14"/>
      <c r="EH55" s="116"/>
      <c r="EI55" s="116"/>
      <c r="EJ55" s="67"/>
      <c r="EK55" s="14"/>
      <c r="EL55" s="14"/>
      <c r="EM55" s="14"/>
      <c r="EN55" s="15"/>
      <c r="EO55" s="54"/>
      <c r="EP55" s="110"/>
      <c r="EQ55" s="110"/>
      <c r="ER55" s="110"/>
      <c r="ES55" s="108"/>
      <c r="ET55" s="108"/>
      <c r="EU55" s="108"/>
      <c r="EV55" s="108"/>
      <c r="EW55" s="14"/>
      <c r="EX55" s="116"/>
      <c r="EY55" s="116"/>
      <c r="EZ55" s="67"/>
      <c r="FA55" s="14"/>
      <c r="FB55" s="14"/>
      <c r="FC55" s="14"/>
      <c r="FD55" s="15"/>
      <c r="FE55" s="54"/>
      <c r="FF55" s="110"/>
      <c r="FG55" s="110"/>
      <c r="FH55" s="110"/>
      <c r="FI55" s="108"/>
      <c r="FJ55" s="108"/>
      <c r="FK55" s="108"/>
      <c r="FL55" s="108"/>
      <c r="FM55" s="14"/>
      <c r="FN55" s="116"/>
      <c r="FO55" s="116"/>
      <c r="FP55" s="67"/>
      <c r="FQ55" s="14"/>
      <c r="FR55" s="14"/>
      <c r="FS55" s="14"/>
      <c r="FT55" s="15"/>
      <c r="FU55" s="54"/>
      <c r="FV55" s="110"/>
      <c r="FW55" s="110"/>
      <c r="FX55" s="110"/>
      <c r="FY55" s="108"/>
      <c r="FZ55" s="108"/>
      <c r="GA55" s="108"/>
      <c r="GB55" s="108"/>
      <c r="GC55" s="14"/>
      <c r="GD55" s="116"/>
      <c r="GE55" s="116"/>
      <c r="GF55" s="67"/>
      <c r="GG55" s="14"/>
      <c r="GH55" s="14"/>
      <c r="GI55" s="14"/>
      <c r="GJ55" s="15"/>
      <c r="GK55" s="54"/>
      <c r="GL55" s="110"/>
      <c r="GM55" s="110"/>
      <c r="GN55" s="110"/>
      <c r="GO55" s="108"/>
      <c r="GP55" s="108"/>
      <c r="GQ55" s="108"/>
      <c r="GR55" s="108"/>
      <c r="GS55" s="14"/>
      <c r="GT55" s="116"/>
      <c r="GU55" s="116"/>
      <c r="GV55" s="67"/>
      <c r="GW55" s="14"/>
      <c r="GX55" s="14"/>
      <c r="GY55" s="14"/>
      <c r="GZ55" s="15"/>
    </row>
    <row r="56" spans="1:208" ht="15.75" x14ac:dyDescent="0.25">
      <c r="Q56" s="54">
        <v>17</v>
      </c>
      <c r="R56" s="78"/>
      <c r="S56" s="78"/>
      <c r="T56" s="78"/>
      <c r="U56" s="77"/>
      <c r="V56" s="77"/>
      <c r="W56" s="77"/>
      <c r="X56" s="77"/>
      <c r="Y56" s="14"/>
      <c r="Z56" s="59"/>
      <c r="AA56" s="79" t="s">
        <v>59</v>
      </c>
      <c r="AB56" s="64">
        <f>SUM(U40:V48)</f>
        <v>3642</v>
      </c>
      <c r="AC56" s="64">
        <f>SUM(W40:X48)</f>
        <v>0</v>
      </c>
      <c r="AD56"/>
      <c r="AE56" s="14"/>
      <c r="AF56" s="15"/>
      <c r="AG56" s="54"/>
      <c r="AH56" s="110"/>
      <c r="AI56" s="110"/>
      <c r="AJ56" s="110"/>
      <c r="AK56" s="108"/>
      <c r="AL56" s="108"/>
      <c r="AM56" s="108"/>
      <c r="AN56" s="108"/>
      <c r="AO56" s="14"/>
      <c r="AP56" s="14"/>
      <c r="AQ56" s="14"/>
      <c r="AR56" s="14"/>
      <c r="AS56" s="14"/>
      <c r="AT56" s="14"/>
      <c r="AU56" s="14"/>
      <c r="AV56" s="15"/>
      <c r="AW56" s="54"/>
      <c r="AX56" s="110"/>
      <c r="AY56" s="110"/>
      <c r="AZ56" s="110"/>
      <c r="BA56" s="108"/>
      <c r="BB56" s="108"/>
      <c r="BC56" s="108"/>
      <c r="BD56" s="108"/>
      <c r="BE56" s="14"/>
      <c r="BF56" s="14"/>
      <c r="BG56" s="14"/>
      <c r="BH56" s="14"/>
      <c r="BI56" s="14"/>
      <c r="BJ56" s="14"/>
      <c r="BK56" s="14"/>
      <c r="BL56" s="15"/>
      <c r="BM56" s="54"/>
      <c r="BN56" s="110"/>
      <c r="BO56" s="110"/>
      <c r="BP56" s="110"/>
      <c r="BQ56" s="108"/>
      <c r="BR56" s="108"/>
      <c r="BS56" s="108"/>
      <c r="BT56" s="108"/>
      <c r="BU56" s="14"/>
      <c r="BV56" s="14"/>
      <c r="BW56" s="14"/>
      <c r="BX56" s="14"/>
      <c r="BY56" s="14"/>
      <c r="BZ56" s="14"/>
      <c r="CA56" s="14"/>
      <c r="CB56" s="15"/>
      <c r="CC56" s="54"/>
      <c r="CD56" s="110"/>
      <c r="CE56" s="110"/>
      <c r="CF56" s="110"/>
      <c r="CG56" s="108"/>
      <c r="CH56" s="108"/>
      <c r="CI56" s="108"/>
      <c r="CJ56" s="108"/>
      <c r="CK56" s="14"/>
      <c r="CL56" s="14"/>
      <c r="CM56" s="14"/>
      <c r="CN56" s="14"/>
      <c r="CO56" s="14"/>
      <c r="CP56" s="14"/>
      <c r="CQ56" s="14"/>
      <c r="CR56" s="15"/>
      <c r="CS56" s="54"/>
      <c r="CT56" s="110"/>
      <c r="CU56" s="110"/>
      <c r="CV56" s="110"/>
      <c r="CW56" s="108"/>
      <c r="CX56" s="108"/>
      <c r="CY56" s="108"/>
      <c r="CZ56" s="108"/>
      <c r="DA56" s="14"/>
      <c r="DB56" s="14"/>
      <c r="DC56" s="14"/>
      <c r="DD56" s="14"/>
      <c r="DE56" s="14"/>
      <c r="DF56" s="14"/>
      <c r="DG56" s="14"/>
      <c r="DH56" s="15"/>
      <c r="DI56" s="54"/>
      <c r="DJ56" s="110"/>
      <c r="DK56" s="110"/>
      <c r="DL56" s="110"/>
      <c r="DM56" s="108"/>
      <c r="DN56" s="108"/>
      <c r="DO56" s="108"/>
      <c r="DP56" s="108"/>
      <c r="DQ56" s="14"/>
      <c r="DR56" s="14"/>
      <c r="DS56" s="14"/>
      <c r="DT56" s="14"/>
      <c r="DU56" s="14"/>
      <c r="DV56" s="14"/>
      <c r="DW56" s="14"/>
      <c r="DX56" s="15"/>
      <c r="DY56" s="54"/>
      <c r="DZ56" s="110"/>
      <c r="EA56" s="110"/>
      <c r="EB56" s="110"/>
      <c r="EC56" s="108"/>
      <c r="ED56" s="108"/>
      <c r="EE56" s="108"/>
      <c r="EF56" s="108"/>
      <c r="EG56" s="14"/>
      <c r="EH56" s="14"/>
      <c r="EI56" s="14"/>
      <c r="EJ56" s="14"/>
      <c r="EK56" s="14"/>
      <c r="EL56" s="14"/>
      <c r="EM56" s="14"/>
      <c r="EN56" s="15"/>
      <c r="EO56" s="54"/>
      <c r="EP56" s="110"/>
      <c r="EQ56" s="110"/>
      <c r="ER56" s="110"/>
      <c r="ES56" s="108"/>
      <c r="ET56" s="108"/>
      <c r="EU56" s="108"/>
      <c r="EV56" s="108"/>
      <c r="EW56" s="14"/>
      <c r="EX56" s="14"/>
      <c r="EY56" s="14"/>
      <c r="EZ56" s="14"/>
      <c r="FA56" s="14"/>
      <c r="FB56" s="14"/>
      <c r="FC56" s="14"/>
      <c r="FD56" s="15"/>
      <c r="FE56" s="54"/>
      <c r="FF56" s="110"/>
      <c r="FG56" s="110"/>
      <c r="FH56" s="110"/>
      <c r="FI56" s="108"/>
      <c r="FJ56" s="108"/>
      <c r="FK56" s="108"/>
      <c r="FL56" s="108"/>
      <c r="FM56" s="14"/>
      <c r="FN56" s="14"/>
      <c r="FO56" s="14"/>
      <c r="FP56" s="14"/>
      <c r="FQ56" s="14"/>
      <c r="FR56" s="14"/>
      <c r="FS56" s="14"/>
      <c r="FT56" s="15"/>
      <c r="FU56" s="54"/>
      <c r="FV56" s="110"/>
      <c r="FW56" s="110"/>
      <c r="FX56" s="110"/>
      <c r="FY56" s="108"/>
      <c r="FZ56" s="108"/>
      <c r="GA56" s="108"/>
      <c r="GB56" s="108"/>
      <c r="GC56" s="14"/>
      <c r="GD56" s="14"/>
      <c r="GE56" s="14"/>
      <c r="GF56" s="14"/>
      <c r="GG56" s="14"/>
      <c r="GH56" s="14"/>
      <c r="GI56" s="14"/>
      <c r="GJ56" s="15"/>
      <c r="GK56" s="54"/>
      <c r="GL56" s="110"/>
      <c r="GM56" s="110"/>
      <c r="GN56" s="110"/>
      <c r="GO56" s="108"/>
      <c r="GP56" s="108"/>
      <c r="GQ56" s="108"/>
      <c r="GR56" s="108"/>
      <c r="GS56" s="14"/>
      <c r="GT56" s="14"/>
      <c r="GU56" s="14"/>
      <c r="GV56" s="14"/>
      <c r="GW56" s="14"/>
      <c r="GX56" s="14"/>
      <c r="GY56" s="14"/>
      <c r="GZ56" s="15"/>
    </row>
    <row r="57" spans="1:208" ht="16.5" thickBot="1" x14ac:dyDescent="0.3">
      <c r="Q57" s="54">
        <v>18</v>
      </c>
      <c r="R57" s="78"/>
      <c r="S57" s="78"/>
      <c r="T57" s="78"/>
      <c r="U57" s="77"/>
      <c r="V57" s="77"/>
      <c r="W57" s="77"/>
      <c r="X57" s="77"/>
      <c r="Y57" s="14"/>
      <c r="Z57" s="59"/>
      <c r="AA57" s="65" t="s">
        <v>42</v>
      </c>
      <c r="AB57" s="66" t="e">
        <f>((AC56-AB56)/AC55)/AC40</f>
        <v>#DIV/0!</v>
      </c>
      <c r="AC57" s="67"/>
      <c r="AD57"/>
      <c r="AE57" s="14"/>
      <c r="AF57" s="15"/>
      <c r="AG57" s="54"/>
      <c r="AH57" s="110"/>
      <c r="AI57" s="110"/>
      <c r="AJ57" s="110"/>
      <c r="AK57" s="108"/>
      <c r="AL57" s="108"/>
      <c r="AM57" s="108"/>
      <c r="AN57" s="108"/>
      <c r="AO57" s="14"/>
      <c r="AP57" s="14"/>
      <c r="AQ57" s="14"/>
      <c r="AR57" s="14"/>
      <c r="AS57" s="14"/>
      <c r="AT57" s="14"/>
      <c r="AU57" s="14"/>
      <c r="AV57" s="15"/>
      <c r="AW57" s="54"/>
      <c r="AX57" s="110"/>
      <c r="AY57" s="110"/>
      <c r="AZ57" s="110"/>
      <c r="BA57" s="108"/>
      <c r="BB57" s="108"/>
      <c r="BC57" s="108"/>
      <c r="BD57" s="108"/>
      <c r="BE57" s="14"/>
      <c r="BF57" s="14"/>
      <c r="BG57" s="14"/>
      <c r="BH57" s="14"/>
      <c r="BI57" s="14"/>
      <c r="BJ57" s="14"/>
      <c r="BK57" s="14"/>
      <c r="BL57" s="15"/>
      <c r="BM57" s="54"/>
      <c r="BN57" s="110"/>
      <c r="BO57" s="110"/>
      <c r="BP57" s="110"/>
      <c r="BQ57" s="108"/>
      <c r="BR57" s="108"/>
      <c r="BS57" s="108"/>
      <c r="BT57" s="108"/>
      <c r="BU57" s="14"/>
      <c r="BV57" s="14"/>
      <c r="BW57" s="14"/>
      <c r="BX57" s="14"/>
      <c r="BY57" s="14"/>
      <c r="BZ57" s="14"/>
      <c r="CA57" s="14"/>
      <c r="CB57" s="15"/>
      <c r="CC57" s="54"/>
      <c r="CD57" s="110"/>
      <c r="CE57" s="110"/>
      <c r="CF57" s="110"/>
      <c r="CG57" s="108"/>
      <c r="CH57" s="108"/>
      <c r="CI57" s="108"/>
      <c r="CJ57" s="108"/>
      <c r="CK57" s="14"/>
      <c r="CL57" s="14"/>
      <c r="CM57" s="14"/>
      <c r="CN57" s="14"/>
      <c r="CO57" s="14"/>
      <c r="CP57" s="14"/>
      <c r="CQ57" s="14"/>
      <c r="CR57" s="15"/>
      <c r="CS57" s="54"/>
      <c r="CT57" s="110"/>
      <c r="CU57" s="110"/>
      <c r="CV57" s="110"/>
      <c r="CW57" s="108"/>
      <c r="CX57" s="108"/>
      <c r="CY57" s="108"/>
      <c r="CZ57" s="108"/>
      <c r="DA57" s="14"/>
      <c r="DB57" s="14"/>
      <c r="DC57" s="14"/>
      <c r="DD57" s="14"/>
      <c r="DE57" s="14"/>
      <c r="DF57" s="14"/>
      <c r="DG57" s="14"/>
      <c r="DH57" s="15"/>
      <c r="DI57" s="54"/>
      <c r="DJ57" s="110"/>
      <c r="DK57" s="110"/>
      <c r="DL57" s="110"/>
      <c r="DM57" s="108"/>
      <c r="DN57" s="108"/>
      <c r="DO57" s="108"/>
      <c r="DP57" s="108"/>
      <c r="DQ57" s="14"/>
      <c r="DR57" s="14"/>
      <c r="DS57" s="14"/>
      <c r="DT57" s="14"/>
      <c r="DU57" s="14"/>
      <c r="DV57" s="14"/>
      <c r="DW57" s="14"/>
      <c r="DX57" s="15"/>
      <c r="DY57" s="54"/>
      <c r="DZ57" s="110"/>
      <c r="EA57" s="110"/>
      <c r="EB57" s="110"/>
      <c r="EC57" s="108"/>
      <c r="ED57" s="108"/>
      <c r="EE57" s="108"/>
      <c r="EF57" s="108"/>
      <c r="EG57" s="14"/>
      <c r="EH57" s="14"/>
      <c r="EI57" s="14"/>
      <c r="EJ57" s="14"/>
      <c r="EK57" s="14"/>
      <c r="EL57" s="14"/>
      <c r="EM57" s="14"/>
      <c r="EN57" s="15"/>
      <c r="EO57" s="54"/>
      <c r="EP57" s="110"/>
      <c r="EQ57" s="110"/>
      <c r="ER57" s="110"/>
      <c r="ES57" s="108"/>
      <c r="ET57" s="108"/>
      <c r="EU57" s="108"/>
      <c r="EV57" s="108"/>
      <c r="EW57" s="14"/>
      <c r="EX57" s="14"/>
      <c r="EY57" s="14"/>
      <c r="EZ57" s="14"/>
      <c r="FA57" s="14"/>
      <c r="FB57" s="14"/>
      <c r="FC57" s="14"/>
      <c r="FD57" s="15"/>
      <c r="FE57" s="54"/>
      <c r="FF57" s="110"/>
      <c r="FG57" s="110"/>
      <c r="FH57" s="110"/>
      <c r="FI57" s="108"/>
      <c r="FJ57" s="108"/>
      <c r="FK57" s="108"/>
      <c r="FL57" s="108"/>
      <c r="FM57" s="14"/>
      <c r="FN57" s="14"/>
      <c r="FO57" s="14"/>
      <c r="FP57" s="14"/>
      <c r="FQ57" s="14"/>
      <c r="FR57" s="14"/>
      <c r="FS57" s="14"/>
      <c r="FT57" s="15"/>
      <c r="FU57" s="54"/>
      <c r="FV57" s="110"/>
      <c r="FW57" s="110"/>
      <c r="FX57" s="110"/>
      <c r="FY57" s="108"/>
      <c r="FZ57" s="108"/>
      <c r="GA57" s="108"/>
      <c r="GB57" s="108"/>
      <c r="GC57" s="14"/>
      <c r="GD57" s="14"/>
      <c r="GE57" s="14"/>
      <c r="GF57" s="14"/>
      <c r="GG57" s="14"/>
      <c r="GH57" s="14"/>
      <c r="GI57" s="14"/>
      <c r="GJ57" s="15"/>
      <c r="GK57" s="54"/>
      <c r="GL57" s="110"/>
      <c r="GM57" s="110"/>
      <c r="GN57" s="110"/>
      <c r="GO57" s="108"/>
      <c r="GP57" s="108"/>
      <c r="GQ57" s="108"/>
      <c r="GR57" s="108"/>
      <c r="GS57" s="14"/>
      <c r="GT57" s="14"/>
      <c r="GU57" s="14"/>
      <c r="GV57" s="14"/>
      <c r="GW57" s="14"/>
      <c r="GX57" s="14"/>
      <c r="GY57" s="14"/>
      <c r="GZ57" s="15"/>
    </row>
    <row r="58" spans="1:208" ht="15.75" customHeight="1" x14ac:dyDescent="0.25">
      <c r="Q58" s="54">
        <v>19</v>
      </c>
      <c r="R58" s="78"/>
      <c r="S58" s="78"/>
      <c r="T58" s="78"/>
      <c r="U58" s="77"/>
      <c r="V58" s="77"/>
      <c r="W58" s="77"/>
      <c r="X58" s="77"/>
      <c r="Y58" s="14"/>
      <c r="Z58" s="135" t="s">
        <v>61</v>
      </c>
      <c r="AA58" s="136"/>
      <c r="AB58" s="68">
        <f>AVERAGE(AB43:AC43)</f>
        <v>511.75</v>
      </c>
      <c r="AC58"/>
      <c r="AD58"/>
      <c r="AE58" s="14"/>
      <c r="AF58" s="15"/>
      <c r="AG58" s="54"/>
      <c r="AH58" s="110"/>
      <c r="AI58" s="110"/>
      <c r="AJ58" s="110"/>
      <c r="AK58" s="108"/>
      <c r="AL58" s="108"/>
      <c r="AM58" s="108"/>
      <c r="AN58" s="108"/>
      <c r="AO58" s="14"/>
      <c r="AP58" s="14"/>
      <c r="AQ58" s="14"/>
      <c r="AR58" s="14"/>
      <c r="AS58" s="14"/>
      <c r="AT58" s="14"/>
      <c r="AU58" s="14"/>
      <c r="AV58" s="15"/>
      <c r="AW58" s="54"/>
      <c r="AX58" s="110"/>
      <c r="AY58" s="110"/>
      <c r="AZ58" s="110"/>
      <c r="BA58" s="108"/>
      <c r="BB58" s="108"/>
      <c r="BC58" s="108"/>
      <c r="BD58" s="108"/>
      <c r="BE58" s="14"/>
      <c r="BF58" s="14"/>
      <c r="BG58" s="14"/>
      <c r="BH58" s="14"/>
      <c r="BI58" s="14"/>
      <c r="BJ58" s="14"/>
      <c r="BK58" s="14"/>
      <c r="BL58" s="15"/>
      <c r="BM58" s="54"/>
      <c r="BN58" s="110"/>
      <c r="BO58" s="110"/>
      <c r="BP58" s="110"/>
      <c r="BQ58" s="108"/>
      <c r="BR58" s="108"/>
      <c r="BS58" s="108"/>
      <c r="BT58" s="108"/>
      <c r="BU58" s="14"/>
      <c r="BV58" s="14"/>
      <c r="BW58" s="14"/>
      <c r="BX58" s="14"/>
      <c r="BY58" s="14"/>
      <c r="BZ58" s="14"/>
      <c r="CA58" s="14"/>
      <c r="CB58" s="15"/>
      <c r="CC58" s="54"/>
      <c r="CD58" s="110"/>
      <c r="CE58" s="110"/>
      <c r="CF58" s="110"/>
      <c r="CG58" s="108"/>
      <c r="CH58" s="108"/>
      <c r="CI58" s="108"/>
      <c r="CJ58" s="108"/>
      <c r="CK58" s="14"/>
      <c r="CL58" s="14"/>
      <c r="CM58" s="14"/>
      <c r="CN58" s="14"/>
      <c r="CO58" s="14"/>
      <c r="CP58" s="14"/>
      <c r="CQ58" s="14"/>
      <c r="CR58" s="15"/>
      <c r="CS58" s="54"/>
      <c r="CT58" s="110"/>
      <c r="CU58" s="110"/>
      <c r="CV58" s="110"/>
      <c r="CW58" s="108"/>
      <c r="CX58" s="108"/>
      <c r="CY58" s="108"/>
      <c r="CZ58" s="108"/>
      <c r="DA58" s="14"/>
      <c r="DB58" s="14"/>
      <c r="DC58" s="14"/>
      <c r="DD58" s="14"/>
      <c r="DE58" s="14"/>
      <c r="DF58" s="14"/>
      <c r="DG58" s="14"/>
      <c r="DH58" s="15"/>
      <c r="DI58" s="54"/>
      <c r="DJ58" s="110"/>
      <c r="DK58" s="110"/>
      <c r="DL58" s="110"/>
      <c r="DM58" s="108"/>
      <c r="DN58" s="108"/>
      <c r="DO58" s="108"/>
      <c r="DP58" s="108"/>
      <c r="DQ58" s="14"/>
      <c r="DR58" s="14"/>
      <c r="DS58" s="14"/>
      <c r="DT58" s="14"/>
      <c r="DU58" s="14"/>
      <c r="DV58" s="14"/>
      <c r="DW58" s="14"/>
      <c r="DX58" s="15"/>
      <c r="DY58" s="54"/>
      <c r="DZ58" s="110"/>
      <c r="EA58" s="110"/>
      <c r="EB58" s="110"/>
      <c r="EC58" s="108"/>
      <c r="ED58" s="108"/>
      <c r="EE58" s="108"/>
      <c r="EF58" s="108"/>
      <c r="EG58" s="14"/>
      <c r="EH58" s="14"/>
      <c r="EI58" s="14"/>
      <c r="EJ58" s="14"/>
      <c r="EK58" s="14"/>
      <c r="EL58" s="14"/>
      <c r="EM58" s="14"/>
      <c r="EN58" s="15"/>
      <c r="EO58" s="54"/>
      <c r="EP58" s="110"/>
      <c r="EQ58" s="110"/>
      <c r="ER58" s="110"/>
      <c r="ES58" s="108"/>
      <c r="ET58" s="108"/>
      <c r="EU58" s="108"/>
      <c r="EV58" s="108"/>
      <c r="EW58" s="14"/>
      <c r="EX58" s="14"/>
      <c r="EY58" s="14"/>
      <c r="EZ58" s="14"/>
      <c r="FA58" s="14"/>
      <c r="FB58" s="14"/>
      <c r="FC58" s="14"/>
      <c r="FD58" s="15"/>
      <c r="FE58" s="54"/>
      <c r="FF58" s="110"/>
      <c r="FG58" s="110"/>
      <c r="FH58" s="110"/>
      <c r="FI58" s="108"/>
      <c r="FJ58" s="108"/>
      <c r="FK58" s="108"/>
      <c r="FL58" s="108"/>
      <c r="FM58" s="14"/>
      <c r="FN58" s="14"/>
      <c r="FO58" s="14"/>
      <c r="FP58" s="14"/>
      <c r="FQ58" s="14"/>
      <c r="FR58" s="14"/>
      <c r="FS58" s="14"/>
      <c r="FT58" s="15"/>
      <c r="FU58" s="54"/>
      <c r="FV58" s="110"/>
      <c r="FW58" s="110"/>
      <c r="FX58" s="110"/>
      <c r="FY58" s="108"/>
      <c r="FZ58" s="108"/>
      <c r="GA58" s="108"/>
      <c r="GB58" s="108"/>
      <c r="GC58" s="14"/>
      <c r="GD58" s="14"/>
      <c r="GE58" s="14"/>
      <c r="GF58" s="14"/>
      <c r="GG58" s="14"/>
      <c r="GH58" s="14"/>
      <c r="GI58" s="14"/>
      <c r="GJ58" s="15"/>
      <c r="GK58" s="54"/>
      <c r="GL58" s="110"/>
      <c r="GM58" s="110"/>
      <c r="GN58" s="110"/>
      <c r="GO58" s="108"/>
      <c r="GP58" s="108"/>
      <c r="GQ58" s="108"/>
      <c r="GR58" s="108"/>
      <c r="GS58" s="14"/>
      <c r="GT58" s="14"/>
      <c r="GU58" s="14"/>
      <c r="GV58" s="14"/>
      <c r="GW58" s="14"/>
      <c r="GX58" s="14"/>
      <c r="GY58" s="14"/>
      <c r="GZ58" s="15"/>
    </row>
    <row r="59" spans="1:208" ht="15.75" x14ac:dyDescent="0.25">
      <c r="Q59" s="54">
        <v>20</v>
      </c>
      <c r="R59" s="78"/>
      <c r="S59" s="78"/>
      <c r="T59" s="78"/>
      <c r="U59" s="77"/>
      <c r="V59" s="77"/>
      <c r="W59" s="77"/>
      <c r="X59" s="77"/>
      <c r="Y59" s="14"/>
      <c r="Z59" s="137" t="s">
        <v>63</v>
      </c>
      <c r="AA59" s="138"/>
      <c r="AB59" s="69">
        <f>AVERAGE(AB56:AC56)/AC55</f>
        <v>165.54545454545453</v>
      </c>
      <c r="AC59" s="14"/>
      <c r="AD59" s="14"/>
      <c r="AE59" s="14"/>
      <c r="AF59" s="15"/>
      <c r="AG59" s="54"/>
      <c r="AH59" s="110"/>
      <c r="AI59" s="110"/>
      <c r="AJ59" s="110"/>
      <c r="AK59" s="108"/>
      <c r="AL59" s="108"/>
      <c r="AM59" s="108"/>
      <c r="AN59" s="108"/>
      <c r="AO59" s="14"/>
      <c r="AP59" s="14"/>
      <c r="AQ59" s="14"/>
      <c r="AR59" s="14"/>
      <c r="AS59" s="14"/>
      <c r="AT59" s="14"/>
      <c r="AU59" s="14"/>
      <c r="AV59" s="15"/>
      <c r="AW59" s="54"/>
      <c r="AX59" s="110"/>
      <c r="AY59" s="110"/>
      <c r="AZ59" s="110"/>
      <c r="BA59" s="108"/>
      <c r="BB59" s="108"/>
      <c r="BC59" s="108"/>
      <c r="BD59" s="108"/>
      <c r="BE59" s="14"/>
      <c r="BF59" s="14"/>
      <c r="BG59" s="14"/>
      <c r="BH59" s="14"/>
      <c r="BI59" s="14"/>
      <c r="BJ59" s="14"/>
      <c r="BK59" s="14"/>
      <c r="BL59" s="15"/>
      <c r="BM59" s="54"/>
      <c r="BN59" s="110"/>
      <c r="BO59" s="110"/>
      <c r="BP59" s="110"/>
      <c r="BQ59" s="108"/>
      <c r="BR59" s="108"/>
      <c r="BS59" s="108"/>
      <c r="BT59" s="108"/>
      <c r="BU59" s="14"/>
      <c r="BV59" s="14"/>
      <c r="BW59" s="14"/>
      <c r="BX59" s="14"/>
      <c r="BY59" s="14"/>
      <c r="BZ59" s="14"/>
      <c r="CA59" s="14"/>
      <c r="CB59" s="15"/>
      <c r="CC59" s="54"/>
      <c r="CD59" s="110"/>
      <c r="CE59" s="110"/>
      <c r="CF59" s="110"/>
      <c r="CG59" s="108"/>
      <c r="CH59" s="108"/>
      <c r="CI59" s="108"/>
      <c r="CJ59" s="108"/>
      <c r="CK59" s="14"/>
      <c r="CL59" s="14"/>
      <c r="CM59" s="14"/>
      <c r="CN59" s="14"/>
      <c r="CO59" s="14"/>
      <c r="CP59" s="14"/>
      <c r="CQ59" s="14"/>
      <c r="CR59" s="15"/>
      <c r="CS59" s="54"/>
      <c r="CT59" s="110"/>
      <c r="CU59" s="110"/>
      <c r="CV59" s="110"/>
      <c r="CW59" s="108"/>
      <c r="CX59" s="108"/>
      <c r="CY59" s="108"/>
      <c r="CZ59" s="108"/>
      <c r="DA59" s="14"/>
      <c r="DB59" s="14"/>
      <c r="DC59" s="14"/>
      <c r="DD59" s="14"/>
      <c r="DE59" s="14"/>
      <c r="DF59" s="14"/>
      <c r="DG59" s="14"/>
      <c r="DH59" s="15"/>
      <c r="DI59" s="54"/>
      <c r="DJ59" s="110"/>
      <c r="DK59" s="110"/>
      <c r="DL59" s="110"/>
      <c r="DM59" s="108"/>
      <c r="DN59" s="108"/>
      <c r="DO59" s="108"/>
      <c r="DP59" s="108"/>
      <c r="DQ59" s="14"/>
      <c r="DR59" s="14"/>
      <c r="DS59" s="14"/>
      <c r="DT59" s="14"/>
      <c r="DU59" s="14"/>
      <c r="DV59" s="14"/>
      <c r="DW59" s="14"/>
      <c r="DX59" s="15"/>
      <c r="DY59" s="54"/>
      <c r="DZ59" s="110"/>
      <c r="EA59" s="110"/>
      <c r="EB59" s="110"/>
      <c r="EC59" s="108"/>
      <c r="ED59" s="108"/>
      <c r="EE59" s="108"/>
      <c r="EF59" s="108"/>
      <c r="EG59" s="14"/>
      <c r="EH59" s="14"/>
      <c r="EI59" s="14"/>
      <c r="EJ59" s="14"/>
      <c r="EK59" s="14"/>
      <c r="EL59" s="14"/>
      <c r="EM59" s="14"/>
      <c r="EN59" s="15"/>
      <c r="EO59" s="54"/>
      <c r="EP59" s="110"/>
      <c r="EQ59" s="110"/>
      <c r="ER59" s="110"/>
      <c r="ES59" s="108"/>
      <c r="ET59" s="108"/>
      <c r="EU59" s="108"/>
      <c r="EV59" s="108"/>
      <c r="EW59" s="14"/>
      <c r="EX59" s="14"/>
      <c r="EY59" s="14"/>
      <c r="EZ59" s="14"/>
      <c r="FA59" s="14"/>
      <c r="FB59" s="14"/>
      <c r="FC59" s="14"/>
      <c r="FD59" s="15"/>
      <c r="FE59" s="54"/>
      <c r="FF59" s="110"/>
      <c r="FG59" s="110"/>
      <c r="FH59" s="110"/>
      <c r="FI59" s="108"/>
      <c r="FJ59" s="108"/>
      <c r="FK59" s="108"/>
      <c r="FL59" s="108"/>
      <c r="FM59" s="14"/>
      <c r="FN59" s="14"/>
      <c r="FO59" s="14"/>
      <c r="FP59" s="14"/>
      <c r="FQ59" s="14"/>
      <c r="FR59" s="14"/>
      <c r="FS59" s="14"/>
      <c r="FT59" s="15"/>
      <c r="FU59" s="54"/>
      <c r="FV59" s="110"/>
      <c r="FW59" s="110"/>
      <c r="FX59" s="110"/>
      <c r="FY59" s="108"/>
      <c r="FZ59" s="108"/>
      <c r="GA59" s="108"/>
      <c r="GB59" s="108"/>
      <c r="GC59" s="14"/>
      <c r="GD59" s="14"/>
      <c r="GE59" s="14"/>
      <c r="GF59" s="14"/>
      <c r="GG59" s="14"/>
      <c r="GH59" s="14"/>
      <c r="GI59" s="14"/>
      <c r="GJ59" s="15"/>
      <c r="GK59" s="54"/>
      <c r="GL59" s="110"/>
      <c r="GM59" s="110"/>
      <c r="GN59" s="110"/>
      <c r="GO59" s="108"/>
      <c r="GP59" s="108"/>
      <c r="GQ59" s="108"/>
      <c r="GR59" s="108"/>
      <c r="GS59" s="14"/>
      <c r="GT59" s="14"/>
      <c r="GU59" s="14"/>
      <c r="GV59" s="14"/>
      <c r="GW59" s="14"/>
      <c r="GX59" s="14"/>
      <c r="GY59" s="14"/>
      <c r="GZ59" s="15"/>
    </row>
    <row r="60" spans="1:208" ht="15.75" x14ac:dyDescent="0.25">
      <c r="Q60" s="54">
        <v>21</v>
      </c>
      <c r="R60" s="78"/>
      <c r="S60" s="78"/>
      <c r="T60" s="78"/>
      <c r="U60" s="77"/>
      <c r="V60" s="77"/>
      <c r="W60" s="77"/>
      <c r="X60" s="77"/>
      <c r="Y60" s="14"/>
      <c r="Z60" s="137" t="s">
        <v>64</v>
      </c>
      <c r="AA60" s="138"/>
      <c r="AB60" s="69">
        <f>AB58/AB59</f>
        <v>3.0912959912136193</v>
      </c>
      <c r="AC60" s="14"/>
      <c r="AD60" s="14"/>
      <c r="AE60" s="14"/>
      <c r="AF60" s="15"/>
      <c r="AG60" s="54"/>
      <c r="AH60" s="110"/>
      <c r="AI60" s="110"/>
      <c r="AJ60" s="110"/>
      <c r="AK60" s="108"/>
      <c r="AL60" s="108"/>
      <c r="AM60" s="108"/>
      <c r="AN60" s="108"/>
      <c r="AO60" s="14"/>
      <c r="AP60" s="14"/>
      <c r="AQ60" s="14"/>
      <c r="AR60" s="14"/>
      <c r="AS60" s="14"/>
      <c r="AT60" s="14"/>
      <c r="AU60" s="14"/>
      <c r="AV60" s="15"/>
      <c r="AW60" s="54"/>
      <c r="AX60" s="110"/>
      <c r="AY60" s="110"/>
      <c r="AZ60" s="110"/>
      <c r="BA60" s="108"/>
      <c r="BB60" s="108"/>
      <c r="BC60" s="108"/>
      <c r="BD60" s="108"/>
      <c r="BE60" s="14"/>
      <c r="BF60" s="14"/>
      <c r="BG60" s="14"/>
      <c r="BH60" s="14"/>
      <c r="BI60" s="14"/>
      <c r="BJ60" s="14"/>
      <c r="BK60" s="14"/>
      <c r="BL60" s="15"/>
      <c r="BM60" s="54"/>
      <c r="BN60" s="110"/>
      <c r="BO60" s="110"/>
      <c r="BP60" s="110"/>
      <c r="BQ60" s="108"/>
      <c r="BR60" s="108"/>
      <c r="BS60" s="108"/>
      <c r="BT60" s="108"/>
      <c r="BU60" s="14"/>
      <c r="BV60" s="14"/>
      <c r="BW60" s="14"/>
      <c r="BX60" s="14"/>
      <c r="BY60" s="14"/>
      <c r="BZ60" s="14"/>
      <c r="CA60" s="14"/>
      <c r="CB60" s="15"/>
      <c r="CC60" s="54"/>
      <c r="CD60" s="110"/>
      <c r="CE60" s="110"/>
      <c r="CF60" s="110"/>
      <c r="CG60" s="108"/>
      <c r="CH60" s="108"/>
      <c r="CI60" s="108"/>
      <c r="CJ60" s="108"/>
      <c r="CK60" s="14"/>
      <c r="CL60" s="14"/>
      <c r="CM60" s="14"/>
      <c r="CN60" s="14"/>
      <c r="CO60" s="14"/>
      <c r="CP60" s="14"/>
      <c r="CQ60" s="14"/>
      <c r="CR60" s="15"/>
      <c r="CS60" s="54"/>
      <c r="CT60" s="110"/>
      <c r="CU60" s="110"/>
      <c r="CV60" s="110"/>
      <c r="CW60" s="108"/>
      <c r="CX60" s="108"/>
      <c r="CY60" s="108"/>
      <c r="CZ60" s="108"/>
      <c r="DA60" s="14"/>
      <c r="DB60" s="14"/>
      <c r="DC60" s="14"/>
      <c r="DD60" s="14"/>
      <c r="DE60" s="14"/>
      <c r="DF60" s="14"/>
      <c r="DG60" s="14"/>
      <c r="DH60" s="15"/>
      <c r="DI60" s="54"/>
      <c r="DJ60" s="110"/>
      <c r="DK60" s="110"/>
      <c r="DL60" s="110"/>
      <c r="DM60" s="108"/>
      <c r="DN60" s="108"/>
      <c r="DO60" s="108"/>
      <c r="DP60" s="108"/>
      <c r="DQ60" s="14"/>
      <c r="DR60" s="14"/>
      <c r="DS60" s="14"/>
      <c r="DT60" s="14"/>
      <c r="DU60" s="14"/>
      <c r="DV60" s="14"/>
      <c r="DW60" s="14"/>
      <c r="DX60" s="15"/>
      <c r="DY60" s="54"/>
      <c r="DZ60" s="110"/>
      <c r="EA60" s="110"/>
      <c r="EB60" s="110"/>
      <c r="EC60" s="108"/>
      <c r="ED60" s="108"/>
      <c r="EE60" s="108"/>
      <c r="EF60" s="108"/>
      <c r="EG60" s="14"/>
      <c r="EH60" s="14"/>
      <c r="EI60" s="14"/>
      <c r="EJ60" s="14"/>
      <c r="EK60" s="14"/>
      <c r="EL60" s="14"/>
      <c r="EM60" s="14"/>
      <c r="EN60" s="15"/>
      <c r="EO60" s="54"/>
      <c r="EP60" s="110"/>
      <c r="EQ60" s="110"/>
      <c r="ER60" s="110"/>
      <c r="ES60" s="108"/>
      <c r="ET60" s="108"/>
      <c r="EU60" s="108"/>
      <c r="EV60" s="108"/>
      <c r="EW60" s="14"/>
      <c r="EX60" s="14"/>
      <c r="EY60" s="14"/>
      <c r="EZ60" s="14"/>
      <c r="FA60" s="14"/>
      <c r="FB60" s="14"/>
      <c r="FC60" s="14"/>
      <c r="FD60" s="15"/>
      <c r="FE60" s="54"/>
      <c r="FF60" s="110"/>
      <c r="FG60" s="110"/>
      <c r="FH60" s="110"/>
      <c r="FI60" s="108"/>
      <c r="FJ60" s="108"/>
      <c r="FK60" s="108"/>
      <c r="FL60" s="108"/>
      <c r="FM60" s="14"/>
      <c r="FN60" s="14"/>
      <c r="FO60" s="14"/>
      <c r="FP60" s="14"/>
      <c r="FQ60" s="14"/>
      <c r="FR60" s="14"/>
      <c r="FS60" s="14"/>
      <c r="FT60" s="15"/>
      <c r="FU60" s="54"/>
      <c r="FV60" s="110"/>
      <c r="FW60" s="110"/>
      <c r="FX60" s="110"/>
      <c r="FY60" s="108"/>
      <c r="FZ60" s="108"/>
      <c r="GA60" s="108"/>
      <c r="GB60" s="108"/>
      <c r="GC60" s="14"/>
      <c r="GD60" s="14"/>
      <c r="GE60" s="14"/>
      <c r="GF60" s="14"/>
      <c r="GG60" s="14"/>
      <c r="GH60" s="14"/>
      <c r="GI60" s="14"/>
      <c r="GJ60" s="15"/>
      <c r="GK60" s="54"/>
      <c r="GL60" s="110"/>
      <c r="GM60" s="110"/>
      <c r="GN60" s="110"/>
      <c r="GO60" s="108"/>
      <c r="GP60" s="108"/>
      <c r="GQ60" s="108"/>
      <c r="GR60" s="108"/>
      <c r="GS60" s="14"/>
      <c r="GT60" s="14"/>
      <c r="GU60" s="14"/>
      <c r="GV60" s="14"/>
      <c r="GW60" s="14"/>
      <c r="GX60" s="14"/>
      <c r="GY60" s="14"/>
      <c r="GZ60" s="15"/>
    </row>
    <row r="61" spans="1:208" ht="16.5" thickBot="1" x14ac:dyDescent="0.3">
      <c r="Q61" s="54">
        <v>22</v>
      </c>
      <c r="R61" s="78"/>
      <c r="S61" s="78"/>
      <c r="T61" s="78"/>
      <c r="U61" s="77"/>
      <c r="V61" s="77"/>
      <c r="W61" s="77"/>
      <c r="X61" s="77"/>
      <c r="Y61" s="14"/>
      <c r="Z61" s="139" t="s">
        <v>66</v>
      </c>
      <c r="AA61" s="140"/>
      <c r="AB61" s="67" t="e">
        <f>AB60*ab49ab51</f>
        <v>#NAME?</v>
      </c>
      <c r="AC61" s="14"/>
      <c r="AD61" s="14"/>
      <c r="AE61" s="14"/>
      <c r="AF61" s="15"/>
      <c r="AG61" s="54"/>
      <c r="AH61" s="110"/>
      <c r="AI61" s="110"/>
      <c r="AJ61" s="110"/>
      <c r="AK61" s="108"/>
      <c r="AL61" s="108"/>
      <c r="AM61" s="108"/>
      <c r="AN61" s="108"/>
      <c r="AO61" s="14"/>
      <c r="AP61" s="14"/>
      <c r="AQ61" s="14"/>
      <c r="AR61" s="14"/>
      <c r="AS61" s="14"/>
      <c r="AT61" s="14"/>
      <c r="AU61" s="14"/>
      <c r="AV61" s="15"/>
      <c r="AW61" s="54"/>
      <c r="AX61" s="110"/>
      <c r="AY61" s="110"/>
      <c r="AZ61" s="110"/>
      <c r="BA61" s="108"/>
      <c r="BB61" s="108"/>
      <c r="BC61" s="108"/>
      <c r="BD61" s="108"/>
      <c r="BE61" s="14"/>
      <c r="BF61" s="14"/>
      <c r="BG61" s="14"/>
      <c r="BH61" s="14"/>
      <c r="BI61" s="14"/>
      <c r="BJ61" s="14"/>
      <c r="BK61" s="14"/>
      <c r="BL61" s="15"/>
      <c r="BM61" s="54"/>
      <c r="BN61" s="110"/>
      <c r="BO61" s="110"/>
      <c r="BP61" s="110"/>
      <c r="BQ61" s="108"/>
      <c r="BR61" s="108"/>
      <c r="BS61" s="108"/>
      <c r="BT61" s="108"/>
      <c r="BU61" s="14"/>
      <c r="BV61" s="14"/>
      <c r="BW61" s="14"/>
      <c r="BX61" s="14"/>
      <c r="BY61" s="14"/>
      <c r="BZ61" s="14"/>
      <c r="CA61" s="14"/>
      <c r="CB61" s="15"/>
      <c r="CC61" s="54"/>
      <c r="CD61" s="110"/>
      <c r="CE61" s="110"/>
      <c r="CF61" s="110"/>
      <c r="CG61" s="108"/>
      <c r="CH61" s="108"/>
      <c r="CI61" s="108"/>
      <c r="CJ61" s="108"/>
      <c r="CK61" s="14"/>
      <c r="CL61" s="14"/>
      <c r="CM61" s="14"/>
      <c r="CN61" s="14"/>
      <c r="CO61" s="14"/>
      <c r="CP61" s="14"/>
      <c r="CQ61" s="14"/>
      <c r="CR61" s="15"/>
      <c r="CS61" s="54"/>
      <c r="CT61" s="110"/>
      <c r="CU61" s="110"/>
      <c r="CV61" s="110"/>
      <c r="CW61" s="108"/>
      <c r="CX61" s="108"/>
      <c r="CY61" s="108"/>
      <c r="CZ61" s="108"/>
      <c r="DA61" s="14"/>
      <c r="DB61" s="14"/>
      <c r="DC61" s="14"/>
      <c r="DD61" s="14"/>
      <c r="DE61" s="14"/>
      <c r="DF61" s="14"/>
      <c r="DG61" s="14"/>
      <c r="DH61" s="15"/>
      <c r="DI61" s="54"/>
      <c r="DJ61" s="110"/>
      <c r="DK61" s="110"/>
      <c r="DL61" s="110"/>
      <c r="DM61" s="108"/>
      <c r="DN61" s="108"/>
      <c r="DO61" s="108"/>
      <c r="DP61" s="108"/>
      <c r="DQ61" s="14"/>
      <c r="DR61" s="14"/>
      <c r="DS61" s="14"/>
      <c r="DT61" s="14"/>
      <c r="DU61" s="14"/>
      <c r="DV61" s="14"/>
      <c r="DW61" s="14"/>
      <c r="DX61" s="15"/>
      <c r="DY61" s="54"/>
      <c r="DZ61" s="110"/>
      <c r="EA61" s="110"/>
      <c r="EB61" s="110"/>
      <c r="EC61" s="108"/>
      <c r="ED61" s="108"/>
      <c r="EE61" s="108"/>
      <c r="EF61" s="108"/>
      <c r="EG61" s="14"/>
      <c r="EH61" s="14"/>
      <c r="EI61" s="14"/>
      <c r="EJ61" s="14"/>
      <c r="EK61" s="14"/>
      <c r="EL61" s="14"/>
      <c r="EM61" s="14"/>
      <c r="EN61" s="15"/>
      <c r="EO61" s="54"/>
      <c r="EP61" s="110"/>
      <c r="EQ61" s="110"/>
      <c r="ER61" s="110"/>
      <c r="ES61" s="108"/>
      <c r="ET61" s="108"/>
      <c r="EU61" s="108"/>
      <c r="EV61" s="108"/>
      <c r="EW61" s="14"/>
      <c r="EX61" s="14"/>
      <c r="EY61" s="14"/>
      <c r="EZ61" s="14"/>
      <c r="FA61" s="14"/>
      <c r="FB61" s="14"/>
      <c r="FC61" s="14"/>
      <c r="FD61" s="15"/>
      <c r="FE61" s="54"/>
      <c r="FF61" s="110"/>
      <c r="FG61" s="110"/>
      <c r="FH61" s="110"/>
      <c r="FI61" s="108"/>
      <c r="FJ61" s="108"/>
      <c r="FK61" s="108"/>
      <c r="FL61" s="108"/>
      <c r="FM61" s="14"/>
      <c r="FN61" s="14"/>
      <c r="FO61" s="14"/>
      <c r="FP61" s="14"/>
      <c r="FQ61" s="14"/>
      <c r="FR61" s="14"/>
      <c r="FS61" s="14"/>
      <c r="FT61" s="15"/>
      <c r="FU61" s="54"/>
      <c r="FV61" s="110"/>
      <c r="FW61" s="110"/>
      <c r="FX61" s="110"/>
      <c r="FY61" s="108"/>
      <c r="FZ61" s="108"/>
      <c r="GA61" s="108"/>
      <c r="GB61" s="108"/>
      <c r="GC61" s="14"/>
      <c r="GD61" s="14"/>
      <c r="GE61" s="14"/>
      <c r="GF61" s="14"/>
      <c r="GG61" s="14"/>
      <c r="GH61" s="14"/>
      <c r="GI61" s="14"/>
      <c r="GJ61" s="15"/>
      <c r="GK61" s="54"/>
      <c r="GL61" s="110"/>
      <c r="GM61" s="110"/>
      <c r="GN61" s="110"/>
      <c r="GO61" s="108"/>
      <c r="GP61" s="108"/>
      <c r="GQ61" s="108"/>
      <c r="GR61" s="108"/>
      <c r="GS61" s="14"/>
      <c r="GT61" s="14"/>
      <c r="GU61" s="14"/>
      <c r="GV61" s="14"/>
      <c r="GW61" s="14"/>
      <c r="GX61" s="14"/>
      <c r="GY61" s="14"/>
      <c r="GZ61" s="15"/>
    </row>
    <row r="62" spans="1:208" ht="15.75" x14ac:dyDescent="0.25">
      <c r="Q62" s="54">
        <v>23</v>
      </c>
      <c r="R62" s="78"/>
      <c r="S62" s="78"/>
      <c r="T62" s="78"/>
      <c r="U62" s="77"/>
      <c r="V62" s="77"/>
      <c r="W62" s="77"/>
      <c r="X62" s="77"/>
      <c r="Y62" s="14"/>
      <c r="Z62" s="14"/>
      <c r="AA62" s="14"/>
      <c r="AB62" s="14"/>
      <c r="AC62" s="14"/>
      <c r="AD62" s="14"/>
      <c r="AE62" s="14"/>
      <c r="AF62" s="15"/>
      <c r="AG62" s="54"/>
      <c r="AH62" s="110"/>
      <c r="AI62" s="110"/>
      <c r="AJ62" s="110"/>
      <c r="AK62" s="108"/>
      <c r="AL62" s="108"/>
      <c r="AM62" s="108"/>
      <c r="AN62" s="108"/>
      <c r="AO62" s="14"/>
      <c r="AP62" s="14"/>
      <c r="AQ62" s="14"/>
      <c r="AR62" s="14"/>
      <c r="AS62" s="14"/>
      <c r="AT62" s="14"/>
      <c r="AU62" s="14"/>
      <c r="AV62" s="15"/>
      <c r="AW62" s="54"/>
      <c r="AX62" s="110"/>
      <c r="AY62" s="110"/>
      <c r="AZ62" s="110"/>
      <c r="BA62" s="108"/>
      <c r="BB62" s="108"/>
      <c r="BC62" s="108"/>
      <c r="BD62" s="108"/>
      <c r="BE62" s="14"/>
      <c r="BF62" s="14"/>
      <c r="BG62" s="14"/>
      <c r="BH62" s="14"/>
      <c r="BI62" s="14"/>
      <c r="BJ62" s="14"/>
      <c r="BK62" s="14"/>
      <c r="BL62" s="15"/>
      <c r="BM62" s="54"/>
      <c r="BN62" s="110"/>
      <c r="BO62" s="110"/>
      <c r="BP62" s="110"/>
      <c r="BQ62" s="108"/>
      <c r="BR62" s="108"/>
      <c r="BS62" s="108"/>
      <c r="BT62" s="108"/>
      <c r="BU62" s="14"/>
      <c r="BV62" s="14"/>
      <c r="BW62" s="14"/>
      <c r="BX62" s="14"/>
      <c r="BY62" s="14"/>
      <c r="BZ62" s="14"/>
      <c r="CA62" s="14"/>
      <c r="CB62" s="15"/>
      <c r="CC62" s="54"/>
      <c r="CD62" s="110"/>
      <c r="CE62" s="110"/>
      <c r="CF62" s="110"/>
      <c r="CG62" s="108"/>
      <c r="CH62" s="108"/>
      <c r="CI62" s="108"/>
      <c r="CJ62" s="108"/>
      <c r="CK62" s="14"/>
      <c r="CL62" s="14"/>
      <c r="CM62" s="14"/>
      <c r="CN62" s="14"/>
      <c r="CO62" s="14"/>
      <c r="CP62" s="14"/>
      <c r="CQ62" s="14"/>
      <c r="CR62" s="15"/>
      <c r="CS62" s="54"/>
      <c r="CT62" s="110"/>
      <c r="CU62" s="110"/>
      <c r="CV62" s="110"/>
      <c r="CW62" s="108"/>
      <c r="CX62" s="108"/>
      <c r="CY62" s="108"/>
      <c r="CZ62" s="108"/>
      <c r="DA62" s="14"/>
      <c r="DB62" s="14"/>
      <c r="DC62" s="14"/>
      <c r="DD62" s="14"/>
      <c r="DE62" s="14"/>
      <c r="DF62" s="14"/>
      <c r="DG62" s="14"/>
      <c r="DH62" s="15"/>
      <c r="DI62" s="54"/>
      <c r="DJ62" s="110"/>
      <c r="DK62" s="110"/>
      <c r="DL62" s="110"/>
      <c r="DM62" s="108"/>
      <c r="DN62" s="108"/>
      <c r="DO62" s="108"/>
      <c r="DP62" s="108"/>
      <c r="DQ62" s="14"/>
      <c r="DR62" s="14"/>
      <c r="DS62" s="14"/>
      <c r="DT62" s="14"/>
      <c r="DU62" s="14"/>
      <c r="DV62" s="14"/>
      <c r="DW62" s="14"/>
      <c r="DX62" s="15"/>
      <c r="DY62" s="54"/>
      <c r="DZ62" s="110"/>
      <c r="EA62" s="110"/>
      <c r="EB62" s="110"/>
      <c r="EC62" s="108"/>
      <c r="ED62" s="108"/>
      <c r="EE62" s="108"/>
      <c r="EF62" s="108"/>
      <c r="EG62" s="14"/>
      <c r="EH62" s="14"/>
      <c r="EI62" s="14"/>
      <c r="EJ62" s="14"/>
      <c r="EK62" s="14"/>
      <c r="EL62" s="14"/>
      <c r="EM62" s="14"/>
      <c r="EN62" s="15"/>
      <c r="EO62" s="54"/>
      <c r="EP62" s="110"/>
      <c r="EQ62" s="110"/>
      <c r="ER62" s="110"/>
      <c r="ES62" s="108"/>
      <c r="ET62" s="108"/>
      <c r="EU62" s="108"/>
      <c r="EV62" s="108"/>
      <c r="EW62" s="14"/>
      <c r="EX62" s="14"/>
      <c r="EY62" s="14"/>
      <c r="EZ62" s="14"/>
      <c r="FA62" s="14"/>
      <c r="FB62" s="14"/>
      <c r="FC62" s="14"/>
      <c r="FD62" s="15"/>
      <c r="FE62" s="54"/>
      <c r="FF62" s="110"/>
      <c r="FG62" s="110"/>
      <c r="FH62" s="110"/>
      <c r="FI62" s="108"/>
      <c r="FJ62" s="108"/>
      <c r="FK62" s="108"/>
      <c r="FL62" s="108"/>
      <c r="FM62" s="14"/>
      <c r="FN62" s="14"/>
      <c r="FO62" s="14"/>
      <c r="FP62" s="14"/>
      <c r="FQ62" s="14"/>
      <c r="FR62" s="14"/>
      <c r="FS62" s="14"/>
      <c r="FT62" s="15"/>
      <c r="FU62" s="54"/>
      <c r="FV62" s="110"/>
      <c r="FW62" s="110"/>
      <c r="FX62" s="110"/>
      <c r="FY62" s="108"/>
      <c r="FZ62" s="108"/>
      <c r="GA62" s="108"/>
      <c r="GB62" s="108"/>
      <c r="GC62" s="14"/>
      <c r="GD62" s="14"/>
      <c r="GE62" s="14"/>
      <c r="GF62" s="14"/>
      <c r="GG62" s="14"/>
      <c r="GH62" s="14"/>
      <c r="GI62" s="14"/>
      <c r="GJ62" s="15"/>
      <c r="GK62" s="54"/>
      <c r="GL62" s="110"/>
      <c r="GM62" s="110"/>
      <c r="GN62" s="110"/>
      <c r="GO62" s="108"/>
      <c r="GP62" s="108"/>
      <c r="GQ62" s="108"/>
      <c r="GR62" s="108"/>
      <c r="GS62" s="14"/>
      <c r="GT62" s="14"/>
      <c r="GU62" s="14"/>
      <c r="GV62" s="14"/>
      <c r="GW62" s="14"/>
      <c r="GX62" s="14"/>
      <c r="GY62" s="14"/>
      <c r="GZ62" s="15"/>
    </row>
    <row r="63" spans="1:208" ht="15.75" x14ac:dyDescent="0.25">
      <c r="Q63" s="54">
        <v>24</v>
      </c>
      <c r="R63" s="78"/>
      <c r="S63" s="78"/>
      <c r="T63" s="78"/>
      <c r="U63" s="77"/>
      <c r="V63" s="77"/>
      <c r="W63" s="77"/>
      <c r="X63" s="77"/>
      <c r="Y63" s="14"/>
      <c r="Z63" s="70"/>
      <c r="AA63" s="14"/>
      <c r="AB63" s="14"/>
      <c r="AC63" s="14"/>
      <c r="AD63" s="14"/>
      <c r="AE63" s="14"/>
      <c r="AF63" s="15"/>
      <c r="AG63" s="54"/>
      <c r="AH63" s="110"/>
      <c r="AI63" s="110"/>
      <c r="AJ63" s="110"/>
      <c r="AK63" s="108"/>
      <c r="AL63" s="108"/>
      <c r="AM63" s="108"/>
      <c r="AN63" s="108"/>
      <c r="AO63" s="14"/>
      <c r="AP63" s="14"/>
      <c r="AQ63" s="14"/>
      <c r="AR63" s="14"/>
      <c r="AS63" s="14"/>
      <c r="AT63" s="14"/>
      <c r="AU63" s="14"/>
      <c r="AV63" s="15"/>
      <c r="AW63" s="54"/>
      <c r="AX63" s="110"/>
      <c r="AY63" s="110"/>
      <c r="AZ63" s="110"/>
      <c r="BA63" s="108"/>
      <c r="BB63" s="108"/>
      <c r="BC63" s="108"/>
      <c r="BD63" s="108"/>
      <c r="BE63" s="14"/>
      <c r="BF63" s="14"/>
      <c r="BG63" s="14"/>
      <c r="BH63" s="14"/>
      <c r="BI63" s="14"/>
      <c r="BJ63" s="14"/>
      <c r="BK63" s="14"/>
      <c r="BL63" s="15"/>
      <c r="BM63" s="54"/>
      <c r="BN63" s="110"/>
      <c r="BO63" s="110"/>
      <c r="BP63" s="110"/>
      <c r="BQ63" s="108"/>
      <c r="BR63" s="108"/>
      <c r="BS63" s="108"/>
      <c r="BT63" s="108"/>
      <c r="BU63" s="14"/>
      <c r="BV63" s="14"/>
      <c r="BW63" s="14"/>
      <c r="BX63" s="14"/>
      <c r="BY63" s="14"/>
      <c r="BZ63" s="14"/>
      <c r="CA63" s="14"/>
      <c r="CB63" s="15"/>
      <c r="CC63" s="54"/>
      <c r="CD63" s="110"/>
      <c r="CE63" s="110"/>
      <c r="CF63" s="110"/>
      <c r="CG63" s="108"/>
      <c r="CH63" s="108"/>
      <c r="CI63" s="108"/>
      <c r="CJ63" s="108"/>
      <c r="CK63" s="14"/>
      <c r="CL63" s="14"/>
      <c r="CM63" s="14"/>
      <c r="CN63" s="14"/>
      <c r="CO63" s="14"/>
      <c r="CP63" s="14"/>
      <c r="CQ63" s="14"/>
      <c r="CR63" s="15"/>
      <c r="CS63" s="54"/>
      <c r="CT63" s="110"/>
      <c r="CU63" s="110"/>
      <c r="CV63" s="110"/>
      <c r="CW63" s="108"/>
      <c r="CX63" s="108"/>
      <c r="CY63" s="108"/>
      <c r="CZ63" s="108"/>
      <c r="DA63" s="14"/>
      <c r="DB63" s="14"/>
      <c r="DC63" s="14"/>
      <c r="DD63" s="14"/>
      <c r="DE63" s="14"/>
      <c r="DF63" s="14"/>
      <c r="DG63" s="14"/>
      <c r="DH63" s="15"/>
      <c r="DI63" s="54"/>
      <c r="DJ63" s="110"/>
      <c r="DK63" s="110"/>
      <c r="DL63" s="110"/>
      <c r="DM63" s="108"/>
      <c r="DN63" s="108"/>
      <c r="DO63" s="108"/>
      <c r="DP63" s="108"/>
      <c r="DQ63" s="14"/>
      <c r="DR63" s="14"/>
      <c r="DS63" s="14"/>
      <c r="DT63" s="14"/>
      <c r="DU63" s="14"/>
      <c r="DV63" s="14"/>
      <c r="DW63" s="14"/>
      <c r="DX63" s="15"/>
      <c r="DY63" s="54"/>
      <c r="DZ63" s="110"/>
      <c r="EA63" s="110"/>
      <c r="EB63" s="110"/>
      <c r="EC63" s="108"/>
      <c r="ED63" s="108"/>
      <c r="EE63" s="108"/>
      <c r="EF63" s="108"/>
      <c r="EG63" s="14"/>
      <c r="EH63" s="14"/>
      <c r="EI63" s="14"/>
      <c r="EJ63" s="14"/>
      <c r="EK63" s="14"/>
      <c r="EL63" s="14"/>
      <c r="EM63" s="14"/>
      <c r="EN63" s="15"/>
      <c r="EO63" s="54"/>
      <c r="EP63" s="110"/>
      <c r="EQ63" s="110"/>
      <c r="ER63" s="110"/>
      <c r="ES63" s="108"/>
      <c r="ET63" s="108"/>
      <c r="EU63" s="108"/>
      <c r="EV63" s="108"/>
      <c r="EW63" s="14"/>
      <c r="EX63" s="14"/>
      <c r="EY63" s="14"/>
      <c r="EZ63" s="14"/>
      <c r="FA63" s="14"/>
      <c r="FB63" s="14"/>
      <c r="FC63" s="14"/>
      <c r="FD63" s="15"/>
      <c r="FE63" s="54"/>
      <c r="FF63" s="110"/>
      <c r="FG63" s="110"/>
      <c r="FH63" s="110"/>
      <c r="FI63" s="108"/>
      <c r="FJ63" s="108"/>
      <c r="FK63" s="108"/>
      <c r="FL63" s="108"/>
      <c r="FM63" s="14"/>
      <c r="FN63" s="14"/>
      <c r="FO63" s="14"/>
      <c r="FP63" s="14"/>
      <c r="FQ63" s="14"/>
      <c r="FR63" s="14"/>
      <c r="FS63" s="14"/>
      <c r="FT63" s="15"/>
      <c r="FU63" s="54"/>
      <c r="FV63" s="110"/>
      <c r="FW63" s="110"/>
      <c r="FX63" s="110"/>
      <c r="FY63" s="108"/>
      <c r="FZ63" s="108"/>
      <c r="GA63" s="108"/>
      <c r="GB63" s="108"/>
      <c r="GC63" s="14"/>
      <c r="GD63" s="14"/>
      <c r="GE63" s="14"/>
      <c r="GF63" s="14"/>
      <c r="GG63" s="14"/>
      <c r="GH63" s="14"/>
      <c r="GI63" s="14"/>
      <c r="GJ63" s="15"/>
      <c r="GK63" s="54"/>
      <c r="GL63" s="110"/>
      <c r="GM63" s="110"/>
      <c r="GN63" s="110"/>
      <c r="GO63" s="108"/>
      <c r="GP63" s="108"/>
      <c r="GQ63" s="108"/>
      <c r="GR63" s="108"/>
      <c r="GS63" s="14"/>
      <c r="GT63" s="14"/>
      <c r="GU63" s="14"/>
      <c r="GV63" s="14"/>
      <c r="GW63" s="14"/>
      <c r="GX63" s="14"/>
      <c r="GY63" s="14"/>
      <c r="GZ63" s="15"/>
    </row>
    <row r="64" spans="1:208" ht="15.75" x14ac:dyDescent="0.25">
      <c r="Q64" s="54">
        <v>25</v>
      </c>
      <c r="R64" s="78"/>
      <c r="S64" s="78"/>
      <c r="T64" s="78"/>
      <c r="U64" s="77"/>
      <c r="V64" s="77"/>
      <c r="W64" s="77"/>
      <c r="X64" s="77"/>
      <c r="Y64" s="14"/>
      <c r="Z64" s="14"/>
      <c r="AA64"/>
      <c r="AB64"/>
      <c r="AC64" s="14"/>
      <c r="AD64" s="14"/>
      <c r="AE64" s="14"/>
      <c r="AF64" s="15"/>
      <c r="AG64" s="54"/>
      <c r="AH64" s="110"/>
      <c r="AI64" s="110"/>
      <c r="AJ64" s="110"/>
      <c r="AK64" s="108"/>
      <c r="AL64" s="108"/>
      <c r="AM64" s="108"/>
      <c r="AN64" s="108"/>
      <c r="AO64" s="14"/>
      <c r="AP64" s="14"/>
      <c r="AQ64" s="14"/>
      <c r="AR64" s="14"/>
      <c r="AS64" s="14"/>
      <c r="AT64" s="14"/>
      <c r="AU64" s="14"/>
      <c r="AV64" s="15"/>
      <c r="AW64" s="54"/>
      <c r="AX64" s="110"/>
      <c r="AY64" s="110"/>
      <c r="AZ64" s="110"/>
      <c r="BA64" s="108"/>
      <c r="BB64" s="108"/>
      <c r="BC64" s="108"/>
      <c r="BD64" s="108"/>
      <c r="BE64" s="14"/>
      <c r="BF64" s="14"/>
      <c r="BG64" s="14"/>
      <c r="BH64" s="14"/>
      <c r="BI64" s="14"/>
      <c r="BJ64" s="14"/>
      <c r="BK64" s="14"/>
      <c r="BL64" s="15"/>
      <c r="BM64" s="54"/>
      <c r="BN64" s="110"/>
      <c r="BO64" s="110"/>
      <c r="BP64" s="110"/>
      <c r="BQ64" s="108"/>
      <c r="BR64" s="108"/>
      <c r="BS64" s="108"/>
      <c r="BT64" s="108"/>
      <c r="BU64" s="14"/>
      <c r="BV64" s="14"/>
      <c r="BW64" s="14"/>
      <c r="BX64" s="14"/>
      <c r="BY64" s="14"/>
      <c r="BZ64" s="14"/>
      <c r="CA64" s="14"/>
      <c r="CB64" s="15"/>
      <c r="CC64" s="54"/>
      <c r="CD64" s="110"/>
      <c r="CE64" s="110"/>
      <c r="CF64" s="110"/>
      <c r="CG64" s="108"/>
      <c r="CH64" s="108"/>
      <c r="CI64" s="108"/>
      <c r="CJ64" s="108"/>
      <c r="CK64" s="14"/>
      <c r="CL64" s="14"/>
      <c r="CM64" s="14"/>
      <c r="CN64" s="14"/>
      <c r="CO64" s="14"/>
      <c r="CP64" s="14"/>
      <c r="CQ64" s="14"/>
      <c r="CR64" s="15"/>
      <c r="CS64" s="54"/>
      <c r="CT64" s="110"/>
      <c r="CU64" s="110"/>
      <c r="CV64" s="110"/>
      <c r="CW64" s="108"/>
      <c r="CX64" s="108"/>
      <c r="CY64" s="108"/>
      <c r="CZ64" s="108"/>
      <c r="DA64" s="14"/>
      <c r="DB64" s="14"/>
      <c r="DC64" s="14"/>
      <c r="DD64" s="14"/>
      <c r="DE64" s="14"/>
      <c r="DF64" s="14"/>
      <c r="DG64" s="14"/>
      <c r="DH64" s="15"/>
      <c r="DI64" s="54"/>
      <c r="DJ64" s="110"/>
      <c r="DK64" s="110"/>
      <c r="DL64" s="110"/>
      <c r="DM64" s="108"/>
      <c r="DN64" s="108"/>
      <c r="DO64" s="108"/>
      <c r="DP64" s="108"/>
      <c r="DQ64" s="14"/>
      <c r="DR64" s="14"/>
      <c r="DS64" s="14"/>
      <c r="DT64" s="14"/>
      <c r="DU64" s="14"/>
      <c r="DV64" s="14"/>
      <c r="DW64" s="14"/>
      <c r="DX64" s="15"/>
      <c r="DY64" s="54"/>
      <c r="DZ64" s="110"/>
      <c r="EA64" s="110"/>
      <c r="EB64" s="110"/>
      <c r="EC64" s="108"/>
      <c r="ED64" s="108"/>
      <c r="EE64" s="108"/>
      <c r="EF64" s="108"/>
      <c r="EG64" s="14"/>
      <c r="EH64" s="14"/>
      <c r="EI64" s="14"/>
      <c r="EJ64" s="14"/>
      <c r="EK64" s="14"/>
      <c r="EL64" s="14"/>
      <c r="EM64" s="14"/>
      <c r="EN64" s="15"/>
      <c r="EO64" s="54"/>
      <c r="EP64" s="110"/>
      <c r="EQ64" s="110"/>
      <c r="ER64" s="110"/>
      <c r="ES64" s="108"/>
      <c r="ET64" s="108"/>
      <c r="EU64" s="108"/>
      <c r="EV64" s="108"/>
      <c r="EW64" s="14"/>
      <c r="EX64" s="14"/>
      <c r="EY64" s="14"/>
      <c r="EZ64" s="14"/>
      <c r="FA64" s="14"/>
      <c r="FB64" s="14"/>
      <c r="FC64" s="14"/>
      <c r="FD64" s="15"/>
      <c r="FE64" s="54"/>
      <c r="FF64" s="110"/>
      <c r="FG64" s="110"/>
      <c r="FH64" s="110"/>
      <c r="FI64" s="108"/>
      <c r="FJ64" s="108"/>
      <c r="FK64" s="108"/>
      <c r="FL64" s="108"/>
      <c r="FM64" s="14"/>
      <c r="FN64" s="14"/>
      <c r="FO64" s="14"/>
      <c r="FP64" s="14"/>
      <c r="FQ64" s="14"/>
      <c r="FR64" s="14"/>
      <c r="FS64" s="14"/>
      <c r="FT64" s="15"/>
      <c r="FU64" s="54"/>
      <c r="FV64" s="110"/>
      <c r="FW64" s="110"/>
      <c r="FX64" s="110"/>
      <c r="FY64" s="108"/>
      <c r="FZ64" s="108"/>
      <c r="GA64" s="108"/>
      <c r="GB64" s="108"/>
      <c r="GC64" s="14"/>
      <c r="GD64" s="14"/>
      <c r="GE64" s="14"/>
      <c r="GF64" s="14"/>
      <c r="GG64" s="14"/>
      <c r="GH64" s="14"/>
      <c r="GI64" s="14"/>
      <c r="GJ64" s="15"/>
      <c r="GK64" s="54"/>
      <c r="GL64" s="110"/>
      <c r="GM64" s="110"/>
      <c r="GN64" s="110"/>
      <c r="GO64" s="108"/>
      <c r="GP64" s="108"/>
      <c r="GQ64" s="108"/>
      <c r="GR64" s="108"/>
      <c r="GS64" s="14"/>
      <c r="GT64" s="14"/>
      <c r="GU64" s="14"/>
      <c r="GV64" s="14"/>
      <c r="GW64" s="14"/>
      <c r="GX64" s="14"/>
      <c r="GY64" s="14"/>
      <c r="GZ64" s="15"/>
    </row>
    <row r="65" spans="17:208" ht="15.75" x14ac:dyDescent="0.25">
      <c r="Q65" s="54">
        <v>26</v>
      </c>
      <c r="R65" s="78"/>
      <c r="S65" s="78"/>
      <c r="T65" s="78"/>
      <c r="U65" s="77"/>
      <c r="V65" s="77"/>
      <c r="W65" s="77"/>
      <c r="X65" s="77"/>
      <c r="Y65" s="14"/>
      <c r="Z65" s="14"/>
      <c r="AA65"/>
      <c r="AB65"/>
      <c r="AC65" s="14"/>
      <c r="AD65" s="14"/>
      <c r="AE65" s="14"/>
      <c r="AF65" s="15"/>
      <c r="AG65" s="54"/>
      <c r="AH65" s="110"/>
      <c r="AI65" s="110"/>
      <c r="AJ65" s="110"/>
      <c r="AK65" s="108"/>
      <c r="AL65" s="108"/>
      <c r="AM65" s="108"/>
      <c r="AN65" s="108"/>
      <c r="AO65" s="14"/>
      <c r="AP65" s="14"/>
      <c r="AQ65" s="14"/>
      <c r="AR65" s="14"/>
      <c r="AS65" s="14"/>
      <c r="AT65" s="14"/>
      <c r="AU65" s="14"/>
      <c r="AV65" s="15"/>
      <c r="AW65" s="54"/>
      <c r="AX65" s="110"/>
      <c r="AY65" s="110"/>
      <c r="AZ65" s="110"/>
      <c r="BA65" s="108"/>
      <c r="BB65" s="108"/>
      <c r="BC65" s="108"/>
      <c r="BD65" s="108"/>
      <c r="BE65" s="14"/>
      <c r="BF65" s="14"/>
      <c r="BG65" s="14"/>
      <c r="BH65" s="14"/>
      <c r="BI65" s="14"/>
      <c r="BJ65" s="14"/>
      <c r="BK65" s="14"/>
      <c r="BL65" s="15"/>
      <c r="BM65" s="54"/>
      <c r="BN65" s="110"/>
      <c r="BO65" s="110"/>
      <c r="BP65" s="110"/>
      <c r="BQ65" s="108"/>
      <c r="BR65" s="108"/>
      <c r="BS65" s="108"/>
      <c r="BT65" s="108"/>
      <c r="BU65" s="14"/>
      <c r="BV65" s="14"/>
      <c r="BW65" s="14"/>
      <c r="BX65" s="14"/>
      <c r="BY65" s="14"/>
      <c r="BZ65" s="14"/>
      <c r="CA65" s="14"/>
      <c r="CB65" s="15"/>
      <c r="CC65" s="54"/>
      <c r="CD65" s="110"/>
      <c r="CE65" s="110"/>
      <c r="CF65" s="110"/>
      <c r="CG65" s="108"/>
      <c r="CH65" s="108"/>
      <c r="CI65" s="108"/>
      <c r="CJ65" s="108"/>
      <c r="CK65" s="14"/>
      <c r="CL65" s="14"/>
      <c r="CM65" s="14"/>
      <c r="CN65" s="14"/>
      <c r="CO65" s="14"/>
      <c r="CP65" s="14"/>
      <c r="CQ65" s="14"/>
      <c r="CR65" s="15"/>
      <c r="CS65" s="54"/>
      <c r="CT65" s="110"/>
      <c r="CU65" s="110"/>
      <c r="CV65" s="110"/>
      <c r="CW65" s="108"/>
      <c r="CX65" s="108"/>
      <c r="CY65" s="108"/>
      <c r="CZ65" s="108"/>
      <c r="DA65" s="14"/>
      <c r="DB65" s="14"/>
      <c r="DC65" s="14"/>
      <c r="DD65" s="14"/>
      <c r="DE65" s="14"/>
      <c r="DF65" s="14"/>
      <c r="DG65" s="14"/>
      <c r="DH65" s="15"/>
      <c r="DI65" s="54"/>
      <c r="DJ65" s="110"/>
      <c r="DK65" s="110"/>
      <c r="DL65" s="110"/>
      <c r="DM65" s="108"/>
      <c r="DN65" s="108"/>
      <c r="DO65" s="108"/>
      <c r="DP65" s="108"/>
      <c r="DQ65" s="14"/>
      <c r="DR65" s="14"/>
      <c r="DS65" s="14"/>
      <c r="DT65" s="14"/>
      <c r="DU65" s="14"/>
      <c r="DV65" s="14"/>
      <c r="DW65" s="14"/>
      <c r="DX65" s="15"/>
      <c r="DY65" s="54"/>
      <c r="DZ65" s="110"/>
      <c r="EA65" s="110"/>
      <c r="EB65" s="110"/>
      <c r="EC65" s="108"/>
      <c r="ED65" s="108"/>
      <c r="EE65" s="108"/>
      <c r="EF65" s="108"/>
      <c r="EG65" s="14"/>
      <c r="EH65" s="14"/>
      <c r="EI65" s="14"/>
      <c r="EJ65" s="14"/>
      <c r="EK65" s="14"/>
      <c r="EL65" s="14"/>
      <c r="EM65" s="14"/>
      <c r="EN65" s="15"/>
      <c r="EO65" s="54"/>
      <c r="EP65" s="110"/>
      <c r="EQ65" s="110"/>
      <c r="ER65" s="110"/>
      <c r="ES65" s="108"/>
      <c r="ET65" s="108"/>
      <c r="EU65" s="108"/>
      <c r="EV65" s="108"/>
      <c r="EW65" s="14"/>
      <c r="EX65" s="14"/>
      <c r="EY65" s="14"/>
      <c r="EZ65" s="14"/>
      <c r="FA65" s="14"/>
      <c r="FB65" s="14"/>
      <c r="FC65" s="14"/>
      <c r="FD65" s="15"/>
      <c r="FE65" s="54"/>
      <c r="FF65" s="110"/>
      <c r="FG65" s="110"/>
      <c r="FH65" s="110"/>
      <c r="FI65" s="108"/>
      <c r="FJ65" s="108"/>
      <c r="FK65" s="108"/>
      <c r="FL65" s="108"/>
      <c r="FM65" s="14"/>
      <c r="FN65" s="14"/>
      <c r="FO65" s="14"/>
      <c r="FP65" s="14"/>
      <c r="FQ65" s="14"/>
      <c r="FR65" s="14"/>
      <c r="FS65" s="14"/>
      <c r="FT65" s="15"/>
      <c r="FU65" s="54"/>
      <c r="FV65" s="110"/>
      <c r="FW65" s="110"/>
      <c r="FX65" s="110"/>
      <c r="FY65" s="108"/>
      <c r="FZ65" s="108"/>
      <c r="GA65" s="108"/>
      <c r="GB65" s="108"/>
      <c r="GC65" s="14"/>
      <c r="GD65" s="14"/>
      <c r="GE65" s="14"/>
      <c r="GF65" s="14"/>
      <c r="GG65" s="14"/>
      <c r="GH65" s="14"/>
      <c r="GI65" s="14"/>
      <c r="GJ65" s="15"/>
      <c r="GK65" s="54"/>
      <c r="GL65" s="110"/>
      <c r="GM65" s="110"/>
      <c r="GN65" s="110"/>
      <c r="GO65" s="108"/>
      <c r="GP65" s="108"/>
      <c r="GQ65" s="108"/>
      <c r="GR65" s="108"/>
      <c r="GS65" s="14"/>
      <c r="GT65" s="14"/>
      <c r="GU65" s="14"/>
      <c r="GV65" s="14"/>
      <c r="GW65" s="14"/>
      <c r="GX65" s="14"/>
      <c r="GY65" s="14"/>
      <c r="GZ65" s="15"/>
    </row>
    <row r="66" spans="17:208" ht="15.75" x14ac:dyDescent="0.25">
      <c r="Q66" s="54">
        <v>27</v>
      </c>
      <c r="R66" s="78"/>
      <c r="S66" s="78"/>
      <c r="T66" s="78"/>
      <c r="U66" s="77"/>
      <c r="V66" s="77"/>
      <c r="W66" s="77"/>
      <c r="X66" s="77"/>
      <c r="Y66" s="14"/>
      <c r="Z66" s="14"/>
      <c r="AA66"/>
      <c r="AB66"/>
      <c r="AC66" s="14"/>
      <c r="AD66" s="14"/>
      <c r="AE66" s="14"/>
      <c r="AF66" s="15"/>
      <c r="AG66" s="54"/>
      <c r="AH66" s="110"/>
      <c r="AI66" s="110"/>
      <c r="AJ66" s="110"/>
      <c r="AK66" s="108"/>
      <c r="AL66" s="108"/>
      <c r="AM66" s="108"/>
      <c r="AN66" s="108"/>
      <c r="AO66" s="14"/>
      <c r="AP66" s="14"/>
      <c r="AQ66" s="14"/>
      <c r="AR66" s="14"/>
      <c r="AS66" s="14"/>
      <c r="AT66" s="14"/>
      <c r="AU66" s="14"/>
      <c r="AV66" s="15"/>
      <c r="AW66" s="54"/>
      <c r="AX66" s="110"/>
      <c r="AY66" s="110"/>
      <c r="AZ66" s="110"/>
      <c r="BA66" s="108"/>
      <c r="BB66" s="108"/>
      <c r="BC66" s="108"/>
      <c r="BD66" s="108"/>
      <c r="BE66" s="14"/>
      <c r="BF66" s="14"/>
      <c r="BG66" s="14"/>
      <c r="BH66" s="14"/>
      <c r="BI66" s="14"/>
      <c r="BJ66" s="14"/>
      <c r="BK66" s="14"/>
      <c r="BL66" s="15"/>
      <c r="BM66" s="54"/>
      <c r="BN66" s="110"/>
      <c r="BO66" s="110"/>
      <c r="BP66" s="110"/>
      <c r="BQ66" s="108"/>
      <c r="BR66" s="108"/>
      <c r="BS66" s="108"/>
      <c r="BT66" s="108"/>
      <c r="BU66" s="14"/>
      <c r="BV66" s="14"/>
      <c r="BW66" s="14"/>
      <c r="BX66" s="14"/>
      <c r="BY66" s="14"/>
      <c r="BZ66" s="14"/>
      <c r="CA66" s="14"/>
      <c r="CB66" s="15"/>
      <c r="CC66" s="54"/>
      <c r="CD66" s="110"/>
      <c r="CE66" s="110"/>
      <c r="CF66" s="110"/>
      <c r="CG66" s="108"/>
      <c r="CH66" s="108"/>
      <c r="CI66" s="108"/>
      <c r="CJ66" s="108"/>
      <c r="CK66" s="14"/>
      <c r="CL66" s="14"/>
      <c r="CM66" s="14"/>
      <c r="CN66" s="14"/>
      <c r="CO66" s="14"/>
      <c r="CP66" s="14"/>
      <c r="CQ66" s="14"/>
      <c r="CR66" s="15"/>
      <c r="CS66" s="54"/>
      <c r="CT66" s="110"/>
      <c r="CU66" s="110"/>
      <c r="CV66" s="110"/>
      <c r="CW66" s="108"/>
      <c r="CX66" s="108"/>
      <c r="CY66" s="108"/>
      <c r="CZ66" s="108"/>
      <c r="DA66" s="14"/>
      <c r="DB66" s="14"/>
      <c r="DC66" s="14"/>
      <c r="DD66" s="14"/>
      <c r="DE66" s="14"/>
      <c r="DF66" s="14"/>
      <c r="DG66" s="14"/>
      <c r="DH66" s="15"/>
      <c r="DI66" s="54"/>
      <c r="DJ66" s="110"/>
      <c r="DK66" s="110"/>
      <c r="DL66" s="110"/>
      <c r="DM66" s="108"/>
      <c r="DN66" s="108"/>
      <c r="DO66" s="108"/>
      <c r="DP66" s="108"/>
      <c r="DQ66" s="14"/>
      <c r="DR66" s="14"/>
      <c r="DS66" s="14"/>
      <c r="DT66" s="14"/>
      <c r="DU66" s="14"/>
      <c r="DV66" s="14"/>
      <c r="DW66" s="14"/>
      <c r="DX66" s="15"/>
      <c r="DY66" s="54"/>
      <c r="DZ66" s="110"/>
      <c r="EA66" s="110"/>
      <c r="EB66" s="110"/>
      <c r="EC66" s="108"/>
      <c r="ED66" s="108"/>
      <c r="EE66" s="108"/>
      <c r="EF66" s="108"/>
      <c r="EG66" s="14"/>
      <c r="EH66" s="14"/>
      <c r="EI66" s="14"/>
      <c r="EJ66" s="14"/>
      <c r="EK66" s="14"/>
      <c r="EL66" s="14"/>
      <c r="EM66" s="14"/>
      <c r="EN66" s="15"/>
      <c r="EO66" s="54"/>
      <c r="EP66" s="110"/>
      <c r="EQ66" s="110"/>
      <c r="ER66" s="110"/>
      <c r="ES66" s="108"/>
      <c r="ET66" s="108"/>
      <c r="EU66" s="108"/>
      <c r="EV66" s="108"/>
      <c r="EW66" s="14"/>
      <c r="EX66" s="14"/>
      <c r="EY66" s="14"/>
      <c r="EZ66" s="14"/>
      <c r="FA66" s="14"/>
      <c r="FB66" s="14"/>
      <c r="FC66" s="14"/>
      <c r="FD66" s="15"/>
      <c r="FE66" s="54"/>
      <c r="FF66" s="110"/>
      <c r="FG66" s="110"/>
      <c r="FH66" s="110"/>
      <c r="FI66" s="108"/>
      <c r="FJ66" s="108"/>
      <c r="FK66" s="108"/>
      <c r="FL66" s="108"/>
      <c r="FM66" s="14"/>
      <c r="FN66" s="14"/>
      <c r="FO66" s="14"/>
      <c r="FP66" s="14"/>
      <c r="FQ66" s="14"/>
      <c r="FR66" s="14"/>
      <c r="FS66" s="14"/>
      <c r="FT66" s="15"/>
      <c r="FU66" s="54"/>
      <c r="FV66" s="110"/>
      <c r="FW66" s="110"/>
      <c r="FX66" s="110"/>
      <c r="FY66" s="108"/>
      <c r="FZ66" s="108"/>
      <c r="GA66" s="108"/>
      <c r="GB66" s="108"/>
      <c r="GC66" s="14"/>
      <c r="GD66" s="14"/>
      <c r="GE66" s="14"/>
      <c r="GF66" s="14"/>
      <c r="GG66" s="14"/>
      <c r="GH66" s="14"/>
      <c r="GI66" s="14"/>
      <c r="GJ66" s="15"/>
      <c r="GK66" s="54"/>
      <c r="GL66" s="110"/>
      <c r="GM66" s="110"/>
      <c r="GN66" s="110"/>
      <c r="GO66" s="108"/>
      <c r="GP66" s="108"/>
      <c r="GQ66" s="108"/>
      <c r="GR66" s="108"/>
      <c r="GS66" s="14"/>
      <c r="GT66" s="14"/>
      <c r="GU66" s="14"/>
      <c r="GV66" s="14"/>
      <c r="GW66" s="14"/>
      <c r="GX66" s="14"/>
      <c r="GY66" s="14"/>
      <c r="GZ66" s="15"/>
    </row>
    <row r="67" spans="17:208" ht="15.75" x14ac:dyDescent="0.25">
      <c r="Q67" s="54">
        <v>28</v>
      </c>
      <c r="R67" s="78"/>
      <c r="S67" s="78"/>
      <c r="T67" s="78"/>
      <c r="U67" s="77"/>
      <c r="V67" s="77"/>
      <c r="W67" s="77"/>
      <c r="X67" s="77"/>
      <c r="Y67" s="14"/>
      <c r="Z67" s="14"/>
      <c r="AA67"/>
      <c r="AB67"/>
      <c r="AC67" s="14"/>
      <c r="AD67" s="14"/>
      <c r="AE67" s="14"/>
      <c r="AF67" s="15"/>
      <c r="AG67" s="54"/>
      <c r="AH67" s="110"/>
      <c r="AI67" s="110"/>
      <c r="AJ67" s="110"/>
      <c r="AK67" s="108"/>
      <c r="AL67" s="108"/>
      <c r="AM67" s="108"/>
      <c r="AN67" s="108"/>
      <c r="AO67" s="14"/>
      <c r="AP67" s="14"/>
      <c r="AQ67" s="14"/>
      <c r="AR67" s="14"/>
      <c r="AS67" s="14"/>
      <c r="AT67" s="14"/>
      <c r="AU67" s="14"/>
      <c r="AV67" s="15"/>
      <c r="AW67" s="54"/>
      <c r="AX67" s="110"/>
      <c r="AY67" s="110"/>
      <c r="AZ67" s="110"/>
      <c r="BA67" s="108"/>
      <c r="BB67" s="108"/>
      <c r="BC67" s="108"/>
      <c r="BD67" s="108"/>
      <c r="BE67" s="14"/>
      <c r="BF67" s="14"/>
      <c r="BG67" s="14"/>
      <c r="BH67" s="14"/>
      <c r="BI67" s="14"/>
      <c r="BJ67" s="14"/>
      <c r="BK67" s="14"/>
      <c r="BL67" s="15"/>
      <c r="BM67" s="54"/>
      <c r="BN67" s="110"/>
      <c r="BO67" s="110"/>
      <c r="BP67" s="110"/>
      <c r="BQ67" s="108"/>
      <c r="BR67" s="108"/>
      <c r="BS67" s="108"/>
      <c r="BT67" s="108"/>
      <c r="BU67" s="14"/>
      <c r="BV67" s="14"/>
      <c r="BW67" s="14"/>
      <c r="BX67" s="14"/>
      <c r="BY67" s="14"/>
      <c r="BZ67" s="14"/>
      <c r="CA67" s="14"/>
      <c r="CB67" s="15"/>
      <c r="CC67" s="54"/>
      <c r="CD67" s="110"/>
      <c r="CE67" s="110"/>
      <c r="CF67" s="110"/>
      <c r="CG67" s="108"/>
      <c r="CH67" s="108"/>
      <c r="CI67" s="108"/>
      <c r="CJ67" s="108"/>
      <c r="CK67" s="14"/>
      <c r="CL67" s="14"/>
      <c r="CM67" s="14"/>
      <c r="CN67" s="14"/>
      <c r="CO67" s="14"/>
      <c r="CP67" s="14"/>
      <c r="CQ67" s="14"/>
      <c r="CR67" s="15"/>
      <c r="CS67" s="54"/>
      <c r="CT67" s="110"/>
      <c r="CU67" s="110"/>
      <c r="CV67" s="110"/>
      <c r="CW67" s="108"/>
      <c r="CX67" s="108"/>
      <c r="CY67" s="108"/>
      <c r="CZ67" s="108"/>
      <c r="DA67" s="14"/>
      <c r="DB67" s="14"/>
      <c r="DC67" s="14"/>
      <c r="DD67" s="14"/>
      <c r="DE67" s="14"/>
      <c r="DF67" s="14"/>
      <c r="DG67" s="14"/>
      <c r="DH67" s="15"/>
      <c r="DI67" s="54"/>
      <c r="DJ67" s="110"/>
      <c r="DK67" s="110"/>
      <c r="DL67" s="110"/>
      <c r="DM67" s="108"/>
      <c r="DN67" s="108"/>
      <c r="DO67" s="108"/>
      <c r="DP67" s="108"/>
      <c r="DQ67" s="14"/>
      <c r="DR67" s="14"/>
      <c r="DS67" s="14"/>
      <c r="DT67" s="14"/>
      <c r="DU67" s="14"/>
      <c r="DV67" s="14"/>
      <c r="DW67" s="14"/>
      <c r="DX67" s="15"/>
      <c r="DY67" s="54"/>
      <c r="DZ67" s="110"/>
      <c r="EA67" s="110"/>
      <c r="EB67" s="110"/>
      <c r="EC67" s="108"/>
      <c r="ED67" s="108"/>
      <c r="EE67" s="108"/>
      <c r="EF67" s="108"/>
      <c r="EG67" s="14"/>
      <c r="EH67" s="14"/>
      <c r="EI67" s="14"/>
      <c r="EJ67" s="14"/>
      <c r="EK67" s="14"/>
      <c r="EL67" s="14"/>
      <c r="EM67" s="14"/>
      <c r="EN67" s="15"/>
      <c r="EO67" s="54"/>
      <c r="EP67" s="110"/>
      <c r="EQ67" s="110"/>
      <c r="ER67" s="110"/>
      <c r="ES67" s="108"/>
      <c r="ET67" s="108"/>
      <c r="EU67" s="108"/>
      <c r="EV67" s="108"/>
      <c r="EW67" s="14"/>
      <c r="EX67" s="14"/>
      <c r="EY67" s="14"/>
      <c r="EZ67" s="14"/>
      <c r="FA67" s="14"/>
      <c r="FB67" s="14"/>
      <c r="FC67" s="14"/>
      <c r="FD67" s="15"/>
      <c r="FE67" s="54"/>
      <c r="FF67" s="110"/>
      <c r="FG67" s="110"/>
      <c r="FH67" s="110"/>
      <c r="FI67" s="108"/>
      <c r="FJ67" s="108"/>
      <c r="FK67" s="108"/>
      <c r="FL67" s="108"/>
      <c r="FM67" s="14"/>
      <c r="FN67" s="14"/>
      <c r="FO67" s="14"/>
      <c r="FP67" s="14"/>
      <c r="FQ67" s="14"/>
      <c r="FR67" s="14"/>
      <c r="FS67" s="14"/>
      <c r="FT67" s="15"/>
      <c r="FU67" s="54"/>
      <c r="FV67" s="110"/>
      <c r="FW67" s="110"/>
      <c r="FX67" s="110"/>
      <c r="FY67" s="108"/>
      <c r="FZ67" s="108"/>
      <c r="GA67" s="108"/>
      <c r="GB67" s="108"/>
      <c r="GC67" s="14"/>
      <c r="GD67" s="14"/>
      <c r="GE67" s="14"/>
      <c r="GF67" s="14"/>
      <c r="GG67" s="14"/>
      <c r="GH67" s="14"/>
      <c r="GI67" s="14"/>
      <c r="GJ67" s="15"/>
      <c r="GK67" s="54"/>
      <c r="GL67" s="110"/>
      <c r="GM67" s="110"/>
      <c r="GN67" s="110"/>
      <c r="GO67" s="108"/>
      <c r="GP67" s="108"/>
      <c r="GQ67" s="108"/>
      <c r="GR67" s="108"/>
      <c r="GS67" s="14"/>
      <c r="GT67" s="14"/>
      <c r="GU67" s="14"/>
      <c r="GV67" s="14"/>
      <c r="GW67" s="14"/>
      <c r="GX67" s="14"/>
      <c r="GY67" s="14"/>
      <c r="GZ67" s="15"/>
    </row>
    <row r="68" spans="17:208" ht="15.75" x14ac:dyDescent="0.25">
      <c r="Q68" s="54">
        <v>29</v>
      </c>
      <c r="R68" s="78"/>
      <c r="S68" s="78"/>
      <c r="T68" s="78"/>
      <c r="U68" s="77"/>
      <c r="V68" s="77"/>
      <c r="W68" s="77"/>
      <c r="X68" s="77"/>
      <c r="Y68" s="14"/>
      <c r="Z68" s="14"/>
      <c r="AA68" s="14"/>
      <c r="AB68" s="14"/>
      <c r="AC68" s="14"/>
      <c r="AD68" s="14"/>
      <c r="AE68" s="14"/>
      <c r="AF68" s="15"/>
      <c r="AG68" s="54"/>
      <c r="AH68" s="110"/>
      <c r="AI68" s="110"/>
      <c r="AJ68" s="110"/>
      <c r="AK68" s="108"/>
      <c r="AL68" s="108"/>
      <c r="AM68" s="108"/>
      <c r="AN68" s="108"/>
      <c r="AO68" s="14"/>
      <c r="AP68" s="14"/>
      <c r="AQ68" s="14"/>
      <c r="AR68" s="14"/>
      <c r="AS68" s="14"/>
      <c r="AT68" s="14"/>
      <c r="AU68" s="14"/>
      <c r="AV68" s="15"/>
      <c r="AW68" s="54"/>
      <c r="AX68" s="110"/>
      <c r="AY68" s="110"/>
      <c r="AZ68" s="110"/>
      <c r="BA68" s="108"/>
      <c r="BB68" s="108"/>
      <c r="BC68" s="108"/>
      <c r="BD68" s="108"/>
      <c r="BE68" s="14"/>
      <c r="BF68" s="14"/>
      <c r="BG68" s="14"/>
      <c r="BH68" s="14"/>
      <c r="BI68" s="14"/>
      <c r="BJ68" s="14"/>
      <c r="BK68" s="14"/>
      <c r="BL68" s="15"/>
      <c r="BM68" s="54"/>
      <c r="BN68" s="110"/>
      <c r="BO68" s="110"/>
      <c r="BP68" s="110"/>
      <c r="BQ68" s="108"/>
      <c r="BR68" s="108"/>
      <c r="BS68" s="108"/>
      <c r="BT68" s="108"/>
      <c r="BU68" s="14"/>
      <c r="BV68" s="14"/>
      <c r="BW68" s="14"/>
      <c r="BX68" s="14"/>
      <c r="BY68" s="14"/>
      <c r="BZ68" s="14"/>
      <c r="CA68" s="14"/>
      <c r="CB68" s="15"/>
      <c r="CC68" s="54"/>
      <c r="CD68" s="110"/>
      <c r="CE68" s="110"/>
      <c r="CF68" s="110"/>
      <c r="CG68" s="108"/>
      <c r="CH68" s="108"/>
      <c r="CI68" s="108"/>
      <c r="CJ68" s="108"/>
      <c r="CK68" s="14"/>
      <c r="CL68" s="14"/>
      <c r="CM68" s="14"/>
      <c r="CN68" s="14"/>
      <c r="CO68" s="14"/>
      <c r="CP68" s="14"/>
      <c r="CQ68" s="14"/>
      <c r="CR68" s="15"/>
      <c r="CS68" s="54"/>
      <c r="CT68" s="110"/>
      <c r="CU68" s="110"/>
      <c r="CV68" s="110"/>
      <c r="CW68" s="108"/>
      <c r="CX68" s="108"/>
      <c r="CY68" s="108"/>
      <c r="CZ68" s="108"/>
      <c r="DA68" s="14"/>
      <c r="DB68" s="14"/>
      <c r="DC68" s="14"/>
      <c r="DD68" s="14"/>
      <c r="DE68" s="14"/>
      <c r="DF68" s="14"/>
      <c r="DG68" s="14"/>
      <c r="DH68" s="15"/>
      <c r="DI68" s="54"/>
      <c r="DJ68" s="110"/>
      <c r="DK68" s="110"/>
      <c r="DL68" s="110"/>
      <c r="DM68" s="108"/>
      <c r="DN68" s="108"/>
      <c r="DO68" s="108"/>
      <c r="DP68" s="108"/>
      <c r="DQ68" s="14"/>
      <c r="DR68" s="14"/>
      <c r="DS68" s="14"/>
      <c r="DT68" s="14"/>
      <c r="DU68" s="14"/>
      <c r="DV68" s="14"/>
      <c r="DW68" s="14"/>
      <c r="DX68" s="15"/>
      <c r="DY68" s="54"/>
      <c r="DZ68" s="110"/>
      <c r="EA68" s="110"/>
      <c r="EB68" s="110"/>
      <c r="EC68" s="108"/>
      <c r="ED68" s="108"/>
      <c r="EE68" s="108"/>
      <c r="EF68" s="108"/>
      <c r="EG68" s="14"/>
      <c r="EH68" s="14"/>
      <c r="EI68" s="14"/>
      <c r="EJ68" s="14"/>
      <c r="EK68" s="14"/>
      <c r="EL68" s="14"/>
      <c r="EM68" s="14"/>
      <c r="EN68" s="15"/>
      <c r="EO68" s="54"/>
      <c r="EP68" s="110"/>
      <c r="EQ68" s="110"/>
      <c r="ER68" s="110"/>
      <c r="ES68" s="108"/>
      <c r="ET68" s="108"/>
      <c r="EU68" s="108"/>
      <c r="EV68" s="108"/>
      <c r="EW68" s="14"/>
      <c r="EX68" s="14"/>
      <c r="EY68" s="14"/>
      <c r="EZ68" s="14"/>
      <c r="FA68" s="14"/>
      <c r="FB68" s="14"/>
      <c r="FC68" s="14"/>
      <c r="FD68" s="15"/>
      <c r="FE68" s="54"/>
      <c r="FF68" s="110"/>
      <c r="FG68" s="110"/>
      <c r="FH68" s="110"/>
      <c r="FI68" s="108"/>
      <c r="FJ68" s="108"/>
      <c r="FK68" s="108"/>
      <c r="FL68" s="108"/>
      <c r="FM68" s="14"/>
      <c r="FN68" s="14"/>
      <c r="FO68" s="14"/>
      <c r="FP68" s="14"/>
      <c r="FQ68" s="14"/>
      <c r="FR68" s="14"/>
      <c r="FS68" s="14"/>
      <c r="FT68" s="15"/>
      <c r="FU68" s="54"/>
      <c r="FV68" s="110"/>
      <c r="FW68" s="110"/>
      <c r="FX68" s="110"/>
      <c r="FY68" s="108"/>
      <c r="FZ68" s="108"/>
      <c r="GA68" s="108"/>
      <c r="GB68" s="108"/>
      <c r="GC68" s="14"/>
      <c r="GD68" s="14"/>
      <c r="GE68" s="14"/>
      <c r="GF68" s="14"/>
      <c r="GG68" s="14"/>
      <c r="GH68" s="14"/>
      <c r="GI68" s="14"/>
      <c r="GJ68" s="15"/>
      <c r="GK68" s="54"/>
      <c r="GL68" s="110"/>
      <c r="GM68" s="110"/>
      <c r="GN68" s="110"/>
      <c r="GO68" s="108"/>
      <c r="GP68" s="108"/>
      <c r="GQ68" s="108"/>
      <c r="GR68" s="108"/>
      <c r="GS68" s="14"/>
      <c r="GT68" s="14"/>
      <c r="GU68" s="14"/>
      <c r="GV68" s="14"/>
      <c r="GW68" s="14"/>
      <c r="GX68" s="14"/>
      <c r="GY68" s="14"/>
      <c r="GZ68" s="15"/>
    </row>
    <row r="69" spans="17:208" ht="15.75" x14ac:dyDescent="0.25">
      <c r="Q69" s="54">
        <v>30</v>
      </c>
      <c r="R69" s="78"/>
      <c r="S69" s="78"/>
      <c r="T69" s="78"/>
      <c r="U69" s="77"/>
      <c r="V69" s="77"/>
      <c r="W69" s="77"/>
      <c r="X69" s="77"/>
      <c r="Y69" s="14"/>
      <c r="Z69" s="14"/>
      <c r="AA69" s="14"/>
      <c r="AB69" s="14"/>
      <c r="AC69" s="14"/>
      <c r="AD69" s="14"/>
      <c r="AE69" s="14"/>
      <c r="AF69" s="15"/>
      <c r="AG69" s="54"/>
      <c r="AH69" s="110"/>
      <c r="AI69" s="110"/>
      <c r="AJ69" s="110"/>
      <c r="AK69" s="108"/>
      <c r="AL69" s="108"/>
      <c r="AM69" s="108"/>
      <c r="AN69" s="108"/>
      <c r="AO69" s="14"/>
      <c r="AP69" s="14"/>
      <c r="AQ69" s="14"/>
      <c r="AR69" s="14"/>
      <c r="AS69" s="14"/>
      <c r="AT69" s="14"/>
      <c r="AU69" s="14"/>
      <c r="AV69" s="15"/>
      <c r="AW69" s="54"/>
      <c r="AX69" s="110"/>
      <c r="AY69" s="110"/>
      <c r="AZ69" s="110"/>
      <c r="BA69" s="108"/>
      <c r="BB69" s="108"/>
      <c r="BC69" s="108"/>
      <c r="BD69" s="108"/>
      <c r="BE69" s="14"/>
      <c r="BF69" s="14"/>
      <c r="BG69" s="14"/>
      <c r="BH69" s="14"/>
      <c r="BI69" s="14"/>
      <c r="BJ69" s="14"/>
      <c r="BK69" s="14"/>
      <c r="BL69" s="15"/>
      <c r="BM69" s="54"/>
      <c r="BN69" s="110"/>
      <c r="BO69" s="110"/>
      <c r="BP69" s="110"/>
      <c r="BQ69" s="108"/>
      <c r="BR69" s="108"/>
      <c r="BS69" s="108"/>
      <c r="BT69" s="108"/>
      <c r="BU69" s="14"/>
      <c r="BV69" s="14"/>
      <c r="BW69" s="14"/>
      <c r="BX69" s="14"/>
      <c r="BY69" s="14"/>
      <c r="BZ69" s="14"/>
      <c r="CA69" s="14"/>
      <c r="CB69" s="15"/>
      <c r="CC69" s="54"/>
      <c r="CD69" s="110"/>
      <c r="CE69" s="110"/>
      <c r="CF69" s="110"/>
      <c r="CG69" s="108"/>
      <c r="CH69" s="108"/>
      <c r="CI69" s="108"/>
      <c r="CJ69" s="108"/>
      <c r="CK69" s="14"/>
      <c r="CL69" s="14"/>
      <c r="CM69" s="14"/>
      <c r="CN69" s="14"/>
      <c r="CO69" s="14"/>
      <c r="CP69" s="14"/>
      <c r="CQ69" s="14"/>
      <c r="CR69" s="15"/>
      <c r="CS69" s="54"/>
      <c r="CT69" s="110"/>
      <c r="CU69" s="110"/>
      <c r="CV69" s="110"/>
      <c r="CW69" s="108"/>
      <c r="CX69" s="108"/>
      <c r="CY69" s="108"/>
      <c r="CZ69" s="108"/>
      <c r="DA69" s="14"/>
      <c r="DB69" s="14"/>
      <c r="DC69" s="14"/>
      <c r="DD69" s="14"/>
      <c r="DE69" s="14"/>
      <c r="DF69" s="14"/>
      <c r="DG69" s="14"/>
      <c r="DH69" s="15"/>
      <c r="DI69" s="54"/>
      <c r="DJ69" s="110"/>
      <c r="DK69" s="110"/>
      <c r="DL69" s="110"/>
      <c r="DM69" s="108"/>
      <c r="DN69" s="108"/>
      <c r="DO69" s="108"/>
      <c r="DP69" s="108"/>
      <c r="DQ69" s="14"/>
      <c r="DR69" s="14"/>
      <c r="DS69" s="14"/>
      <c r="DT69" s="14"/>
      <c r="DU69" s="14"/>
      <c r="DV69" s="14"/>
      <c r="DW69" s="14"/>
      <c r="DX69" s="15"/>
      <c r="DY69" s="54"/>
      <c r="DZ69" s="110"/>
      <c r="EA69" s="110"/>
      <c r="EB69" s="110"/>
      <c r="EC69" s="108"/>
      <c r="ED69" s="108"/>
      <c r="EE69" s="108"/>
      <c r="EF69" s="108"/>
      <c r="EG69" s="14"/>
      <c r="EH69" s="14"/>
      <c r="EI69" s="14"/>
      <c r="EJ69" s="14"/>
      <c r="EK69" s="14"/>
      <c r="EL69" s="14"/>
      <c r="EM69" s="14"/>
      <c r="EN69" s="15"/>
      <c r="EO69" s="54"/>
      <c r="EP69" s="110"/>
      <c r="EQ69" s="110"/>
      <c r="ER69" s="110"/>
      <c r="ES69" s="108"/>
      <c r="ET69" s="108"/>
      <c r="EU69" s="108"/>
      <c r="EV69" s="108"/>
      <c r="EW69" s="14"/>
      <c r="EX69" s="14"/>
      <c r="EY69" s="14"/>
      <c r="EZ69" s="14"/>
      <c r="FA69" s="14"/>
      <c r="FB69" s="14"/>
      <c r="FC69" s="14"/>
      <c r="FD69" s="15"/>
      <c r="FE69" s="54"/>
      <c r="FF69" s="110"/>
      <c r="FG69" s="110"/>
      <c r="FH69" s="110"/>
      <c r="FI69" s="108"/>
      <c r="FJ69" s="108"/>
      <c r="FK69" s="108"/>
      <c r="FL69" s="108"/>
      <c r="FM69" s="14"/>
      <c r="FN69" s="14"/>
      <c r="FO69" s="14"/>
      <c r="FP69" s="14"/>
      <c r="FQ69" s="14"/>
      <c r="FR69" s="14"/>
      <c r="FS69" s="14"/>
      <c r="FT69" s="15"/>
      <c r="FU69" s="54"/>
      <c r="FV69" s="110"/>
      <c r="FW69" s="110"/>
      <c r="FX69" s="110"/>
      <c r="FY69" s="108"/>
      <c r="FZ69" s="108"/>
      <c r="GA69" s="108"/>
      <c r="GB69" s="108"/>
      <c r="GC69" s="14"/>
      <c r="GD69" s="14"/>
      <c r="GE69" s="14"/>
      <c r="GF69" s="14"/>
      <c r="GG69" s="14"/>
      <c r="GH69" s="14"/>
      <c r="GI69" s="14"/>
      <c r="GJ69" s="15"/>
      <c r="GK69" s="54"/>
      <c r="GL69" s="110"/>
      <c r="GM69" s="110"/>
      <c r="GN69" s="110"/>
      <c r="GO69" s="108"/>
      <c r="GP69" s="108"/>
      <c r="GQ69" s="108"/>
      <c r="GR69" s="108"/>
      <c r="GS69" s="14"/>
      <c r="GT69" s="14"/>
      <c r="GU69" s="14"/>
      <c r="GV69" s="14"/>
      <c r="GW69" s="14"/>
      <c r="GX69" s="14"/>
      <c r="GY69" s="14"/>
      <c r="GZ69" s="15"/>
    </row>
    <row r="70" spans="17:208" ht="15.75" x14ac:dyDescent="0.25">
      <c r="Q70" s="54">
        <v>31</v>
      </c>
      <c r="R70" s="78"/>
      <c r="S70" s="78"/>
      <c r="T70" s="78"/>
      <c r="U70" s="77"/>
      <c r="V70" s="77"/>
      <c r="W70" s="77"/>
      <c r="X70" s="77"/>
      <c r="Y70" s="14"/>
      <c r="Z70" s="14"/>
      <c r="AA70" s="14"/>
      <c r="AB70" s="14"/>
      <c r="AC70" s="14"/>
      <c r="AD70" s="14"/>
      <c r="AE70" s="14"/>
      <c r="AF70" s="15"/>
      <c r="AG70" s="54"/>
      <c r="AH70" s="110"/>
      <c r="AI70" s="110"/>
      <c r="AJ70" s="110"/>
      <c r="AK70" s="108"/>
      <c r="AL70" s="108"/>
      <c r="AM70" s="108"/>
      <c r="AN70" s="108"/>
      <c r="AO70" s="14"/>
      <c r="AP70" s="14"/>
      <c r="AQ70" s="14"/>
      <c r="AR70" s="14"/>
      <c r="AS70" s="14"/>
      <c r="AT70" s="14"/>
      <c r="AU70" s="14"/>
      <c r="AV70" s="15"/>
      <c r="AW70" s="54"/>
      <c r="AX70" s="110"/>
      <c r="AY70" s="110"/>
      <c r="AZ70" s="110"/>
      <c r="BA70" s="108"/>
      <c r="BB70" s="108"/>
      <c r="BC70" s="108"/>
      <c r="BD70" s="108"/>
      <c r="BE70" s="14"/>
      <c r="BF70" s="14"/>
      <c r="BG70" s="14"/>
      <c r="BH70" s="14"/>
      <c r="BI70" s="14"/>
      <c r="BJ70" s="14"/>
      <c r="BK70" s="14"/>
      <c r="BL70" s="15"/>
      <c r="BM70" s="54"/>
      <c r="BN70" s="110"/>
      <c r="BO70" s="110"/>
      <c r="BP70" s="110"/>
      <c r="BQ70" s="108"/>
      <c r="BR70" s="108"/>
      <c r="BS70" s="108"/>
      <c r="BT70" s="108"/>
      <c r="BU70" s="14"/>
      <c r="BV70" s="14"/>
      <c r="BW70" s="14"/>
      <c r="BX70" s="14"/>
      <c r="BY70" s="14"/>
      <c r="BZ70" s="14"/>
      <c r="CA70" s="14"/>
      <c r="CB70" s="15"/>
      <c r="CC70" s="54"/>
      <c r="CD70" s="110"/>
      <c r="CE70" s="110"/>
      <c r="CF70" s="110"/>
      <c r="CG70" s="108"/>
      <c r="CH70" s="108"/>
      <c r="CI70" s="108"/>
      <c r="CJ70" s="108"/>
      <c r="CK70" s="14"/>
      <c r="CL70" s="14"/>
      <c r="CM70" s="14"/>
      <c r="CN70" s="14"/>
      <c r="CO70" s="14"/>
      <c r="CP70" s="14"/>
      <c r="CQ70" s="14"/>
      <c r="CR70" s="15"/>
      <c r="CS70" s="54"/>
      <c r="CT70" s="110"/>
      <c r="CU70" s="110"/>
      <c r="CV70" s="110"/>
      <c r="CW70" s="108"/>
      <c r="CX70" s="108"/>
      <c r="CY70" s="108"/>
      <c r="CZ70" s="108"/>
      <c r="DA70" s="14"/>
      <c r="DB70" s="14"/>
      <c r="DC70" s="14"/>
      <c r="DD70" s="14"/>
      <c r="DE70" s="14"/>
      <c r="DF70" s="14"/>
      <c r="DG70" s="14"/>
      <c r="DH70" s="15"/>
      <c r="DI70" s="54"/>
      <c r="DJ70" s="110"/>
      <c r="DK70" s="110"/>
      <c r="DL70" s="110"/>
      <c r="DM70" s="108"/>
      <c r="DN70" s="108"/>
      <c r="DO70" s="108"/>
      <c r="DP70" s="108"/>
      <c r="DQ70" s="14"/>
      <c r="DR70" s="14"/>
      <c r="DS70" s="14"/>
      <c r="DT70" s="14"/>
      <c r="DU70" s="14"/>
      <c r="DV70" s="14"/>
      <c r="DW70" s="14"/>
      <c r="DX70" s="15"/>
      <c r="DY70" s="54"/>
      <c r="DZ70" s="110"/>
      <c r="EA70" s="110"/>
      <c r="EB70" s="110"/>
      <c r="EC70" s="108"/>
      <c r="ED70" s="108"/>
      <c r="EE70" s="108"/>
      <c r="EF70" s="108"/>
      <c r="EG70" s="14"/>
      <c r="EH70" s="14"/>
      <c r="EI70" s="14"/>
      <c r="EJ70" s="14"/>
      <c r="EK70" s="14"/>
      <c r="EL70" s="14"/>
      <c r="EM70" s="14"/>
      <c r="EN70" s="15"/>
      <c r="EO70" s="54"/>
      <c r="EP70" s="110"/>
      <c r="EQ70" s="110"/>
      <c r="ER70" s="110"/>
      <c r="ES70" s="108"/>
      <c r="ET70" s="108"/>
      <c r="EU70" s="108"/>
      <c r="EV70" s="108"/>
      <c r="EW70" s="14"/>
      <c r="EX70" s="14"/>
      <c r="EY70" s="14"/>
      <c r="EZ70" s="14"/>
      <c r="FA70" s="14"/>
      <c r="FB70" s="14"/>
      <c r="FC70" s="14"/>
      <c r="FD70" s="15"/>
      <c r="FE70" s="54"/>
      <c r="FF70" s="110"/>
      <c r="FG70" s="110"/>
      <c r="FH70" s="110"/>
      <c r="FI70" s="108"/>
      <c r="FJ70" s="108"/>
      <c r="FK70" s="108"/>
      <c r="FL70" s="108"/>
      <c r="FM70" s="14"/>
      <c r="FN70" s="14"/>
      <c r="FO70" s="14"/>
      <c r="FP70" s="14"/>
      <c r="FQ70" s="14"/>
      <c r="FR70" s="14"/>
      <c r="FS70" s="14"/>
      <c r="FT70" s="15"/>
      <c r="FU70" s="54"/>
      <c r="FV70" s="110"/>
      <c r="FW70" s="110"/>
      <c r="FX70" s="110"/>
      <c r="FY70" s="108"/>
      <c r="FZ70" s="108"/>
      <c r="GA70" s="108"/>
      <c r="GB70" s="108"/>
      <c r="GC70" s="14"/>
      <c r="GD70" s="14"/>
      <c r="GE70" s="14"/>
      <c r="GF70" s="14"/>
      <c r="GG70" s="14"/>
      <c r="GH70" s="14"/>
      <c r="GI70" s="14"/>
      <c r="GJ70" s="15"/>
      <c r="GK70" s="54"/>
      <c r="GL70" s="110"/>
      <c r="GM70" s="110"/>
      <c r="GN70" s="110"/>
      <c r="GO70" s="108"/>
      <c r="GP70" s="108"/>
      <c r="GQ70" s="108"/>
      <c r="GR70" s="108"/>
      <c r="GS70" s="14"/>
      <c r="GT70" s="14"/>
      <c r="GU70" s="14"/>
      <c r="GV70" s="14"/>
      <c r="GW70" s="14"/>
      <c r="GX70" s="14"/>
      <c r="GY70" s="14"/>
      <c r="GZ70" s="15"/>
    </row>
    <row r="71" spans="17:208" ht="15.75" x14ac:dyDescent="0.25">
      <c r="Q71" s="54">
        <v>32</v>
      </c>
      <c r="R71" s="78"/>
      <c r="S71" s="78"/>
      <c r="T71" s="78"/>
      <c r="U71" s="77"/>
      <c r="V71" s="77"/>
      <c r="W71" s="77"/>
      <c r="X71" s="77"/>
      <c r="Y71" s="14"/>
      <c r="Z71" s="14"/>
      <c r="AA71" s="14"/>
      <c r="AB71" s="14"/>
      <c r="AC71" s="14"/>
      <c r="AD71" s="14"/>
      <c r="AE71" s="14"/>
      <c r="AF71" s="15"/>
      <c r="AG71" s="54"/>
      <c r="AH71" s="110"/>
      <c r="AI71" s="110"/>
      <c r="AJ71" s="110"/>
      <c r="AK71" s="108"/>
      <c r="AL71" s="108"/>
      <c r="AM71" s="108"/>
      <c r="AN71" s="108"/>
      <c r="AO71" s="14"/>
      <c r="AP71" s="14"/>
      <c r="AQ71" s="14"/>
      <c r="AR71" s="14"/>
      <c r="AS71" s="14"/>
      <c r="AT71" s="14"/>
      <c r="AU71" s="14"/>
      <c r="AV71" s="15"/>
      <c r="AW71" s="54"/>
      <c r="AX71" s="110"/>
      <c r="AY71" s="110"/>
      <c r="AZ71" s="110"/>
      <c r="BA71" s="108"/>
      <c r="BB71" s="108"/>
      <c r="BC71" s="108"/>
      <c r="BD71" s="108"/>
      <c r="BE71" s="14"/>
      <c r="BF71" s="14"/>
      <c r="BG71" s="14"/>
      <c r="BH71" s="14"/>
      <c r="BI71" s="14"/>
      <c r="BJ71" s="14"/>
      <c r="BK71" s="14"/>
      <c r="BL71" s="15"/>
      <c r="BM71" s="54"/>
      <c r="BN71" s="110"/>
      <c r="BO71" s="110"/>
      <c r="BP71" s="110"/>
      <c r="BQ71" s="108"/>
      <c r="BR71" s="108"/>
      <c r="BS71" s="108"/>
      <c r="BT71" s="108"/>
      <c r="BU71" s="14"/>
      <c r="BV71" s="14"/>
      <c r="BW71" s="14"/>
      <c r="BX71" s="14"/>
      <c r="BY71" s="14"/>
      <c r="BZ71" s="14"/>
      <c r="CA71" s="14"/>
      <c r="CB71" s="15"/>
      <c r="CC71" s="54"/>
      <c r="CD71" s="110"/>
      <c r="CE71" s="110"/>
      <c r="CF71" s="110"/>
      <c r="CG71" s="108"/>
      <c r="CH71" s="108"/>
      <c r="CI71" s="108"/>
      <c r="CJ71" s="108"/>
      <c r="CK71" s="14"/>
      <c r="CL71" s="14"/>
      <c r="CM71" s="14"/>
      <c r="CN71" s="14"/>
      <c r="CO71" s="14"/>
      <c r="CP71" s="14"/>
      <c r="CQ71" s="14"/>
      <c r="CR71" s="15"/>
      <c r="CS71" s="54"/>
      <c r="CT71" s="110"/>
      <c r="CU71" s="110"/>
      <c r="CV71" s="110"/>
      <c r="CW71" s="108"/>
      <c r="CX71" s="108"/>
      <c r="CY71" s="108"/>
      <c r="CZ71" s="108"/>
      <c r="DA71" s="14"/>
      <c r="DB71" s="14"/>
      <c r="DC71" s="14"/>
      <c r="DD71" s="14"/>
      <c r="DE71" s="14"/>
      <c r="DF71" s="14"/>
      <c r="DG71" s="14"/>
      <c r="DH71" s="15"/>
      <c r="DI71" s="54"/>
      <c r="DJ71" s="110"/>
      <c r="DK71" s="110"/>
      <c r="DL71" s="110"/>
      <c r="DM71" s="108"/>
      <c r="DN71" s="108"/>
      <c r="DO71" s="108"/>
      <c r="DP71" s="108"/>
      <c r="DQ71" s="14"/>
      <c r="DR71" s="14"/>
      <c r="DS71" s="14"/>
      <c r="DT71" s="14"/>
      <c r="DU71" s="14"/>
      <c r="DV71" s="14"/>
      <c r="DW71" s="14"/>
      <c r="DX71" s="15"/>
      <c r="DY71" s="54"/>
      <c r="DZ71" s="110"/>
      <c r="EA71" s="110"/>
      <c r="EB71" s="110"/>
      <c r="EC71" s="108"/>
      <c r="ED71" s="108"/>
      <c r="EE71" s="108"/>
      <c r="EF71" s="108"/>
      <c r="EG71" s="14"/>
      <c r="EH71" s="14"/>
      <c r="EI71" s="14"/>
      <c r="EJ71" s="14"/>
      <c r="EK71" s="14"/>
      <c r="EL71" s="14"/>
      <c r="EM71" s="14"/>
      <c r="EN71" s="15"/>
      <c r="EO71" s="54"/>
      <c r="EP71" s="110"/>
      <c r="EQ71" s="110"/>
      <c r="ER71" s="110"/>
      <c r="ES71" s="108"/>
      <c r="ET71" s="108"/>
      <c r="EU71" s="108"/>
      <c r="EV71" s="108"/>
      <c r="EW71" s="14"/>
      <c r="EX71" s="14"/>
      <c r="EY71" s="14"/>
      <c r="EZ71" s="14"/>
      <c r="FA71" s="14"/>
      <c r="FB71" s="14"/>
      <c r="FC71" s="14"/>
      <c r="FD71" s="15"/>
      <c r="FE71" s="54"/>
      <c r="FF71" s="110"/>
      <c r="FG71" s="110"/>
      <c r="FH71" s="110"/>
      <c r="FI71" s="108"/>
      <c r="FJ71" s="108"/>
      <c r="FK71" s="108"/>
      <c r="FL71" s="108"/>
      <c r="FM71" s="14"/>
      <c r="FN71" s="14"/>
      <c r="FO71" s="14"/>
      <c r="FP71" s="14"/>
      <c r="FQ71" s="14"/>
      <c r="FR71" s="14"/>
      <c r="FS71" s="14"/>
      <c r="FT71" s="15"/>
      <c r="FU71" s="54"/>
      <c r="FV71" s="110"/>
      <c r="FW71" s="110"/>
      <c r="FX71" s="110"/>
      <c r="FY71" s="108"/>
      <c r="FZ71" s="108"/>
      <c r="GA71" s="108"/>
      <c r="GB71" s="108"/>
      <c r="GC71" s="14"/>
      <c r="GD71" s="14"/>
      <c r="GE71" s="14"/>
      <c r="GF71" s="14"/>
      <c r="GG71" s="14"/>
      <c r="GH71" s="14"/>
      <c r="GI71" s="14"/>
      <c r="GJ71" s="15"/>
      <c r="GK71" s="54"/>
      <c r="GL71" s="110"/>
      <c r="GM71" s="110"/>
      <c r="GN71" s="110"/>
      <c r="GO71" s="108"/>
      <c r="GP71" s="108"/>
      <c r="GQ71" s="108"/>
      <c r="GR71" s="108"/>
      <c r="GS71" s="14"/>
      <c r="GT71" s="14"/>
      <c r="GU71" s="14"/>
      <c r="GV71" s="14"/>
      <c r="GW71" s="14"/>
      <c r="GX71" s="14"/>
      <c r="GY71" s="14"/>
      <c r="GZ71" s="15"/>
    </row>
    <row r="72" spans="17:208" ht="15.75" x14ac:dyDescent="0.25">
      <c r="Q72" s="54">
        <v>33</v>
      </c>
      <c r="R72" s="78"/>
      <c r="S72" s="78"/>
      <c r="T72" s="78"/>
      <c r="U72" s="77"/>
      <c r="V72" s="77"/>
      <c r="W72" s="77"/>
      <c r="X72" s="77"/>
      <c r="Y72" s="14"/>
      <c r="Z72" s="14"/>
      <c r="AA72" s="14"/>
      <c r="AB72" s="14"/>
      <c r="AC72" s="14"/>
      <c r="AD72" s="14"/>
      <c r="AE72" s="14"/>
      <c r="AF72" s="15"/>
      <c r="AG72" s="54"/>
      <c r="AH72" s="110"/>
      <c r="AI72" s="110"/>
      <c r="AJ72" s="110"/>
      <c r="AK72" s="108"/>
      <c r="AL72" s="108"/>
      <c r="AM72" s="108"/>
      <c r="AN72" s="108"/>
      <c r="AO72" s="14"/>
      <c r="AP72" s="14"/>
      <c r="AQ72" s="14"/>
      <c r="AR72" s="14"/>
      <c r="AS72" s="14"/>
      <c r="AT72" s="14"/>
      <c r="AU72" s="14"/>
      <c r="AV72" s="15"/>
      <c r="AW72" s="54"/>
      <c r="AX72" s="110"/>
      <c r="AY72" s="110"/>
      <c r="AZ72" s="110"/>
      <c r="BA72" s="108"/>
      <c r="BB72" s="108"/>
      <c r="BC72" s="108"/>
      <c r="BD72" s="108"/>
      <c r="BE72" s="14"/>
      <c r="BF72" s="14"/>
      <c r="BG72" s="14"/>
      <c r="BH72" s="14"/>
      <c r="BI72" s="14"/>
      <c r="BJ72" s="14"/>
      <c r="BK72" s="14"/>
      <c r="BL72" s="15"/>
      <c r="BM72" s="54"/>
      <c r="BN72" s="110"/>
      <c r="BO72" s="110"/>
      <c r="BP72" s="110"/>
      <c r="BQ72" s="108"/>
      <c r="BR72" s="108"/>
      <c r="BS72" s="108"/>
      <c r="BT72" s="108"/>
      <c r="BU72" s="14"/>
      <c r="BV72" s="14"/>
      <c r="BW72" s="14"/>
      <c r="BX72" s="14"/>
      <c r="BY72" s="14"/>
      <c r="BZ72" s="14"/>
      <c r="CA72" s="14"/>
      <c r="CB72" s="15"/>
      <c r="CC72" s="54"/>
      <c r="CD72" s="110"/>
      <c r="CE72" s="110"/>
      <c r="CF72" s="110"/>
      <c r="CG72" s="108"/>
      <c r="CH72" s="108"/>
      <c r="CI72" s="108"/>
      <c r="CJ72" s="108"/>
      <c r="CK72" s="14"/>
      <c r="CL72" s="14"/>
      <c r="CM72" s="14"/>
      <c r="CN72" s="14"/>
      <c r="CO72" s="14"/>
      <c r="CP72" s="14"/>
      <c r="CQ72" s="14"/>
      <c r="CR72" s="15"/>
      <c r="CS72" s="54"/>
      <c r="CT72" s="110"/>
      <c r="CU72" s="110"/>
      <c r="CV72" s="110"/>
      <c r="CW72" s="108"/>
      <c r="CX72" s="108"/>
      <c r="CY72" s="108"/>
      <c r="CZ72" s="108"/>
      <c r="DA72" s="14"/>
      <c r="DB72" s="14"/>
      <c r="DC72" s="14"/>
      <c r="DD72" s="14"/>
      <c r="DE72" s="14"/>
      <c r="DF72" s="14"/>
      <c r="DG72" s="14"/>
      <c r="DH72" s="15"/>
      <c r="DI72" s="54"/>
      <c r="DJ72" s="110"/>
      <c r="DK72" s="110"/>
      <c r="DL72" s="110"/>
      <c r="DM72" s="108"/>
      <c r="DN72" s="108"/>
      <c r="DO72" s="108"/>
      <c r="DP72" s="108"/>
      <c r="DQ72" s="14"/>
      <c r="DR72" s="14"/>
      <c r="DS72" s="14"/>
      <c r="DT72" s="14"/>
      <c r="DU72" s="14"/>
      <c r="DV72" s="14"/>
      <c r="DW72" s="14"/>
      <c r="DX72" s="15"/>
      <c r="DY72" s="54"/>
      <c r="DZ72" s="110"/>
      <c r="EA72" s="110"/>
      <c r="EB72" s="110"/>
      <c r="EC72" s="108"/>
      <c r="ED72" s="108"/>
      <c r="EE72" s="108"/>
      <c r="EF72" s="108"/>
      <c r="EG72" s="14"/>
      <c r="EH72" s="14"/>
      <c r="EI72" s="14"/>
      <c r="EJ72" s="14"/>
      <c r="EK72" s="14"/>
      <c r="EL72" s="14"/>
      <c r="EM72" s="14"/>
      <c r="EN72" s="15"/>
      <c r="EO72" s="54"/>
      <c r="EP72" s="110"/>
      <c r="EQ72" s="110"/>
      <c r="ER72" s="110"/>
      <c r="ES72" s="108"/>
      <c r="ET72" s="108"/>
      <c r="EU72" s="108"/>
      <c r="EV72" s="108"/>
      <c r="EW72" s="14"/>
      <c r="EX72" s="14"/>
      <c r="EY72" s="14"/>
      <c r="EZ72" s="14"/>
      <c r="FA72" s="14"/>
      <c r="FB72" s="14"/>
      <c r="FC72" s="14"/>
      <c r="FD72" s="15"/>
      <c r="FE72" s="54"/>
      <c r="FF72" s="110"/>
      <c r="FG72" s="110"/>
      <c r="FH72" s="110"/>
      <c r="FI72" s="108"/>
      <c r="FJ72" s="108"/>
      <c r="FK72" s="108"/>
      <c r="FL72" s="108"/>
      <c r="FM72" s="14"/>
      <c r="FN72" s="14"/>
      <c r="FO72" s="14"/>
      <c r="FP72" s="14"/>
      <c r="FQ72" s="14"/>
      <c r="FR72" s="14"/>
      <c r="FS72" s="14"/>
      <c r="FT72" s="15"/>
      <c r="FU72" s="54"/>
      <c r="FV72" s="110"/>
      <c r="FW72" s="110"/>
      <c r="FX72" s="110"/>
      <c r="FY72" s="108"/>
      <c r="FZ72" s="108"/>
      <c r="GA72" s="108"/>
      <c r="GB72" s="108"/>
      <c r="GC72" s="14"/>
      <c r="GD72" s="14"/>
      <c r="GE72" s="14"/>
      <c r="GF72" s="14"/>
      <c r="GG72" s="14"/>
      <c r="GH72" s="14"/>
      <c r="GI72" s="14"/>
      <c r="GJ72" s="15"/>
      <c r="GK72" s="54"/>
      <c r="GL72" s="110"/>
      <c r="GM72" s="110"/>
      <c r="GN72" s="110"/>
      <c r="GO72" s="108"/>
      <c r="GP72" s="108"/>
      <c r="GQ72" s="108"/>
      <c r="GR72" s="108"/>
      <c r="GS72" s="14"/>
      <c r="GT72" s="14"/>
      <c r="GU72" s="14"/>
      <c r="GV72" s="14"/>
      <c r="GW72" s="14"/>
      <c r="GX72" s="14"/>
      <c r="GY72" s="14"/>
      <c r="GZ72" s="15"/>
    </row>
    <row r="73" spans="17:208" ht="15.75" x14ac:dyDescent="0.25">
      <c r="Q73" s="54">
        <v>34</v>
      </c>
      <c r="R73" s="78"/>
      <c r="S73" s="78"/>
      <c r="T73" s="78"/>
      <c r="U73" s="77"/>
      <c r="V73" s="77"/>
      <c r="W73" s="77"/>
      <c r="X73" s="77"/>
      <c r="Y73" s="14"/>
      <c r="Z73" s="14"/>
      <c r="AA73" s="14"/>
      <c r="AB73" s="14"/>
      <c r="AC73" s="14"/>
      <c r="AD73" s="14"/>
      <c r="AE73" s="14"/>
      <c r="AF73" s="15"/>
      <c r="AG73" s="54"/>
      <c r="AH73" s="110"/>
      <c r="AI73" s="110"/>
      <c r="AJ73" s="110"/>
      <c r="AK73" s="108"/>
      <c r="AL73" s="108"/>
      <c r="AM73" s="108"/>
      <c r="AN73" s="108"/>
      <c r="AO73" s="14"/>
      <c r="AP73" s="14"/>
      <c r="AQ73" s="14"/>
      <c r="AR73" s="14"/>
      <c r="AS73" s="14"/>
      <c r="AT73" s="14"/>
      <c r="AU73" s="14"/>
      <c r="AV73" s="15"/>
      <c r="AW73" s="54"/>
      <c r="AX73" s="110"/>
      <c r="AY73" s="110"/>
      <c r="AZ73" s="110"/>
      <c r="BA73" s="108"/>
      <c r="BB73" s="108"/>
      <c r="BC73" s="108"/>
      <c r="BD73" s="108"/>
      <c r="BE73" s="14"/>
      <c r="BF73" s="14"/>
      <c r="BG73" s="14"/>
      <c r="BH73" s="14"/>
      <c r="BI73" s="14"/>
      <c r="BJ73" s="14"/>
      <c r="BK73" s="14"/>
      <c r="BL73" s="15"/>
      <c r="BM73" s="54"/>
      <c r="BN73" s="110"/>
      <c r="BO73" s="110"/>
      <c r="BP73" s="110"/>
      <c r="BQ73" s="108"/>
      <c r="BR73" s="108"/>
      <c r="BS73" s="108"/>
      <c r="BT73" s="108"/>
      <c r="BU73" s="14"/>
      <c r="BV73" s="14"/>
      <c r="BW73" s="14"/>
      <c r="BX73" s="14"/>
      <c r="BY73" s="14"/>
      <c r="BZ73" s="14"/>
      <c r="CA73" s="14"/>
      <c r="CB73" s="15"/>
      <c r="CC73" s="54"/>
      <c r="CD73" s="110"/>
      <c r="CE73" s="110"/>
      <c r="CF73" s="110"/>
      <c r="CG73" s="108"/>
      <c r="CH73" s="108"/>
      <c r="CI73" s="108"/>
      <c r="CJ73" s="108"/>
      <c r="CK73" s="14"/>
      <c r="CL73" s="14"/>
      <c r="CM73" s="14"/>
      <c r="CN73" s="14"/>
      <c r="CO73" s="14"/>
      <c r="CP73" s="14"/>
      <c r="CQ73" s="14"/>
      <c r="CR73" s="15"/>
      <c r="CS73" s="54"/>
      <c r="CT73" s="110"/>
      <c r="CU73" s="110"/>
      <c r="CV73" s="110"/>
      <c r="CW73" s="108"/>
      <c r="CX73" s="108"/>
      <c r="CY73" s="108"/>
      <c r="CZ73" s="108"/>
      <c r="DA73" s="14"/>
      <c r="DB73" s="14"/>
      <c r="DC73" s="14"/>
      <c r="DD73" s="14"/>
      <c r="DE73" s="14"/>
      <c r="DF73" s="14"/>
      <c r="DG73" s="14"/>
      <c r="DH73" s="15"/>
      <c r="DI73" s="54"/>
      <c r="DJ73" s="110"/>
      <c r="DK73" s="110"/>
      <c r="DL73" s="110"/>
      <c r="DM73" s="108"/>
      <c r="DN73" s="108"/>
      <c r="DO73" s="108"/>
      <c r="DP73" s="108"/>
      <c r="DQ73" s="14"/>
      <c r="DR73" s="14"/>
      <c r="DS73" s="14"/>
      <c r="DT73" s="14"/>
      <c r="DU73" s="14"/>
      <c r="DV73" s="14"/>
      <c r="DW73" s="14"/>
      <c r="DX73" s="15"/>
      <c r="DY73" s="54"/>
      <c r="DZ73" s="110"/>
      <c r="EA73" s="110"/>
      <c r="EB73" s="110"/>
      <c r="EC73" s="108"/>
      <c r="ED73" s="108"/>
      <c r="EE73" s="108"/>
      <c r="EF73" s="108"/>
      <c r="EG73" s="14"/>
      <c r="EH73" s="14"/>
      <c r="EI73" s="14"/>
      <c r="EJ73" s="14"/>
      <c r="EK73" s="14"/>
      <c r="EL73" s="14"/>
      <c r="EM73" s="14"/>
      <c r="EN73" s="15"/>
      <c r="EO73" s="54"/>
      <c r="EP73" s="110"/>
      <c r="EQ73" s="110"/>
      <c r="ER73" s="110"/>
      <c r="ES73" s="108"/>
      <c r="ET73" s="108"/>
      <c r="EU73" s="108"/>
      <c r="EV73" s="108"/>
      <c r="EW73" s="14"/>
      <c r="EX73" s="14"/>
      <c r="EY73" s="14"/>
      <c r="EZ73" s="14"/>
      <c r="FA73" s="14"/>
      <c r="FB73" s="14"/>
      <c r="FC73" s="14"/>
      <c r="FD73" s="15"/>
      <c r="FE73" s="54"/>
      <c r="FF73" s="110"/>
      <c r="FG73" s="110"/>
      <c r="FH73" s="110"/>
      <c r="FI73" s="108"/>
      <c r="FJ73" s="108"/>
      <c r="FK73" s="108"/>
      <c r="FL73" s="108"/>
      <c r="FM73" s="14"/>
      <c r="FN73" s="14"/>
      <c r="FO73" s="14"/>
      <c r="FP73" s="14"/>
      <c r="FQ73" s="14"/>
      <c r="FR73" s="14"/>
      <c r="FS73" s="14"/>
      <c r="FT73" s="15"/>
      <c r="FU73" s="54"/>
      <c r="FV73" s="110"/>
      <c r="FW73" s="110"/>
      <c r="FX73" s="110"/>
      <c r="FY73" s="108"/>
      <c r="FZ73" s="108"/>
      <c r="GA73" s="108"/>
      <c r="GB73" s="108"/>
      <c r="GC73" s="14"/>
      <c r="GD73" s="14"/>
      <c r="GE73" s="14"/>
      <c r="GF73" s="14"/>
      <c r="GG73" s="14"/>
      <c r="GH73" s="14"/>
      <c r="GI73" s="14"/>
      <c r="GJ73" s="15"/>
      <c r="GK73" s="54"/>
      <c r="GL73" s="110"/>
      <c r="GM73" s="110"/>
      <c r="GN73" s="110"/>
      <c r="GO73" s="108"/>
      <c r="GP73" s="108"/>
      <c r="GQ73" s="108"/>
      <c r="GR73" s="108"/>
      <c r="GS73" s="14"/>
      <c r="GT73" s="14"/>
      <c r="GU73" s="14"/>
      <c r="GV73" s="14"/>
      <c r="GW73" s="14"/>
      <c r="GX73" s="14"/>
      <c r="GY73" s="14"/>
      <c r="GZ73" s="15"/>
    </row>
    <row r="74" spans="17:208" ht="15.75" x14ac:dyDescent="0.25">
      <c r="Q74" s="54">
        <v>35</v>
      </c>
      <c r="R74" s="78"/>
      <c r="S74" s="78"/>
      <c r="T74" s="78"/>
      <c r="U74" s="77"/>
      <c r="V74" s="77"/>
      <c r="W74" s="77"/>
      <c r="X74" s="77"/>
      <c r="Y74" s="14"/>
      <c r="Z74" s="14"/>
      <c r="AA74" s="14"/>
      <c r="AB74" s="14"/>
      <c r="AC74" s="14"/>
      <c r="AD74" s="14"/>
      <c r="AE74" s="14"/>
      <c r="AF74" s="15"/>
      <c r="AG74" s="54"/>
      <c r="AH74" s="110"/>
      <c r="AI74" s="110"/>
      <c r="AJ74" s="110"/>
      <c r="AK74" s="108"/>
      <c r="AL74" s="108"/>
      <c r="AM74" s="108"/>
      <c r="AN74" s="108"/>
      <c r="AO74" s="14"/>
      <c r="AP74" s="14"/>
      <c r="AQ74" s="14"/>
      <c r="AR74" s="14"/>
      <c r="AS74" s="14"/>
      <c r="AT74" s="14"/>
      <c r="AU74" s="14"/>
      <c r="AV74" s="15"/>
      <c r="AW74" s="54"/>
      <c r="AX74" s="110"/>
      <c r="AY74" s="110"/>
      <c r="AZ74" s="110"/>
      <c r="BA74" s="108"/>
      <c r="BB74" s="108"/>
      <c r="BC74" s="108"/>
      <c r="BD74" s="108"/>
      <c r="BE74" s="14"/>
      <c r="BF74" s="14"/>
      <c r="BG74" s="14"/>
      <c r="BH74" s="14"/>
      <c r="BI74" s="14"/>
      <c r="BJ74" s="14"/>
      <c r="BK74" s="14"/>
      <c r="BL74" s="15"/>
      <c r="BM74" s="54"/>
      <c r="BN74" s="110"/>
      <c r="BO74" s="110"/>
      <c r="BP74" s="110"/>
      <c r="BQ74" s="108"/>
      <c r="BR74" s="108"/>
      <c r="BS74" s="108"/>
      <c r="BT74" s="108"/>
      <c r="BU74" s="14"/>
      <c r="BV74" s="14"/>
      <c r="BW74" s="14"/>
      <c r="BX74" s="14"/>
      <c r="BY74" s="14"/>
      <c r="BZ74" s="14"/>
      <c r="CA74" s="14"/>
      <c r="CB74" s="15"/>
      <c r="CC74" s="54"/>
      <c r="CD74" s="110"/>
      <c r="CE74" s="110"/>
      <c r="CF74" s="110"/>
      <c r="CG74" s="108"/>
      <c r="CH74" s="108"/>
      <c r="CI74" s="108"/>
      <c r="CJ74" s="108"/>
      <c r="CK74" s="14"/>
      <c r="CL74" s="14"/>
      <c r="CM74" s="14"/>
      <c r="CN74" s="14"/>
      <c r="CO74" s="14"/>
      <c r="CP74" s="14"/>
      <c r="CQ74" s="14"/>
      <c r="CR74" s="15"/>
      <c r="CS74" s="54"/>
      <c r="CT74" s="110"/>
      <c r="CU74" s="110"/>
      <c r="CV74" s="110"/>
      <c r="CW74" s="108"/>
      <c r="CX74" s="108"/>
      <c r="CY74" s="108"/>
      <c r="CZ74" s="108"/>
      <c r="DA74" s="14"/>
      <c r="DB74" s="14"/>
      <c r="DC74" s="14"/>
      <c r="DD74" s="14"/>
      <c r="DE74" s="14"/>
      <c r="DF74" s="14"/>
      <c r="DG74" s="14"/>
      <c r="DH74" s="15"/>
      <c r="DI74" s="54"/>
      <c r="DJ74" s="110"/>
      <c r="DK74" s="110"/>
      <c r="DL74" s="110"/>
      <c r="DM74" s="108"/>
      <c r="DN74" s="108"/>
      <c r="DO74" s="108"/>
      <c r="DP74" s="108"/>
      <c r="DQ74" s="14"/>
      <c r="DR74" s="14"/>
      <c r="DS74" s="14"/>
      <c r="DT74" s="14"/>
      <c r="DU74" s="14"/>
      <c r="DV74" s="14"/>
      <c r="DW74" s="14"/>
      <c r="DX74" s="15"/>
      <c r="DY74" s="54"/>
      <c r="DZ74" s="110"/>
      <c r="EA74" s="110"/>
      <c r="EB74" s="110"/>
      <c r="EC74" s="108"/>
      <c r="ED74" s="108"/>
      <c r="EE74" s="108"/>
      <c r="EF74" s="108"/>
      <c r="EG74" s="14"/>
      <c r="EH74" s="14"/>
      <c r="EI74" s="14"/>
      <c r="EJ74" s="14"/>
      <c r="EK74" s="14"/>
      <c r="EL74" s="14"/>
      <c r="EM74" s="14"/>
      <c r="EN74" s="15"/>
      <c r="EO74" s="54"/>
      <c r="EP74" s="110"/>
      <c r="EQ74" s="110"/>
      <c r="ER74" s="110"/>
      <c r="ES74" s="108"/>
      <c r="ET74" s="108"/>
      <c r="EU74" s="108"/>
      <c r="EV74" s="108"/>
      <c r="EW74" s="14"/>
      <c r="EX74" s="14"/>
      <c r="EY74" s="14"/>
      <c r="EZ74" s="14"/>
      <c r="FA74" s="14"/>
      <c r="FB74" s="14"/>
      <c r="FC74" s="14"/>
      <c r="FD74" s="15"/>
      <c r="FE74" s="54"/>
      <c r="FF74" s="110"/>
      <c r="FG74" s="110"/>
      <c r="FH74" s="110"/>
      <c r="FI74" s="108"/>
      <c r="FJ74" s="108"/>
      <c r="FK74" s="108"/>
      <c r="FL74" s="108"/>
      <c r="FM74" s="14"/>
      <c r="FN74" s="14"/>
      <c r="FO74" s="14"/>
      <c r="FP74" s="14"/>
      <c r="FQ74" s="14"/>
      <c r="FR74" s="14"/>
      <c r="FS74" s="14"/>
      <c r="FT74" s="15"/>
      <c r="FU74" s="54"/>
      <c r="FV74" s="110"/>
      <c r="FW74" s="110"/>
      <c r="FX74" s="110"/>
      <c r="FY74" s="108"/>
      <c r="FZ74" s="108"/>
      <c r="GA74" s="108"/>
      <c r="GB74" s="108"/>
      <c r="GC74" s="14"/>
      <c r="GD74" s="14"/>
      <c r="GE74" s="14"/>
      <c r="GF74" s="14"/>
      <c r="GG74" s="14"/>
      <c r="GH74" s="14"/>
      <c r="GI74" s="14"/>
      <c r="GJ74" s="15"/>
      <c r="GK74" s="54"/>
      <c r="GL74" s="110"/>
      <c r="GM74" s="110"/>
      <c r="GN74" s="110"/>
      <c r="GO74" s="108"/>
      <c r="GP74" s="108"/>
      <c r="GQ74" s="108"/>
      <c r="GR74" s="108"/>
      <c r="GS74" s="14"/>
      <c r="GT74" s="14"/>
      <c r="GU74" s="14"/>
      <c r="GV74" s="14"/>
      <c r="GW74" s="14"/>
      <c r="GX74" s="14"/>
      <c r="GY74" s="14"/>
      <c r="GZ74" s="15"/>
    </row>
    <row r="75" spans="17:208" ht="15.75" x14ac:dyDescent="0.25">
      <c r="Q75" s="54">
        <v>36</v>
      </c>
      <c r="R75" s="78"/>
      <c r="S75" s="78"/>
      <c r="T75" s="78"/>
      <c r="U75" s="77"/>
      <c r="V75" s="77"/>
      <c r="W75" s="77"/>
      <c r="X75" s="77"/>
      <c r="Y75" s="14"/>
      <c r="Z75" s="14"/>
      <c r="AA75" s="14"/>
      <c r="AB75" s="14"/>
      <c r="AC75" s="14"/>
      <c r="AD75" s="14"/>
      <c r="AE75" s="14"/>
      <c r="AF75" s="15"/>
      <c r="AG75" s="54"/>
      <c r="AH75" s="110"/>
      <c r="AI75" s="110"/>
      <c r="AJ75" s="110"/>
      <c r="AK75" s="108"/>
      <c r="AL75" s="108"/>
      <c r="AM75" s="108"/>
      <c r="AN75" s="108"/>
      <c r="AO75" s="14"/>
      <c r="AP75" s="14"/>
      <c r="AQ75" s="14"/>
      <c r="AR75" s="14"/>
      <c r="AS75" s="14"/>
      <c r="AT75" s="14"/>
      <c r="AU75" s="14"/>
      <c r="AV75" s="15"/>
      <c r="AW75" s="54"/>
      <c r="AX75" s="110"/>
      <c r="AY75" s="110"/>
      <c r="AZ75" s="110"/>
      <c r="BA75" s="108"/>
      <c r="BB75" s="108"/>
      <c r="BC75" s="108"/>
      <c r="BD75" s="108"/>
      <c r="BE75" s="14"/>
      <c r="BF75" s="14"/>
      <c r="BG75" s="14"/>
      <c r="BH75" s="14"/>
      <c r="BI75" s="14"/>
      <c r="BJ75" s="14"/>
      <c r="BK75" s="14"/>
      <c r="BL75" s="15"/>
      <c r="BM75" s="54"/>
      <c r="BN75" s="110"/>
      <c r="BO75" s="110"/>
      <c r="BP75" s="110"/>
      <c r="BQ75" s="108"/>
      <c r="BR75" s="108"/>
      <c r="BS75" s="108"/>
      <c r="BT75" s="108"/>
      <c r="BU75" s="14"/>
      <c r="BV75" s="14"/>
      <c r="BW75" s="14"/>
      <c r="BX75" s="14"/>
      <c r="BY75" s="14"/>
      <c r="BZ75" s="14"/>
      <c r="CA75" s="14"/>
      <c r="CB75" s="15"/>
      <c r="CC75" s="54"/>
      <c r="CD75" s="110"/>
      <c r="CE75" s="110"/>
      <c r="CF75" s="110"/>
      <c r="CG75" s="108"/>
      <c r="CH75" s="108"/>
      <c r="CI75" s="108"/>
      <c r="CJ75" s="108"/>
      <c r="CK75" s="14"/>
      <c r="CL75" s="14"/>
      <c r="CM75" s="14"/>
      <c r="CN75" s="14"/>
      <c r="CO75" s="14"/>
      <c r="CP75" s="14"/>
      <c r="CQ75" s="14"/>
      <c r="CR75" s="15"/>
      <c r="CS75" s="54"/>
      <c r="CT75" s="110"/>
      <c r="CU75" s="110"/>
      <c r="CV75" s="110"/>
      <c r="CW75" s="108"/>
      <c r="CX75" s="108"/>
      <c r="CY75" s="108"/>
      <c r="CZ75" s="108"/>
      <c r="DA75" s="14"/>
      <c r="DB75" s="14"/>
      <c r="DC75" s="14"/>
      <c r="DD75" s="14"/>
      <c r="DE75" s="14"/>
      <c r="DF75" s="14"/>
      <c r="DG75" s="14"/>
      <c r="DH75" s="15"/>
      <c r="DI75" s="54"/>
      <c r="DJ75" s="110"/>
      <c r="DK75" s="110"/>
      <c r="DL75" s="110"/>
      <c r="DM75" s="108"/>
      <c r="DN75" s="108"/>
      <c r="DO75" s="108"/>
      <c r="DP75" s="108"/>
      <c r="DQ75" s="14"/>
      <c r="DR75" s="14"/>
      <c r="DS75" s="14"/>
      <c r="DT75" s="14"/>
      <c r="DU75" s="14"/>
      <c r="DV75" s="14"/>
      <c r="DW75" s="14"/>
      <c r="DX75" s="15"/>
      <c r="DY75" s="54"/>
      <c r="DZ75" s="110"/>
      <c r="EA75" s="110"/>
      <c r="EB75" s="110"/>
      <c r="EC75" s="108"/>
      <c r="ED75" s="108"/>
      <c r="EE75" s="108"/>
      <c r="EF75" s="108"/>
      <c r="EG75" s="14"/>
      <c r="EH75" s="14"/>
      <c r="EI75" s="14"/>
      <c r="EJ75" s="14"/>
      <c r="EK75" s="14"/>
      <c r="EL75" s="14"/>
      <c r="EM75" s="14"/>
      <c r="EN75" s="15"/>
      <c r="EO75" s="54"/>
      <c r="EP75" s="110"/>
      <c r="EQ75" s="110"/>
      <c r="ER75" s="110"/>
      <c r="ES75" s="108"/>
      <c r="ET75" s="108"/>
      <c r="EU75" s="108"/>
      <c r="EV75" s="108"/>
      <c r="EW75" s="14"/>
      <c r="EX75" s="14"/>
      <c r="EY75" s="14"/>
      <c r="EZ75" s="14"/>
      <c r="FA75" s="14"/>
      <c r="FB75" s="14"/>
      <c r="FC75" s="14"/>
      <c r="FD75" s="15"/>
      <c r="FE75" s="54"/>
      <c r="FF75" s="110"/>
      <c r="FG75" s="110"/>
      <c r="FH75" s="110"/>
      <c r="FI75" s="108"/>
      <c r="FJ75" s="108"/>
      <c r="FK75" s="108"/>
      <c r="FL75" s="108"/>
      <c r="FM75" s="14"/>
      <c r="FN75" s="14"/>
      <c r="FO75" s="14"/>
      <c r="FP75" s="14"/>
      <c r="FQ75" s="14"/>
      <c r="FR75" s="14"/>
      <c r="FS75" s="14"/>
      <c r="FT75" s="15"/>
      <c r="FU75" s="54"/>
      <c r="FV75" s="110"/>
      <c r="FW75" s="110"/>
      <c r="FX75" s="110"/>
      <c r="FY75" s="108"/>
      <c r="FZ75" s="108"/>
      <c r="GA75" s="108"/>
      <c r="GB75" s="108"/>
      <c r="GC75" s="14"/>
      <c r="GD75" s="14"/>
      <c r="GE75" s="14"/>
      <c r="GF75" s="14"/>
      <c r="GG75" s="14"/>
      <c r="GH75" s="14"/>
      <c r="GI75" s="14"/>
      <c r="GJ75" s="15"/>
      <c r="GK75" s="54"/>
      <c r="GL75" s="110"/>
      <c r="GM75" s="110"/>
      <c r="GN75" s="110"/>
      <c r="GO75" s="108"/>
      <c r="GP75" s="108"/>
      <c r="GQ75" s="108"/>
      <c r="GR75" s="108"/>
      <c r="GS75" s="14"/>
      <c r="GT75" s="14"/>
      <c r="GU75" s="14"/>
      <c r="GV75" s="14"/>
      <c r="GW75" s="14"/>
      <c r="GX75" s="14"/>
      <c r="GY75" s="14"/>
      <c r="GZ75" s="15"/>
    </row>
    <row r="76" spans="17:208" ht="15.75" x14ac:dyDescent="0.25">
      <c r="Q76" s="54">
        <v>37</v>
      </c>
      <c r="R76" s="78"/>
      <c r="S76" s="78"/>
      <c r="T76" s="78"/>
      <c r="U76" s="77"/>
      <c r="V76" s="77"/>
      <c r="W76" s="77"/>
      <c r="X76" s="77"/>
      <c r="Y76" s="14"/>
      <c r="Z76" s="14"/>
      <c r="AA76" s="14"/>
      <c r="AB76" s="14"/>
      <c r="AC76" s="14"/>
      <c r="AD76" s="14"/>
      <c r="AE76" s="14"/>
      <c r="AF76" s="15"/>
      <c r="AG76" s="54"/>
      <c r="AH76" s="110"/>
      <c r="AI76" s="110"/>
      <c r="AJ76" s="110"/>
      <c r="AK76" s="108"/>
      <c r="AL76" s="108"/>
      <c r="AM76" s="108"/>
      <c r="AN76" s="108"/>
      <c r="AO76" s="14"/>
      <c r="AP76" s="14"/>
      <c r="AQ76" s="14"/>
      <c r="AR76" s="14"/>
      <c r="AS76" s="14"/>
      <c r="AT76" s="14"/>
      <c r="AU76" s="14"/>
      <c r="AV76" s="15"/>
      <c r="AW76" s="54"/>
      <c r="AX76" s="110"/>
      <c r="AY76" s="110"/>
      <c r="AZ76" s="110"/>
      <c r="BA76" s="108"/>
      <c r="BB76" s="108"/>
      <c r="BC76" s="108"/>
      <c r="BD76" s="108"/>
      <c r="BE76" s="14"/>
      <c r="BF76" s="14"/>
      <c r="BG76" s="14"/>
      <c r="BH76" s="14"/>
      <c r="BI76" s="14"/>
      <c r="BJ76" s="14"/>
      <c r="BK76" s="14"/>
      <c r="BL76" s="15"/>
      <c r="BM76" s="54"/>
      <c r="BN76" s="110"/>
      <c r="BO76" s="110"/>
      <c r="BP76" s="110"/>
      <c r="BQ76" s="108"/>
      <c r="BR76" s="108"/>
      <c r="BS76" s="108"/>
      <c r="BT76" s="108"/>
      <c r="BU76" s="14"/>
      <c r="BV76" s="14"/>
      <c r="BW76" s="14"/>
      <c r="BX76" s="14"/>
      <c r="BY76" s="14"/>
      <c r="BZ76" s="14"/>
      <c r="CA76" s="14"/>
      <c r="CB76" s="15"/>
      <c r="CC76" s="54"/>
      <c r="CD76" s="110"/>
      <c r="CE76" s="110"/>
      <c r="CF76" s="110"/>
      <c r="CG76" s="108"/>
      <c r="CH76" s="108"/>
      <c r="CI76" s="108"/>
      <c r="CJ76" s="108"/>
      <c r="CK76" s="14"/>
      <c r="CL76" s="14"/>
      <c r="CM76" s="14"/>
      <c r="CN76" s="14"/>
      <c r="CO76" s="14"/>
      <c r="CP76" s="14"/>
      <c r="CQ76" s="14"/>
      <c r="CR76" s="15"/>
      <c r="CS76" s="54"/>
      <c r="CT76" s="110"/>
      <c r="CU76" s="110"/>
      <c r="CV76" s="110"/>
      <c r="CW76" s="108"/>
      <c r="CX76" s="108"/>
      <c r="CY76" s="108"/>
      <c r="CZ76" s="108"/>
      <c r="DA76" s="14"/>
      <c r="DB76" s="14"/>
      <c r="DC76" s="14"/>
      <c r="DD76" s="14"/>
      <c r="DE76" s="14"/>
      <c r="DF76" s="14"/>
      <c r="DG76" s="14"/>
      <c r="DH76" s="15"/>
      <c r="DI76" s="54"/>
      <c r="DJ76" s="110"/>
      <c r="DK76" s="110"/>
      <c r="DL76" s="110"/>
      <c r="DM76" s="108"/>
      <c r="DN76" s="108"/>
      <c r="DO76" s="108"/>
      <c r="DP76" s="108"/>
      <c r="DQ76" s="14"/>
      <c r="DR76" s="14"/>
      <c r="DS76" s="14"/>
      <c r="DT76" s="14"/>
      <c r="DU76" s="14"/>
      <c r="DV76" s="14"/>
      <c r="DW76" s="14"/>
      <c r="DX76" s="15"/>
      <c r="DY76" s="54"/>
      <c r="DZ76" s="110"/>
      <c r="EA76" s="110"/>
      <c r="EB76" s="110"/>
      <c r="EC76" s="108"/>
      <c r="ED76" s="108"/>
      <c r="EE76" s="108"/>
      <c r="EF76" s="108"/>
      <c r="EG76" s="14"/>
      <c r="EH76" s="14"/>
      <c r="EI76" s="14"/>
      <c r="EJ76" s="14"/>
      <c r="EK76" s="14"/>
      <c r="EL76" s="14"/>
      <c r="EM76" s="14"/>
      <c r="EN76" s="15"/>
      <c r="EO76" s="54"/>
      <c r="EP76" s="110"/>
      <c r="EQ76" s="110"/>
      <c r="ER76" s="110"/>
      <c r="ES76" s="108"/>
      <c r="ET76" s="108"/>
      <c r="EU76" s="108"/>
      <c r="EV76" s="108"/>
      <c r="EW76" s="14"/>
      <c r="EX76" s="14"/>
      <c r="EY76" s="14"/>
      <c r="EZ76" s="14"/>
      <c r="FA76" s="14"/>
      <c r="FB76" s="14"/>
      <c r="FC76" s="14"/>
      <c r="FD76" s="15"/>
      <c r="FE76" s="54"/>
      <c r="FF76" s="110"/>
      <c r="FG76" s="110"/>
      <c r="FH76" s="110"/>
      <c r="FI76" s="108"/>
      <c r="FJ76" s="108"/>
      <c r="FK76" s="108"/>
      <c r="FL76" s="108"/>
      <c r="FM76" s="14"/>
      <c r="FN76" s="14"/>
      <c r="FO76" s="14"/>
      <c r="FP76" s="14"/>
      <c r="FQ76" s="14"/>
      <c r="FR76" s="14"/>
      <c r="FS76" s="14"/>
      <c r="FT76" s="15"/>
      <c r="FU76" s="54"/>
      <c r="FV76" s="110"/>
      <c r="FW76" s="110"/>
      <c r="FX76" s="110"/>
      <c r="FY76" s="108"/>
      <c r="FZ76" s="108"/>
      <c r="GA76" s="108"/>
      <c r="GB76" s="108"/>
      <c r="GC76" s="14"/>
      <c r="GD76" s="14"/>
      <c r="GE76" s="14"/>
      <c r="GF76" s="14"/>
      <c r="GG76" s="14"/>
      <c r="GH76" s="14"/>
      <c r="GI76" s="14"/>
      <c r="GJ76" s="15"/>
      <c r="GK76" s="54"/>
      <c r="GL76" s="110"/>
      <c r="GM76" s="110"/>
      <c r="GN76" s="110"/>
      <c r="GO76" s="108"/>
      <c r="GP76" s="108"/>
      <c r="GQ76" s="108"/>
      <c r="GR76" s="108"/>
      <c r="GS76" s="14"/>
      <c r="GT76" s="14"/>
      <c r="GU76" s="14"/>
      <c r="GV76" s="14"/>
      <c r="GW76" s="14"/>
      <c r="GX76" s="14"/>
      <c r="GY76" s="14"/>
      <c r="GZ76" s="15"/>
    </row>
    <row r="77" spans="17:208" ht="15.75" x14ac:dyDescent="0.25">
      <c r="Q77" s="54">
        <v>38</v>
      </c>
      <c r="R77" s="78"/>
      <c r="S77" s="78"/>
      <c r="T77" s="78"/>
      <c r="U77" s="77"/>
      <c r="V77" s="77"/>
      <c r="W77" s="77"/>
      <c r="X77" s="77"/>
      <c r="Y77" s="14"/>
      <c r="Z77" s="14"/>
      <c r="AA77" s="14"/>
      <c r="AB77" s="14"/>
      <c r="AC77" s="14"/>
      <c r="AD77" s="14"/>
      <c r="AE77" s="14"/>
      <c r="AF77" s="15"/>
      <c r="AG77" s="54"/>
      <c r="AH77" s="110"/>
      <c r="AI77" s="110"/>
      <c r="AJ77" s="110"/>
      <c r="AK77" s="108"/>
      <c r="AL77" s="108"/>
      <c r="AM77" s="108"/>
      <c r="AN77" s="108"/>
      <c r="AO77" s="14"/>
      <c r="AP77" s="14"/>
      <c r="AQ77" s="14"/>
      <c r="AR77" s="14"/>
      <c r="AS77" s="14"/>
      <c r="AT77" s="14"/>
      <c r="AU77" s="14"/>
      <c r="AV77" s="15"/>
      <c r="AW77" s="54"/>
      <c r="AX77" s="110"/>
      <c r="AY77" s="110"/>
      <c r="AZ77" s="110"/>
      <c r="BA77" s="108"/>
      <c r="BB77" s="108"/>
      <c r="BC77" s="108"/>
      <c r="BD77" s="108"/>
      <c r="BE77" s="14"/>
      <c r="BF77" s="14"/>
      <c r="BG77" s="14"/>
      <c r="BH77" s="14"/>
      <c r="BI77" s="14"/>
      <c r="BJ77" s="14"/>
      <c r="BK77" s="14"/>
      <c r="BL77" s="15"/>
      <c r="BM77" s="54"/>
      <c r="BN77" s="110"/>
      <c r="BO77" s="110"/>
      <c r="BP77" s="110"/>
      <c r="BQ77" s="108"/>
      <c r="BR77" s="108"/>
      <c r="BS77" s="108"/>
      <c r="BT77" s="108"/>
      <c r="BU77" s="14"/>
      <c r="BV77" s="14"/>
      <c r="BW77" s="14"/>
      <c r="BX77" s="14"/>
      <c r="BY77" s="14"/>
      <c r="BZ77" s="14"/>
      <c r="CA77" s="14"/>
      <c r="CB77" s="15"/>
      <c r="CC77" s="54"/>
      <c r="CD77" s="110"/>
      <c r="CE77" s="110"/>
      <c r="CF77" s="110"/>
      <c r="CG77" s="108"/>
      <c r="CH77" s="108"/>
      <c r="CI77" s="108"/>
      <c r="CJ77" s="108"/>
      <c r="CK77" s="14"/>
      <c r="CL77" s="14"/>
      <c r="CM77" s="14"/>
      <c r="CN77" s="14"/>
      <c r="CO77" s="14"/>
      <c r="CP77" s="14"/>
      <c r="CQ77" s="14"/>
      <c r="CR77" s="15"/>
      <c r="CS77" s="54"/>
      <c r="CT77" s="110"/>
      <c r="CU77" s="110"/>
      <c r="CV77" s="110"/>
      <c r="CW77" s="108"/>
      <c r="CX77" s="108"/>
      <c r="CY77" s="108"/>
      <c r="CZ77" s="108"/>
      <c r="DA77" s="14"/>
      <c r="DB77" s="14"/>
      <c r="DC77" s="14"/>
      <c r="DD77" s="14"/>
      <c r="DE77" s="14"/>
      <c r="DF77" s="14"/>
      <c r="DG77" s="14"/>
      <c r="DH77" s="15"/>
      <c r="DI77" s="54"/>
      <c r="DJ77" s="110"/>
      <c r="DK77" s="110"/>
      <c r="DL77" s="110"/>
      <c r="DM77" s="108"/>
      <c r="DN77" s="108"/>
      <c r="DO77" s="108"/>
      <c r="DP77" s="108"/>
      <c r="DQ77" s="14"/>
      <c r="DR77" s="14"/>
      <c r="DS77" s="14"/>
      <c r="DT77" s="14"/>
      <c r="DU77" s="14"/>
      <c r="DV77" s="14"/>
      <c r="DW77" s="14"/>
      <c r="DX77" s="15"/>
      <c r="DY77" s="54"/>
      <c r="DZ77" s="110"/>
      <c r="EA77" s="110"/>
      <c r="EB77" s="110"/>
      <c r="EC77" s="108"/>
      <c r="ED77" s="108"/>
      <c r="EE77" s="108"/>
      <c r="EF77" s="108"/>
      <c r="EG77" s="14"/>
      <c r="EH77" s="14"/>
      <c r="EI77" s="14"/>
      <c r="EJ77" s="14"/>
      <c r="EK77" s="14"/>
      <c r="EL77" s="14"/>
      <c r="EM77" s="14"/>
      <c r="EN77" s="15"/>
      <c r="EO77" s="54"/>
      <c r="EP77" s="110"/>
      <c r="EQ77" s="110"/>
      <c r="ER77" s="110"/>
      <c r="ES77" s="108"/>
      <c r="ET77" s="108"/>
      <c r="EU77" s="108"/>
      <c r="EV77" s="108"/>
      <c r="EW77" s="14"/>
      <c r="EX77" s="14"/>
      <c r="EY77" s="14"/>
      <c r="EZ77" s="14"/>
      <c r="FA77" s="14"/>
      <c r="FB77" s="14"/>
      <c r="FC77" s="14"/>
      <c r="FD77" s="15"/>
      <c r="FE77" s="54"/>
      <c r="FF77" s="110"/>
      <c r="FG77" s="110"/>
      <c r="FH77" s="110"/>
      <c r="FI77" s="108"/>
      <c r="FJ77" s="108"/>
      <c r="FK77" s="108"/>
      <c r="FL77" s="108"/>
      <c r="FM77" s="14"/>
      <c r="FN77" s="14"/>
      <c r="FO77" s="14"/>
      <c r="FP77" s="14"/>
      <c r="FQ77" s="14"/>
      <c r="FR77" s="14"/>
      <c r="FS77" s="14"/>
      <c r="FT77" s="15"/>
      <c r="FU77" s="54"/>
      <c r="FV77" s="110"/>
      <c r="FW77" s="110"/>
      <c r="FX77" s="110"/>
      <c r="FY77" s="108"/>
      <c r="FZ77" s="108"/>
      <c r="GA77" s="108"/>
      <c r="GB77" s="108"/>
      <c r="GC77" s="14"/>
      <c r="GD77" s="14"/>
      <c r="GE77" s="14"/>
      <c r="GF77" s="14"/>
      <c r="GG77" s="14"/>
      <c r="GH77" s="14"/>
      <c r="GI77" s="14"/>
      <c r="GJ77" s="15"/>
      <c r="GK77" s="54"/>
      <c r="GL77" s="110"/>
      <c r="GM77" s="110"/>
      <c r="GN77" s="110"/>
      <c r="GO77" s="108"/>
      <c r="GP77" s="108"/>
      <c r="GQ77" s="108"/>
      <c r="GR77" s="108"/>
      <c r="GS77" s="14"/>
      <c r="GT77" s="14"/>
      <c r="GU77" s="14"/>
      <c r="GV77" s="14"/>
      <c r="GW77" s="14"/>
      <c r="GX77" s="14"/>
      <c r="GY77" s="14"/>
      <c r="GZ77" s="15"/>
    </row>
    <row r="78" spans="17:208" ht="15.75" x14ac:dyDescent="0.25">
      <c r="Q78" s="54">
        <v>39</v>
      </c>
      <c r="R78" s="78"/>
      <c r="S78" s="78"/>
      <c r="T78" s="78"/>
      <c r="U78" s="77"/>
      <c r="V78" s="77"/>
      <c r="W78" s="77"/>
      <c r="X78" s="77"/>
      <c r="Y78" s="14"/>
      <c r="Z78" s="14"/>
      <c r="AA78" s="14"/>
      <c r="AB78" s="14"/>
      <c r="AC78" s="14"/>
      <c r="AD78" s="14"/>
      <c r="AE78" s="14"/>
      <c r="AF78" s="15"/>
      <c r="AG78" s="54"/>
      <c r="AH78" s="110"/>
      <c r="AI78" s="110"/>
      <c r="AJ78" s="110"/>
      <c r="AK78" s="108"/>
      <c r="AL78" s="108"/>
      <c r="AM78" s="108"/>
      <c r="AN78" s="108"/>
      <c r="AO78" s="14"/>
      <c r="AP78" s="14"/>
      <c r="AQ78" s="14"/>
      <c r="AR78" s="14"/>
      <c r="AS78" s="14"/>
      <c r="AT78" s="14"/>
      <c r="AU78" s="14"/>
      <c r="AV78" s="15"/>
      <c r="AW78" s="54"/>
      <c r="AX78" s="110"/>
      <c r="AY78" s="110"/>
      <c r="AZ78" s="110"/>
      <c r="BA78" s="108"/>
      <c r="BB78" s="108"/>
      <c r="BC78" s="108"/>
      <c r="BD78" s="108"/>
      <c r="BE78" s="14"/>
      <c r="BF78" s="14"/>
      <c r="BG78" s="14"/>
      <c r="BH78" s="14"/>
      <c r="BI78" s="14"/>
      <c r="BJ78" s="14"/>
      <c r="BK78" s="14"/>
      <c r="BL78" s="15"/>
      <c r="BM78" s="54"/>
      <c r="BN78" s="110"/>
      <c r="BO78" s="110"/>
      <c r="BP78" s="110"/>
      <c r="BQ78" s="108"/>
      <c r="BR78" s="108"/>
      <c r="BS78" s="108"/>
      <c r="BT78" s="108"/>
      <c r="BU78" s="14"/>
      <c r="BV78" s="14"/>
      <c r="BW78" s="14"/>
      <c r="BX78" s="14"/>
      <c r="BY78" s="14"/>
      <c r="BZ78" s="14"/>
      <c r="CA78" s="14"/>
      <c r="CB78" s="15"/>
      <c r="CC78" s="54"/>
      <c r="CD78" s="110"/>
      <c r="CE78" s="110"/>
      <c r="CF78" s="110"/>
      <c r="CG78" s="108"/>
      <c r="CH78" s="108"/>
      <c r="CI78" s="108"/>
      <c r="CJ78" s="108"/>
      <c r="CK78" s="14"/>
      <c r="CL78" s="14"/>
      <c r="CM78" s="14"/>
      <c r="CN78" s="14"/>
      <c r="CO78" s="14"/>
      <c r="CP78" s="14"/>
      <c r="CQ78" s="14"/>
      <c r="CR78" s="15"/>
      <c r="CS78" s="54"/>
      <c r="CT78" s="110"/>
      <c r="CU78" s="110"/>
      <c r="CV78" s="110"/>
      <c r="CW78" s="108"/>
      <c r="CX78" s="108"/>
      <c r="CY78" s="108"/>
      <c r="CZ78" s="108"/>
      <c r="DA78" s="14"/>
      <c r="DB78" s="14"/>
      <c r="DC78" s="14"/>
      <c r="DD78" s="14"/>
      <c r="DE78" s="14"/>
      <c r="DF78" s="14"/>
      <c r="DG78" s="14"/>
      <c r="DH78" s="15"/>
      <c r="DI78" s="54"/>
      <c r="DJ78" s="110"/>
      <c r="DK78" s="110"/>
      <c r="DL78" s="110"/>
      <c r="DM78" s="108"/>
      <c r="DN78" s="108"/>
      <c r="DO78" s="108"/>
      <c r="DP78" s="108"/>
      <c r="DQ78" s="14"/>
      <c r="DR78" s="14"/>
      <c r="DS78" s="14"/>
      <c r="DT78" s="14"/>
      <c r="DU78" s="14"/>
      <c r="DV78" s="14"/>
      <c r="DW78" s="14"/>
      <c r="DX78" s="15"/>
      <c r="DY78" s="54"/>
      <c r="DZ78" s="110"/>
      <c r="EA78" s="110"/>
      <c r="EB78" s="110"/>
      <c r="EC78" s="108"/>
      <c r="ED78" s="108"/>
      <c r="EE78" s="108"/>
      <c r="EF78" s="108"/>
      <c r="EG78" s="14"/>
      <c r="EH78" s="14"/>
      <c r="EI78" s="14"/>
      <c r="EJ78" s="14"/>
      <c r="EK78" s="14"/>
      <c r="EL78" s="14"/>
      <c r="EM78" s="14"/>
      <c r="EN78" s="15"/>
      <c r="EO78" s="54"/>
      <c r="EP78" s="110"/>
      <c r="EQ78" s="110"/>
      <c r="ER78" s="110"/>
      <c r="ES78" s="108"/>
      <c r="ET78" s="108"/>
      <c r="EU78" s="108"/>
      <c r="EV78" s="108"/>
      <c r="EW78" s="14"/>
      <c r="EX78" s="14"/>
      <c r="EY78" s="14"/>
      <c r="EZ78" s="14"/>
      <c r="FA78" s="14"/>
      <c r="FB78" s="14"/>
      <c r="FC78" s="14"/>
      <c r="FD78" s="15"/>
      <c r="FE78" s="54"/>
      <c r="FF78" s="110"/>
      <c r="FG78" s="110"/>
      <c r="FH78" s="110"/>
      <c r="FI78" s="108"/>
      <c r="FJ78" s="108"/>
      <c r="FK78" s="108"/>
      <c r="FL78" s="108"/>
      <c r="FM78" s="14"/>
      <c r="FN78" s="14"/>
      <c r="FO78" s="14"/>
      <c r="FP78" s="14"/>
      <c r="FQ78" s="14"/>
      <c r="FR78" s="14"/>
      <c r="FS78" s="14"/>
      <c r="FT78" s="15"/>
      <c r="FU78" s="54"/>
      <c r="FV78" s="110"/>
      <c r="FW78" s="110"/>
      <c r="FX78" s="110"/>
      <c r="FY78" s="108"/>
      <c r="FZ78" s="108"/>
      <c r="GA78" s="108"/>
      <c r="GB78" s="108"/>
      <c r="GC78" s="14"/>
      <c r="GD78" s="14"/>
      <c r="GE78" s="14"/>
      <c r="GF78" s="14"/>
      <c r="GG78" s="14"/>
      <c r="GH78" s="14"/>
      <c r="GI78" s="14"/>
      <c r="GJ78" s="15"/>
      <c r="GK78" s="54"/>
      <c r="GL78" s="110"/>
      <c r="GM78" s="110"/>
      <c r="GN78" s="110"/>
      <c r="GO78" s="108"/>
      <c r="GP78" s="108"/>
      <c r="GQ78" s="108"/>
      <c r="GR78" s="108"/>
      <c r="GS78" s="14"/>
      <c r="GT78" s="14"/>
      <c r="GU78" s="14"/>
      <c r="GV78" s="14"/>
      <c r="GW78" s="14"/>
      <c r="GX78" s="14"/>
      <c r="GY78" s="14"/>
      <c r="GZ78" s="15"/>
    </row>
    <row r="79" spans="17:208" ht="15.75" x14ac:dyDescent="0.25">
      <c r="Q79" s="54">
        <v>40</v>
      </c>
      <c r="R79" s="78"/>
      <c r="S79" s="78"/>
      <c r="T79" s="78"/>
      <c r="U79" s="77"/>
      <c r="V79" s="77"/>
      <c r="W79" s="77"/>
      <c r="X79" s="77"/>
      <c r="Y79" s="14"/>
      <c r="Z79" s="14"/>
      <c r="AA79" s="14"/>
      <c r="AB79" s="14"/>
      <c r="AC79" s="14"/>
      <c r="AD79" s="14"/>
      <c r="AE79" s="14"/>
      <c r="AF79" s="15"/>
      <c r="AG79" s="54"/>
      <c r="AH79" s="110"/>
      <c r="AI79" s="110"/>
      <c r="AJ79" s="110"/>
      <c r="AK79" s="108"/>
      <c r="AL79" s="108"/>
      <c r="AM79" s="108"/>
      <c r="AN79" s="108"/>
      <c r="AO79" s="14"/>
      <c r="AP79" s="14"/>
      <c r="AQ79" s="14"/>
      <c r="AR79" s="14"/>
      <c r="AS79" s="14"/>
      <c r="AT79" s="14"/>
      <c r="AU79" s="14"/>
      <c r="AV79" s="15"/>
      <c r="AW79" s="54"/>
      <c r="AX79" s="110"/>
      <c r="AY79" s="110"/>
      <c r="AZ79" s="110"/>
      <c r="BA79" s="108"/>
      <c r="BB79" s="108"/>
      <c r="BC79" s="108"/>
      <c r="BD79" s="108"/>
      <c r="BE79" s="14"/>
      <c r="BF79" s="14"/>
      <c r="BG79" s="14"/>
      <c r="BH79" s="14"/>
      <c r="BI79" s="14"/>
      <c r="BJ79" s="14"/>
      <c r="BK79" s="14"/>
      <c r="BL79" s="15"/>
      <c r="BM79" s="54"/>
      <c r="BN79" s="110"/>
      <c r="BO79" s="110"/>
      <c r="BP79" s="110"/>
      <c r="BQ79" s="108"/>
      <c r="BR79" s="108"/>
      <c r="BS79" s="108"/>
      <c r="BT79" s="108"/>
      <c r="BU79" s="14"/>
      <c r="BV79" s="14"/>
      <c r="BW79" s="14"/>
      <c r="BX79" s="14"/>
      <c r="BY79" s="14"/>
      <c r="BZ79" s="14"/>
      <c r="CA79" s="14"/>
      <c r="CB79" s="15"/>
      <c r="CC79" s="54"/>
      <c r="CD79" s="110"/>
      <c r="CE79" s="110"/>
      <c r="CF79" s="110"/>
      <c r="CG79" s="108"/>
      <c r="CH79" s="108"/>
      <c r="CI79" s="108"/>
      <c r="CJ79" s="108"/>
      <c r="CK79" s="14"/>
      <c r="CL79" s="14"/>
      <c r="CM79" s="14"/>
      <c r="CN79" s="14"/>
      <c r="CO79" s="14"/>
      <c r="CP79" s="14"/>
      <c r="CQ79" s="14"/>
      <c r="CR79" s="15"/>
      <c r="CS79" s="54"/>
      <c r="CT79" s="110"/>
      <c r="CU79" s="110"/>
      <c r="CV79" s="110"/>
      <c r="CW79" s="108"/>
      <c r="CX79" s="108"/>
      <c r="CY79" s="108"/>
      <c r="CZ79" s="108"/>
      <c r="DA79" s="14"/>
      <c r="DB79" s="14"/>
      <c r="DC79" s="14"/>
      <c r="DD79" s="14"/>
      <c r="DE79" s="14"/>
      <c r="DF79" s="14"/>
      <c r="DG79" s="14"/>
      <c r="DH79" s="15"/>
      <c r="DI79" s="54"/>
      <c r="DJ79" s="110"/>
      <c r="DK79" s="110"/>
      <c r="DL79" s="110"/>
      <c r="DM79" s="108"/>
      <c r="DN79" s="108"/>
      <c r="DO79" s="108"/>
      <c r="DP79" s="108"/>
      <c r="DQ79" s="14"/>
      <c r="DR79" s="14"/>
      <c r="DS79" s="14"/>
      <c r="DT79" s="14"/>
      <c r="DU79" s="14"/>
      <c r="DV79" s="14"/>
      <c r="DW79" s="14"/>
      <c r="DX79" s="15"/>
      <c r="DY79" s="54"/>
      <c r="DZ79" s="110"/>
      <c r="EA79" s="110"/>
      <c r="EB79" s="110"/>
      <c r="EC79" s="108"/>
      <c r="ED79" s="108"/>
      <c r="EE79" s="108"/>
      <c r="EF79" s="108"/>
      <c r="EG79" s="14"/>
      <c r="EH79" s="14"/>
      <c r="EI79" s="14"/>
      <c r="EJ79" s="14"/>
      <c r="EK79" s="14"/>
      <c r="EL79" s="14"/>
      <c r="EM79" s="14"/>
      <c r="EN79" s="15"/>
      <c r="EO79" s="54"/>
      <c r="EP79" s="110"/>
      <c r="EQ79" s="110"/>
      <c r="ER79" s="110"/>
      <c r="ES79" s="108"/>
      <c r="ET79" s="108"/>
      <c r="EU79" s="108"/>
      <c r="EV79" s="108"/>
      <c r="EW79" s="14"/>
      <c r="EX79" s="14"/>
      <c r="EY79" s="14"/>
      <c r="EZ79" s="14"/>
      <c r="FA79" s="14"/>
      <c r="FB79" s="14"/>
      <c r="FC79" s="14"/>
      <c r="FD79" s="15"/>
      <c r="FE79" s="54"/>
      <c r="FF79" s="110"/>
      <c r="FG79" s="110"/>
      <c r="FH79" s="110"/>
      <c r="FI79" s="108"/>
      <c r="FJ79" s="108"/>
      <c r="FK79" s="108"/>
      <c r="FL79" s="108"/>
      <c r="FM79" s="14"/>
      <c r="FN79" s="14"/>
      <c r="FO79" s="14"/>
      <c r="FP79" s="14"/>
      <c r="FQ79" s="14"/>
      <c r="FR79" s="14"/>
      <c r="FS79" s="14"/>
      <c r="FT79" s="15"/>
      <c r="FU79" s="54"/>
      <c r="FV79" s="110"/>
      <c r="FW79" s="110"/>
      <c r="FX79" s="110"/>
      <c r="FY79" s="108"/>
      <c r="FZ79" s="108"/>
      <c r="GA79" s="108"/>
      <c r="GB79" s="108"/>
      <c r="GC79" s="14"/>
      <c r="GD79" s="14"/>
      <c r="GE79" s="14"/>
      <c r="GF79" s="14"/>
      <c r="GG79" s="14"/>
      <c r="GH79" s="14"/>
      <c r="GI79" s="14"/>
      <c r="GJ79" s="15"/>
      <c r="GK79" s="54"/>
      <c r="GL79" s="110"/>
      <c r="GM79" s="110"/>
      <c r="GN79" s="110"/>
      <c r="GO79" s="108"/>
      <c r="GP79" s="108"/>
      <c r="GQ79" s="108"/>
      <c r="GR79" s="108"/>
      <c r="GS79" s="14"/>
      <c r="GT79" s="14"/>
      <c r="GU79" s="14"/>
      <c r="GV79" s="14"/>
      <c r="GW79" s="14"/>
      <c r="GX79" s="14"/>
      <c r="GY79" s="14"/>
      <c r="GZ79" s="15"/>
    </row>
    <row r="80" spans="17:208" ht="15.75" x14ac:dyDescent="0.25">
      <c r="Q80" s="54">
        <v>41</v>
      </c>
      <c r="R80" s="78"/>
      <c r="S80" s="78"/>
      <c r="T80" s="78"/>
      <c r="U80" s="77"/>
      <c r="V80" s="77"/>
      <c r="W80" s="77"/>
      <c r="X80" s="77"/>
      <c r="Y80" s="14"/>
      <c r="Z80" s="14"/>
      <c r="AA80" s="14"/>
      <c r="AB80" s="14"/>
      <c r="AC80" s="14"/>
      <c r="AD80" s="14"/>
      <c r="AE80" s="14"/>
      <c r="AF80" s="15"/>
      <c r="AG80" s="54"/>
      <c r="AH80" s="110"/>
      <c r="AI80" s="110"/>
      <c r="AJ80" s="110"/>
      <c r="AK80" s="108"/>
      <c r="AL80" s="108"/>
      <c r="AM80" s="108"/>
      <c r="AN80" s="108"/>
      <c r="AO80" s="14"/>
      <c r="AP80" s="14"/>
      <c r="AQ80" s="14"/>
      <c r="AR80" s="14"/>
      <c r="AS80" s="14"/>
      <c r="AT80" s="14"/>
      <c r="AU80" s="14"/>
      <c r="AV80" s="15"/>
      <c r="AW80" s="54"/>
      <c r="AX80" s="110"/>
      <c r="AY80" s="110"/>
      <c r="AZ80" s="110"/>
      <c r="BA80" s="108"/>
      <c r="BB80" s="108"/>
      <c r="BC80" s="108"/>
      <c r="BD80" s="108"/>
      <c r="BE80" s="14"/>
      <c r="BF80" s="14"/>
      <c r="BG80" s="14"/>
      <c r="BH80" s="14"/>
      <c r="BI80" s="14"/>
      <c r="BJ80" s="14"/>
      <c r="BK80" s="14"/>
      <c r="BL80" s="15"/>
      <c r="BM80" s="54"/>
      <c r="BN80" s="110"/>
      <c r="BO80" s="110"/>
      <c r="BP80" s="110"/>
      <c r="BQ80" s="108"/>
      <c r="BR80" s="108"/>
      <c r="BS80" s="108"/>
      <c r="BT80" s="108"/>
      <c r="BU80" s="14"/>
      <c r="BV80" s="14"/>
      <c r="BW80" s="14"/>
      <c r="BX80" s="14"/>
      <c r="BY80" s="14"/>
      <c r="BZ80" s="14"/>
      <c r="CA80" s="14"/>
      <c r="CB80" s="15"/>
      <c r="CC80" s="54"/>
      <c r="CD80" s="110"/>
      <c r="CE80" s="110"/>
      <c r="CF80" s="110"/>
      <c r="CG80" s="108"/>
      <c r="CH80" s="108"/>
      <c r="CI80" s="108"/>
      <c r="CJ80" s="108"/>
      <c r="CK80" s="14"/>
      <c r="CL80" s="14"/>
      <c r="CM80" s="14"/>
      <c r="CN80" s="14"/>
      <c r="CO80" s="14"/>
      <c r="CP80" s="14"/>
      <c r="CQ80" s="14"/>
      <c r="CR80" s="15"/>
      <c r="CS80" s="54"/>
      <c r="CT80" s="110"/>
      <c r="CU80" s="110"/>
      <c r="CV80" s="110"/>
      <c r="CW80" s="108"/>
      <c r="CX80" s="108"/>
      <c r="CY80" s="108"/>
      <c r="CZ80" s="108"/>
      <c r="DA80" s="14"/>
      <c r="DB80" s="14"/>
      <c r="DC80" s="14"/>
      <c r="DD80" s="14"/>
      <c r="DE80" s="14"/>
      <c r="DF80" s="14"/>
      <c r="DG80" s="14"/>
      <c r="DH80" s="15"/>
      <c r="DI80" s="54"/>
      <c r="DJ80" s="110"/>
      <c r="DK80" s="110"/>
      <c r="DL80" s="110"/>
      <c r="DM80" s="108"/>
      <c r="DN80" s="108"/>
      <c r="DO80" s="108"/>
      <c r="DP80" s="108"/>
      <c r="DQ80" s="14"/>
      <c r="DR80" s="14"/>
      <c r="DS80" s="14"/>
      <c r="DT80" s="14"/>
      <c r="DU80" s="14"/>
      <c r="DV80" s="14"/>
      <c r="DW80" s="14"/>
      <c r="DX80" s="15"/>
      <c r="DY80" s="54"/>
      <c r="DZ80" s="110"/>
      <c r="EA80" s="110"/>
      <c r="EB80" s="110"/>
      <c r="EC80" s="108"/>
      <c r="ED80" s="108"/>
      <c r="EE80" s="108"/>
      <c r="EF80" s="108"/>
      <c r="EG80" s="14"/>
      <c r="EH80" s="14"/>
      <c r="EI80" s="14"/>
      <c r="EJ80" s="14"/>
      <c r="EK80" s="14"/>
      <c r="EL80" s="14"/>
      <c r="EM80" s="14"/>
      <c r="EN80" s="15"/>
      <c r="EO80" s="54"/>
      <c r="EP80" s="110"/>
      <c r="EQ80" s="110"/>
      <c r="ER80" s="110"/>
      <c r="ES80" s="108"/>
      <c r="ET80" s="108"/>
      <c r="EU80" s="108"/>
      <c r="EV80" s="108"/>
      <c r="EW80" s="14"/>
      <c r="EX80" s="14"/>
      <c r="EY80" s="14"/>
      <c r="EZ80" s="14"/>
      <c r="FA80" s="14"/>
      <c r="FB80" s="14"/>
      <c r="FC80" s="14"/>
      <c r="FD80" s="15"/>
      <c r="FE80" s="54"/>
      <c r="FF80" s="110"/>
      <c r="FG80" s="110"/>
      <c r="FH80" s="110"/>
      <c r="FI80" s="108"/>
      <c r="FJ80" s="108"/>
      <c r="FK80" s="108"/>
      <c r="FL80" s="108"/>
      <c r="FM80" s="14"/>
      <c r="FN80" s="14"/>
      <c r="FO80" s="14"/>
      <c r="FP80" s="14"/>
      <c r="FQ80" s="14"/>
      <c r="FR80" s="14"/>
      <c r="FS80" s="14"/>
      <c r="FT80" s="15"/>
      <c r="FU80" s="54"/>
      <c r="FV80" s="110"/>
      <c r="FW80" s="110"/>
      <c r="FX80" s="110"/>
      <c r="FY80" s="108"/>
      <c r="FZ80" s="108"/>
      <c r="GA80" s="108"/>
      <c r="GB80" s="108"/>
      <c r="GC80" s="14"/>
      <c r="GD80" s="14"/>
      <c r="GE80" s="14"/>
      <c r="GF80" s="14"/>
      <c r="GG80" s="14"/>
      <c r="GH80" s="14"/>
      <c r="GI80" s="14"/>
      <c r="GJ80" s="15"/>
      <c r="GK80" s="54"/>
      <c r="GL80" s="110"/>
      <c r="GM80" s="110"/>
      <c r="GN80" s="110"/>
      <c r="GO80" s="108"/>
      <c r="GP80" s="108"/>
      <c r="GQ80" s="108"/>
      <c r="GR80" s="108"/>
      <c r="GS80" s="14"/>
      <c r="GT80" s="14"/>
      <c r="GU80" s="14"/>
      <c r="GV80" s="14"/>
      <c r="GW80" s="14"/>
      <c r="GX80" s="14"/>
      <c r="GY80" s="14"/>
      <c r="GZ80" s="15"/>
    </row>
    <row r="81" spans="17:208" ht="15.75" x14ac:dyDescent="0.25">
      <c r="Q81" s="54">
        <v>42</v>
      </c>
      <c r="R81" s="78"/>
      <c r="S81" s="78"/>
      <c r="T81" s="78"/>
      <c r="U81" s="77"/>
      <c r="V81" s="77"/>
      <c r="W81" s="77"/>
      <c r="X81" s="77"/>
      <c r="Y81" s="14"/>
      <c r="Z81" s="14"/>
      <c r="AA81" s="14"/>
      <c r="AB81" s="14"/>
      <c r="AC81" s="14"/>
      <c r="AD81" s="14"/>
      <c r="AE81" s="14"/>
      <c r="AF81" s="15"/>
      <c r="AG81" s="54"/>
      <c r="AH81" s="110"/>
      <c r="AI81" s="110"/>
      <c r="AJ81" s="110"/>
      <c r="AK81" s="108"/>
      <c r="AL81" s="108"/>
      <c r="AM81" s="108"/>
      <c r="AN81" s="108"/>
      <c r="AO81" s="14"/>
      <c r="AP81" s="14"/>
      <c r="AQ81" s="14"/>
      <c r="AR81" s="14"/>
      <c r="AS81" s="14"/>
      <c r="AT81" s="14"/>
      <c r="AU81" s="14"/>
      <c r="AV81" s="15"/>
      <c r="AW81" s="54"/>
      <c r="AX81" s="110"/>
      <c r="AY81" s="110"/>
      <c r="AZ81" s="110"/>
      <c r="BA81" s="108"/>
      <c r="BB81" s="108"/>
      <c r="BC81" s="108"/>
      <c r="BD81" s="108"/>
      <c r="BE81" s="14"/>
      <c r="BF81" s="14"/>
      <c r="BG81" s="14"/>
      <c r="BH81" s="14"/>
      <c r="BI81" s="14"/>
      <c r="BJ81" s="14"/>
      <c r="BK81" s="14"/>
      <c r="BL81" s="15"/>
      <c r="BM81" s="54"/>
      <c r="BN81" s="110"/>
      <c r="BO81" s="110"/>
      <c r="BP81" s="110"/>
      <c r="BQ81" s="108"/>
      <c r="BR81" s="108"/>
      <c r="BS81" s="108"/>
      <c r="BT81" s="108"/>
      <c r="BU81" s="14"/>
      <c r="BV81" s="14"/>
      <c r="BW81" s="14"/>
      <c r="BX81" s="14"/>
      <c r="BY81" s="14"/>
      <c r="BZ81" s="14"/>
      <c r="CA81" s="14"/>
      <c r="CB81" s="15"/>
      <c r="CC81" s="54"/>
      <c r="CD81" s="110"/>
      <c r="CE81" s="110"/>
      <c r="CF81" s="110"/>
      <c r="CG81" s="108"/>
      <c r="CH81" s="108"/>
      <c r="CI81" s="108"/>
      <c r="CJ81" s="108"/>
      <c r="CK81" s="14"/>
      <c r="CL81" s="14"/>
      <c r="CM81" s="14"/>
      <c r="CN81" s="14"/>
      <c r="CO81" s="14"/>
      <c r="CP81" s="14"/>
      <c r="CQ81" s="14"/>
      <c r="CR81" s="15"/>
      <c r="CS81" s="54"/>
      <c r="CT81" s="110"/>
      <c r="CU81" s="110"/>
      <c r="CV81" s="110"/>
      <c r="CW81" s="108"/>
      <c r="CX81" s="108"/>
      <c r="CY81" s="108"/>
      <c r="CZ81" s="108"/>
      <c r="DA81" s="14"/>
      <c r="DB81" s="14"/>
      <c r="DC81" s="14"/>
      <c r="DD81" s="14"/>
      <c r="DE81" s="14"/>
      <c r="DF81" s="14"/>
      <c r="DG81" s="14"/>
      <c r="DH81" s="15"/>
      <c r="DI81" s="54"/>
      <c r="DJ81" s="110"/>
      <c r="DK81" s="110"/>
      <c r="DL81" s="110"/>
      <c r="DM81" s="108"/>
      <c r="DN81" s="108"/>
      <c r="DO81" s="108"/>
      <c r="DP81" s="108"/>
      <c r="DQ81" s="14"/>
      <c r="DR81" s="14"/>
      <c r="DS81" s="14"/>
      <c r="DT81" s="14"/>
      <c r="DU81" s="14"/>
      <c r="DV81" s="14"/>
      <c r="DW81" s="14"/>
      <c r="DX81" s="15"/>
      <c r="DY81" s="54"/>
      <c r="DZ81" s="110"/>
      <c r="EA81" s="110"/>
      <c r="EB81" s="110"/>
      <c r="EC81" s="108"/>
      <c r="ED81" s="108"/>
      <c r="EE81" s="108"/>
      <c r="EF81" s="108"/>
      <c r="EG81" s="14"/>
      <c r="EH81" s="14"/>
      <c r="EI81" s="14"/>
      <c r="EJ81" s="14"/>
      <c r="EK81" s="14"/>
      <c r="EL81" s="14"/>
      <c r="EM81" s="14"/>
      <c r="EN81" s="15"/>
      <c r="EO81" s="54"/>
      <c r="EP81" s="110"/>
      <c r="EQ81" s="110"/>
      <c r="ER81" s="110"/>
      <c r="ES81" s="108"/>
      <c r="ET81" s="108"/>
      <c r="EU81" s="108"/>
      <c r="EV81" s="108"/>
      <c r="EW81" s="14"/>
      <c r="EX81" s="14"/>
      <c r="EY81" s="14"/>
      <c r="EZ81" s="14"/>
      <c r="FA81" s="14"/>
      <c r="FB81" s="14"/>
      <c r="FC81" s="14"/>
      <c r="FD81" s="15"/>
      <c r="FE81" s="54"/>
      <c r="FF81" s="110"/>
      <c r="FG81" s="110"/>
      <c r="FH81" s="110"/>
      <c r="FI81" s="108"/>
      <c r="FJ81" s="108"/>
      <c r="FK81" s="108"/>
      <c r="FL81" s="108"/>
      <c r="FM81" s="14"/>
      <c r="FN81" s="14"/>
      <c r="FO81" s="14"/>
      <c r="FP81" s="14"/>
      <c r="FQ81" s="14"/>
      <c r="FR81" s="14"/>
      <c r="FS81" s="14"/>
      <c r="FT81" s="15"/>
      <c r="FU81" s="54"/>
      <c r="FV81" s="110"/>
      <c r="FW81" s="110"/>
      <c r="FX81" s="110"/>
      <c r="FY81" s="108"/>
      <c r="FZ81" s="108"/>
      <c r="GA81" s="108"/>
      <c r="GB81" s="108"/>
      <c r="GC81" s="14"/>
      <c r="GD81" s="14"/>
      <c r="GE81" s="14"/>
      <c r="GF81" s="14"/>
      <c r="GG81" s="14"/>
      <c r="GH81" s="14"/>
      <c r="GI81" s="14"/>
      <c r="GJ81" s="15"/>
      <c r="GK81" s="54"/>
      <c r="GL81" s="110"/>
      <c r="GM81" s="110"/>
      <c r="GN81" s="110"/>
      <c r="GO81" s="108"/>
      <c r="GP81" s="108"/>
      <c r="GQ81" s="108"/>
      <c r="GR81" s="108"/>
      <c r="GS81" s="14"/>
      <c r="GT81" s="14"/>
      <c r="GU81" s="14"/>
      <c r="GV81" s="14"/>
      <c r="GW81" s="14"/>
      <c r="GX81" s="14"/>
      <c r="GY81" s="14"/>
      <c r="GZ81" s="15"/>
    </row>
    <row r="82" spans="17:208" ht="15.75" x14ac:dyDescent="0.25">
      <c r="Q82" s="54">
        <v>43</v>
      </c>
      <c r="R82" s="78"/>
      <c r="S82" s="78"/>
      <c r="T82" s="78"/>
      <c r="U82" s="77"/>
      <c r="V82" s="77"/>
      <c r="W82" s="77"/>
      <c r="X82" s="77"/>
      <c r="Y82" s="14"/>
      <c r="Z82" s="14"/>
      <c r="AA82" s="14"/>
      <c r="AB82" s="14"/>
      <c r="AC82" s="14"/>
      <c r="AD82" s="14"/>
      <c r="AE82" s="14"/>
      <c r="AF82" s="15"/>
      <c r="AG82" s="54"/>
      <c r="AH82" s="110"/>
      <c r="AI82" s="110"/>
      <c r="AJ82" s="110"/>
      <c r="AK82" s="108"/>
      <c r="AL82" s="108"/>
      <c r="AM82" s="108"/>
      <c r="AN82" s="108"/>
      <c r="AO82" s="14"/>
      <c r="AP82" s="14"/>
      <c r="AQ82" s="14"/>
      <c r="AR82" s="14"/>
      <c r="AS82" s="14"/>
      <c r="AT82" s="14"/>
      <c r="AU82" s="14"/>
      <c r="AV82" s="15"/>
      <c r="AW82" s="54"/>
      <c r="AX82" s="110"/>
      <c r="AY82" s="110"/>
      <c r="AZ82" s="110"/>
      <c r="BA82" s="108"/>
      <c r="BB82" s="108"/>
      <c r="BC82" s="108"/>
      <c r="BD82" s="108"/>
      <c r="BE82" s="14"/>
      <c r="BF82" s="14"/>
      <c r="BG82" s="14"/>
      <c r="BH82" s="14"/>
      <c r="BI82" s="14"/>
      <c r="BJ82" s="14"/>
      <c r="BK82" s="14"/>
      <c r="BL82" s="15"/>
      <c r="BM82" s="54"/>
      <c r="BN82" s="110"/>
      <c r="BO82" s="110"/>
      <c r="BP82" s="110"/>
      <c r="BQ82" s="108"/>
      <c r="BR82" s="108"/>
      <c r="BS82" s="108"/>
      <c r="BT82" s="108"/>
      <c r="BU82" s="14"/>
      <c r="BV82" s="14"/>
      <c r="BW82" s="14"/>
      <c r="BX82" s="14"/>
      <c r="BY82" s="14"/>
      <c r="BZ82" s="14"/>
      <c r="CA82" s="14"/>
      <c r="CB82" s="15"/>
      <c r="CC82" s="54"/>
      <c r="CD82" s="110"/>
      <c r="CE82" s="110"/>
      <c r="CF82" s="110"/>
      <c r="CG82" s="108"/>
      <c r="CH82" s="108"/>
      <c r="CI82" s="108"/>
      <c r="CJ82" s="108"/>
      <c r="CK82" s="14"/>
      <c r="CL82" s="14"/>
      <c r="CM82" s="14"/>
      <c r="CN82" s="14"/>
      <c r="CO82" s="14"/>
      <c r="CP82" s="14"/>
      <c r="CQ82" s="14"/>
      <c r="CR82" s="15"/>
      <c r="CS82" s="54"/>
      <c r="CT82" s="110"/>
      <c r="CU82" s="110"/>
      <c r="CV82" s="110"/>
      <c r="CW82" s="108"/>
      <c r="CX82" s="108"/>
      <c r="CY82" s="108"/>
      <c r="CZ82" s="108"/>
      <c r="DA82" s="14"/>
      <c r="DB82" s="14"/>
      <c r="DC82" s="14"/>
      <c r="DD82" s="14"/>
      <c r="DE82" s="14"/>
      <c r="DF82" s="14"/>
      <c r="DG82" s="14"/>
      <c r="DH82" s="15"/>
      <c r="DI82" s="54"/>
      <c r="DJ82" s="110"/>
      <c r="DK82" s="110"/>
      <c r="DL82" s="110"/>
      <c r="DM82" s="108"/>
      <c r="DN82" s="108"/>
      <c r="DO82" s="108"/>
      <c r="DP82" s="108"/>
      <c r="DQ82" s="14"/>
      <c r="DR82" s="14"/>
      <c r="DS82" s="14"/>
      <c r="DT82" s="14"/>
      <c r="DU82" s="14"/>
      <c r="DV82" s="14"/>
      <c r="DW82" s="14"/>
      <c r="DX82" s="15"/>
      <c r="DY82" s="54"/>
      <c r="DZ82" s="110"/>
      <c r="EA82" s="110"/>
      <c r="EB82" s="110"/>
      <c r="EC82" s="108"/>
      <c r="ED82" s="108"/>
      <c r="EE82" s="108"/>
      <c r="EF82" s="108"/>
      <c r="EG82" s="14"/>
      <c r="EH82" s="14"/>
      <c r="EI82" s="14"/>
      <c r="EJ82" s="14"/>
      <c r="EK82" s="14"/>
      <c r="EL82" s="14"/>
      <c r="EM82" s="14"/>
      <c r="EN82" s="15"/>
      <c r="EO82" s="54"/>
      <c r="EP82" s="110"/>
      <c r="EQ82" s="110"/>
      <c r="ER82" s="110"/>
      <c r="ES82" s="108"/>
      <c r="ET82" s="108"/>
      <c r="EU82" s="108"/>
      <c r="EV82" s="108"/>
      <c r="EW82" s="14"/>
      <c r="EX82" s="14"/>
      <c r="EY82" s="14"/>
      <c r="EZ82" s="14"/>
      <c r="FA82" s="14"/>
      <c r="FB82" s="14"/>
      <c r="FC82" s="14"/>
      <c r="FD82" s="15"/>
      <c r="FE82" s="54"/>
      <c r="FF82" s="110"/>
      <c r="FG82" s="110"/>
      <c r="FH82" s="110"/>
      <c r="FI82" s="108"/>
      <c r="FJ82" s="108"/>
      <c r="FK82" s="108"/>
      <c r="FL82" s="108"/>
      <c r="FM82" s="14"/>
      <c r="FN82" s="14"/>
      <c r="FO82" s="14"/>
      <c r="FP82" s="14"/>
      <c r="FQ82" s="14"/>
      <c r="FR82" s="14"/>
      <c r="FS82" s="14"/>
      <c r="FT82" s="15"/>
      <c r="FU82" s="54"/>
      <c r="FV82" s="110"/>
      <c r="FW82" s="110"/>
      <c r="FX82" s="110"/>
      <c r="FY82" s="108"/>
      <c r="FZ82" s="108"/>
      <c r="GA82" s="108"/>
      <c r="GB82" s="108"/>
      <c r="GC82" s="14"/>
      <c r="GD82" s="14"/>
      <c r="GE82" s="14"/>
      <c r="GF82" s="14"/>
      <c r="GG82" s="14"/>
      <c r="GH82" s="14"/>
      <c r="GI82" s="14"/>
      <c r="GJ82" s="15"/>
      <c r="GK82" s="54"/>
      <c r="GL82" s="110"/>
      <c r="GM82" s="110"/>
      <c r="GN82" s="110"/>
      <c r="GO82" s="108"/>
      <c r="GP82" s="108"/>
      <c r="GQ82" s="108"/>
      <c r="GR82" s="108"/>
      <c r="GS82" s="14"/>
      <c r="GT82" s="14"/>
      <c r="GU82" s="14"/>
      <c r="GV82" s="14"/>
      <c r="GW82" s="14"/>
      <c r="GX82" s="14"/>
      <c r="GY82" s="14"/>
      <c r="GZ82" s="15"/>
    </row>
    <row r="83" spans="17:208" ht="15.75" x14ac:dyDescent="0.25">
      <c r="Q83" s="54">
        <v>44</v>
      </c>
      <c r="R83" s="78"/>
      <c r="S83" s="78"/>
      <c r="T83" s="78"/>
      <c r="U83" s="77"/>
      <c r="V83" s="77"/>
      <c r="W83" s="77"/>
      <c r="X83" s="77"/>
      <c r="Y83" s="14"/>
      <c r="Z83" s="14"/>
      <c r="AA83" s="14"/>
      <c r="AB83" s="14"/>
      <c r="AC83" s="14"/>
      <c r="AD83" s="14"/>
      <c r="AE83" s="14"/>
      <c r="AF83" s="15"/>
      <c r="AG83" s="54"/>
      <c r="AH83" s="110"/>
      <c r="AI83" s="110"/>
      <c r="AJ83" s="110"/>
      <c r="AK83" s="108"/>
      <c r="AL83" s="108"/>
      <c r="AM83" s="108"/>
      <c r="AN83" s="108"/>
      <c r="AO83" s="14"/>
      <c r="AP83" s="14"/>
      <c r="AQ83" s="14"/>
      <c r="AR83" s="14"/>
      <c r="AS83" s="14"/>
      <c r="AT83" s="14"/>
      <c r="AU83" s="14"/>
      <c r="AV83" s="15"/>
      <c r="AW83" s="54"/>
      <c r="AX83" s="110"/>
      <c r="AY83" s="110"/>
      <c r="AZ83" s="110"/>
      <c r="BA83" s="108"/>
      <c r="BB83" s="108"/>
      <c r="BC83" s="108"/>
      <c r="BD83" s="108"/>
      <c r="BE83" s="14"/>
      <c r="BF83" s="14"/>
      <c r="BG83" s="14"/>
      <c r="BH83" s="14"/>
      <c r="BI83" s="14"/>
      <c r="BJ83" s="14"/>
      <c r="BK83" s="14"/>
      <c r="BL83" s="15"/>
      <c r="BM83" s="54"/>
      <c r="BN83" s="110"/>
      <c r="BO83" s="110"/>
      <c r="BP83" s="110"/>
      <c r="BQ83" s="108"/>
      <c r="BR83" s="108"/>
      <c r="BS83" s="108"/>
      <c r="BT83" s="108"/>
      <c r="BU83" s="14"/>
      <c r="BV83" s="14"/>
      <c r="BW83" s="14"/>
      <c r="BX83" s="14"/>
      <c r="BY83" s="14"/>
      <c r="BZ83" s="14"/>
      <c r="CA83" s="14"/>
      <c r="CB83" s="15"/>
      <c r="CC83" s="54"/>
      <c r="CD83" s="110"/>
      <c r="CE83" s="110"/>
      <c r="CF83" s="110"/>
      <c r="CG83" s="108"/>
      <c r="CH83" s="108"/>
      <c r="CI83" s="108"/>
      <c r="CJ83" s="108"/>
      <c r="CK83" s="14"/>
      <c r="CL83" s="14"/>
      <c r="CM83" s="14"/>
      <c r="CN83" s="14"/>
      <c r="CO83" s="14"/>
      <c r="CP83" s="14"/>
      <c r="CQ83" s="14"/>
      <c r="CR83" s="15"/>
      <c r="CS83" s="54"/>
      <c r="CT83" s="110"/>
      <c r="CU83" s="110"/>
      <c r="CV83" s="110"/>
      <c r="CW83" s="108"/>
      <c r="CX83" s="108"/>
      <c r="CY83" s="108"/>
      <c r="CZ83" s="108"/>
      <c r="DA83" s="14"/>
      <c r="DB83" s="14"/>
      <c r="DC83" s="14"/>
      <c r="DD83" s="14"/>
      <c r="DE83" s="14"/>
      <c r="DF83" s="14"/>
      <c r="DG83" s="14"/>
      <c r="DH83" s="15"/>
      <c r="DI83" s="54"/>
      <c r="DJ83" s="110"/>
      <c r="DK83" s="110"/>
      <c r="DL83" s="110"/>
      <c r="DM83" s="108"/>
      <c r="DN83" s="108"/>
      <c r="DO83" s="108"/>
      <c r="DP83" s="108"/>
      <c r="DQ83" s="14"/>
      <c r="DR83" s="14"/>
      <c r="DS83" s="14"/>
      <c r="DT83" s="14"/>
      <c r="DU83" s="14"/>
      <c r="DV83" s="14"/>
      <c r="DW83" s="14"/>
      <c r="DX83" s="15"/>
      <c r="DY83" s="54"/>
      <c r="DZ83" s="110"/>
      <c r="EA83" s="110"/>
      <c r="EB83" s="110"/>
      <c r="EC83" s="108"/>
      <c r="ED83" s="108"/>
      <c r="EE83" s="108"/>
      <c r="EF83" s="108"/>
      <c r="EG83" s="14"/>
      <c r="EH83" s="14"/>
      <c r="EI83" s="14"/>
      <c r="EJ83" s="14"/>
      <c r="EK83" s="14"/>
      <c r="EL83" s="14"/>
      <c r="EM83" s="14"/>
      <c r="EN83" s="15"/>
      <c r="EO83" s="54"/>
      <c r="EP83" s="110"/>
      <c r="EQ83" s="110"/>
      <c r="ER83" s="110"/>
      <c r="ES83" s="108"/>
      <c r="ET83" s="108"/>
      <c r="EU83" s="108"/>
      <c r="EV83" s="108"/>
      <c r="EW83" s="14"/>
      <c r="EX83" s="14"/>
      <c r="EY83" s="14"/>
      <c r="EZ83" s="14"/>
      <c r="FA83" s="14"/>
      <c r="FB83" s="14"/>
      <c r="FC83" s="14"/>
      <c r="FD83" s="15"/>
      <c r="FE83" s="54"/>
      <c r="FF83" s="110"/>
      <c r="FG83" s="110"/>
      <c r="FH83" s="110"/>
      <c r="FI83" s="108"/>
      <c r="FJ83" s="108"/>
      <c r="FK83" s="108"/>
      <c r="FL83" s="108"/>
      <c r="FM83" s="14"/>
      <c r="FN83" s="14"/>
      <c r="FO83" s="14"/>
      <c r="FP83" s="14"/>
      <c r="FQ83" s="14"/>
      <c r="FR83" s="14"/>
      <c r="FS83" s="14"/>
      <c r="FT83" s="15"/>
      <c r="FU83" s="54"/>
      <c r="FV83" s="110"/>
      <c r="FW83" s="110"/>
      <c r="FX83" s="110"/>
      <c r="FY83" s="108"/>
      <c r="FZ83" s="108"/>
      <c r="GA83" s="108"/>
      <c r="GB83" s="108"/>
      <c r="GC83" s="14"/>
      <c r="GD83" s="14"/>
      <c r="GE83" s="14"/>
      <c r="GF83" s="14"/>
      <c r="GG83" s="14"/>
      <c r="GH83" s="14"/>
      <c r="GI83" s="14"/>
      <c r="GJ83" s="15"/>
      <c r="GK83" s="54"/>
      <c r="GL83" s="110"/>
      <c r="GM83" s="110"/>
      <c r="GN83" s="110"/>
      <c r="GO83" s="108"/>
      <c r="GP83" s="108"/>
      <c r="GQ83" s="108"/>
      <c r="GR83" s="108"/>
      <c r="GS83" s="14"/>
      <c r="GT83" s="14"/>
      <c r="GU83" s="14"/>
      <c r="GV83" s="14"/>
      <c r="GW83" s="14"/>
      <c r="GX83" s="14"/>
      <c r="GY83" s="14"/>
      <c r="GZ83" s="15"/>
    </row>
    <row r="84" spans="17:208" ht="15.75" x14ac:dyDescent="0.25">
      <c r="Q84" s="54">
        <v>45</v>
      </c>
      <c r="R84" s="78"/>
      <c r="S84" s="78"/>
      <c r="T84" s="78"/>
      <c r="U84" s="77"/>
      <c r="V84" s="77"/>
      <c r="W84" s="77"/>
      <c r="X84" s="77"/>
      <c r="Y84" s="14"/>
      <c r="Z84" s="14"/>
      <c r="AA84" s="14"/>
      <c r="AB84" s="14"/>
      <c r="AC84" s="14"/>
      <c r="AD84" s="14"/>
      <c r="AE84" s="14"/>
      <c r="AF84" s="15"/>
      <c r="AG84" s="54"/>
      <c r="AH84" s="110"/>
      <c r="AI84" s="110"/>
      <c r="AJ84" s="110"/>
      <c r="AK84" s="108"/>
      <c r="AL84" s="108"/>
      <c r="AM84" s="108"/>
      <c r="AN84" s="108"/>
      <c r="AO84" s="14"/>
      <c r="AP84" s="14"/>
      <c r="AQ84" s="14"/>
      <c r="AR84" s="14"/>
      <c r="AS84" s="14"/>
      <c r="AT84" s="14"/>
      <c r="AU84" s="14"/>
      <c r="AV84" s="15"/>
      <c r="AW84" s="54"/>
      <c r="AX84" s="110"/>
      <c r="AY84" s="110"/>
      <c r="AZ84" s="110"/>
      <c r="BA84" s="108"/>
      <c r="BB84" s="108"/>
      <c r="BC84" s="108"/>
      <c r="BD84" s="108"/>
      <c r="BE84" s="14"/>
      <c r="BF84" s="14"/>
      <c r="BG84" s="14"/>
      <c r="BH84" s="14"/>
      <c r="BI84" s="14"/>
      <c r="BJ84" s="14"/>
      <c r="BK84" s="14"/>
      <c r="BL84" s="15"/>
      <c r="BM84" s="54"/>
      <c r="BN84" s="110"/>
      <c r="BO84" s="110"/>
      <c r="BP84" s="110"/>
      <c r="BQ84" s="108"/>
      <c r="BR84" s="108"/>
      <c r="BS84" s="108"/>
      <c r="BT84" s="108"/>
      <c r="BU84" s="14"/>
      <c r="BV84" s="14"/>
      <c r="BW84" s="14"/>
      <c r="BX84" s="14"/>
      <c r="BY84" s="14"/>
      <c r="BZ84" s="14"/>
      <c r="CA84" s="14"/>
      <c r="CB84" s="15"/>
      <c r="CC84" s="54"/>
      <c r="CD84" s="110"/>
      <c r="CE84" s="110"/>
      <c r="CF84" s="110"/>
      <c r="CG84" s="108"/>
      <c r="CH84" s="108"/>
      <c r="CI84" s="108"/>
      <c r="CJ84" s="108"/>
      <c r="CK84" s="14"/>
      <c r="CL84" s="14"/>
      <c r="CM84" s="14"/>
      <c r="CN84" s="14"/>
      <c r="CO84" s="14"/>
      <c r="CP84" s="14"/>
      <c r="CQ84" s="14"/>
      <c r="CR84" s="15"/>
      <c r="CS84" s="54"/>
      <c r="CT84" s="110"/>
      <c r="CU84" s="110"/>
      <c r="CV84" s="110"/>
      <c r="CW84" s="108"/>
      <c r="CX84" s="108"/>
      <c r="CY84" s="108"/>
      <c r="CZ84" s="108"/>
      <c r="DA84" s="14"/>
      <c r="DB84" s="14"/>
      <c r="DC84" s="14"/>
      <c r="DD84" s="14"/>
      <c r="DE84" s="14"/>
      <c r="DF84" s="14"/>
      <c r="DG84" s="14"/>
      <c r="DH84" s="15"/>
      <c r="DI84" s="54"/>
      <c r="DJ84" s="110"/>
      <c r="DK84" s="110"/>
      <c r="DL84" s="110"/>
      <c r="DM84" s="108"/>
      <c r="DN84" s="108"/>
      <c r="DO84" s="108"/>
      <c r="DP84" s="108"/>
      <c r="DQ84" s="14"/>
      <c r="DR84" s="14"/>
      <c r="DS84" s="14"/>
      <c r="DT84" s="14"/>
      <c r="DU84" s="14"/>
      <c r="DV84" s="14"/>
      <c r="DW84" s="14"/>
      <c r="DX84" s="15"/>
      <c r="DY84" s="54"/>
      <c r="DZ84" s="110"/>
      <c r="EA84" s="110"/>
      <c r="EB84" s="110"/>
      <c r="EC84" s="108"/>
      <c r="ED84" s="108"/>
      <c r="EE84" s="108"/>
      <c r="EF84" s="108"/>
      <c r="EG84" s="14"/>
      <c r="EH84" s="14"/>
      <c r="EI84" s="14"/>
      <c r="EJ84" s="14"/>
      <c r="EK84" s="14"/>
      <c r="EL84" s="14"/>
      <c r="EM84" s="14"/>
      <c r="EN84" s="15"/>
      <c r="EO84" s="54"/>
      <c r="EP84" s="110"/>
      <c r="EQ84" s="110"/>
      <c r="ER84" s="110"/>
      <c r="ES84" s="108"/>
      <c r="ET84" s="108"/>
      <c r="EU84" s="108"/>
      <c r="EV84" s="108"/>
      <c r="EW84" s="14"/>
      <c r="EX84" s="14"/>
      <c r="EY84" s="14"/>
      <c r="EZ84" s="14"/>
      <c r="FA84" s="14"/>
      <c r="FB84" s="14"/>
      <c r="FC84" s="14"/>
      <c r="FD84" s="15"/>
      <c r="FE84" s="54"/>
      <c r="FF84" s="110"/>
      <c r="FG84" s="110"/>
      <c r="FH84" s="110"/>
      <c r="FI84" s="108"/>
      <c r="FJ84" s="108"/>
      <c r="FK84" s="108"/>
      <c r="FL84" s="108"/>
      <c r="FM84" s="14"/>
      <c r="FN84" s="14"/>
      <c r="FO84" s="14"/>
      <c r="FP84" s="14"/>
      <c r="FQ84" s="14"/>
      <c r="FR84" s="14"/>
      <c r="FS84" s="14"/>
      <c r="FT84" s="15"/>
      <c r="FU84" s="54"/>
      <c r="FV84" s="110"/>
      <c r="FW84" s="110"/>
      <c r="FX84" s="110"/>
      <c r="FY84" s="108"/>
      <c r="FZ84" s="108"/>
      <c r="GA84" s="108"/>
      <c r="GB84" s="108"/>
      <c r="GC84" s="14"/>
      <c r="GD84" s="14"/>
      <c r="GE84" s="14"/>
      <c r="GF84" s="14"/>
      <c r="GG84" s="14"/>
      <c r="GH84" s="14"/>
      <c r="GI84" s="14"/>
      <c r="GJ84" s="15"/>
      <c r="GK84" s="54"/>
      <c r="GL84" s="110"/>
      <c r="GM84" s="110"/>
      <c r="GN84" s="110"/>
      <c r="GO84" s="108"/>
      <c r="GP84" s="108"/>
      <c r="GQ84" s="108"/>
      <c r="GR84" s="108"/>
      <c r="GS84" s="14"/>
      <c r="GT84" s="14"/>
      <c r="GU84" s="14"/>
      <c r="GV84" s="14"/>
      <c r="GW84" s="14"/>
      <c r="GX84" s="14"/>
      <c r="GY84" s="14"/>
      <c r="GZ84" s="15"/>
    </row>
    <row r="85" spans="17:208" ht="15.75" x14ac:dyDescent="0.25">
      <c r="Q85" s="54">
        <v>46</v>
      </c>
      <c r="R85" s="78"/>
      <c r="S85" s="78"/>
      <c r="T85" s="78"/>
      <c r="U85" s="77"/>
      <c r="V85" s="77"/>
      <c r="W85" s="77"/>
      <c r="X85" s="77"/>
      <c r="Y85" s="14"/>
      <c r="Z85" s="14"/>
      <c r="AA85" s="14"/>
      <c r="AB85" s="14"/>
      <c r="AC85" s="14"/>
      <c r="AD85" s="14"/>
      <c r="AE85" s="14"/>
      <c r="AF85" s="15"/>
      <c r="AG85" s="54"/>
      <c r="AH85" s="110"/>
      <c r="AI85" s="110"/>
      <c r="AJ85" s="110"/>
      <c r="AK85" s="108"/>
      <c r="AL85" s="108"/>
      <c r="AM85" s="108"/>
      <c r="AN85" s="108"/>
      <c r="AO85" s="14"/>
      <c r="AP85" s="14"/>
      <c r="AQ85" s="14"/>
      <c r="AR85" s="14"/>
      <c r="AS85" s="14"/>
      <c r="AT85" s="14"/>
      <c r="AU85" s="14"/>
      <c r="AV85" s="15"/>
      <c r="AW85" s="54"/>
      <c r="AX85" s="110"/>
      <c r="AY85" s="110"/>
      <c r="AZ85" s="110"/>
      <c r="BA85" s="108"/>
      <c r="BB85" s="108"/>
      <c r="BC85" s="108"/>
      <c r="BD85" s="108"/>
      <c r="BE85" s="14"/>
      <c r="BF85" s="14"/>
      <c r="BG85" s="14"/>
      <c r="BH85" s="14"/>
      <c r="BI85" s="14"/>
      <c r="BJ85" s="14"/>
      <c r="BK85" s="14"/>
      <c r="BL85" s="15"/>
      <c r="BM85" s="54"/>
      <c r="BN85" s="110"/>
      <c r="BO85" s="110"/>
      <c r="BP85" s="110"/>
      <c r="BQ85" s="108"/>
      <c r="BR85" s="108"/>
      <c r="BS85" s="108"/>
      <c r="BT85" s="108"/>
      <c r="BU85" s="14"/>
      <c r="BV85" s="14"/>
      <c r="BW85" s="14"/>
      <c r="BX85" s="14"/>
      <c r="BY85" s="14"/>
      <c r="BZ85" s="14"/>
      <c r="CA85" s="14"/>
      <c r="CB85" s="15"/>
      <c r="CC85" s="54"/>
      <c r="CD85" s="110"/>
      <c r="CE85" s="110"/>
      <c r="CF85" s="110"/>
      <c r="CG85" s="108"/>
      <c r="CH85" s="108"/>
      <c r="CI85" s="108"/>
      <c r="CJ85" s="108"/>
      <c r="CK85" s="14"/>
      <c r="CL85" s="14"/>
      <c r="CM85" s="14"/>
      <c r="CN85" s="14"/>
      <c r="CO85" s="14"/>
      <c r="CP85" s="14"/>
      <c r="CQ85" s="14"/>
      <c r="CR85" s="15"/>
      <c r="CS85" s="54"/>
      <c r="CT85" s="110"/>
      <c r="CU85" s="110"/>
      <c r="CV85" s="110"/>
      <c r="CW85" s="108"/>
      <c r="CX85" s="108"/>
      <c r="CY85" s="108"/>
      <c r="CZ85" s="108"/>
      <c r="DA85" s="14"/>
      <c r="DB85" s="14"/>
      <c r="DC85" s="14"/>
      <c r="DD85" s="14"/>
      <c r="DE85" s="14"/>
      <c r="DF85" s="14"/>
      <c r="DG85" s="14"/>
      <c r="DH85" s="15"/>
      <c r="DI85" s="54"/>
      <c r="DJ85" s="110"/>
      <c r="DK85" s="110"/>
      <c r="DL85" s="110"/>
      <c r="DM85" s="108"/>
      <c r="DN85" s="108"/>
      <c r="DO85" s="108"/>
      <c r="DP85" s="108"/>
      <c r="DQ85" s="14"/>
      <c r="DR85" s="14"/>
      <c r="DS85" s="14"/>
      <c r="DT85" s="14"/>
      <c r="DU85" s="14"/>
      <c r="DV85" s="14"/>
      <c r="DW85" s="14"/>
      <c r="DX85" s="15"/>
      <c r="DY85" s="54"/>
      <c r="DZ85" s="110"/>
      <c r="EA85" s="110"/>
      <c r="EB85" s="110"/>
      <c r="EC85" s="108"/>
      <c r="ED85" s="108"/>
      <c r="EE85" s="108"/>
      <c r="EF85" s="108"/>
      <c r="EG85" s="14"/>
      <c r="EH85" s="14"/>
      <c r="EI85" s="14"/>
      <c r="EJ85" s="14"/>
      <c r="EK85" s="14"/>
      <c r="EL85" s="14"/>
      <c r="EM85" s="14"/>
      <c r="EN85" s="15"/>
      <c r="EO85" s="54"/>
      <c r="EP85" s="110"/>
      <c r="EQ85" s="110"/>
      <c r="ER85" s="110"/>
      <c r="ES85" s="108"/>
      <c r="ET85" s="108"/>
      <c r="EU85" s="108"/>
      <c r="EV85" s="108"/>
      <c r="EW85" s="14"/>
      <c r="EX85" s="14"/>
      <c r="EY85" s="14"/>
      <c r="EZ85" s="14"/>
      <c r="FA85" s="14"/>
      <c r="FB85" s="14"/>
      <c r="FC85" s="14"/>
      <c r="FD85" s="15"/>
      <c r="FE85" s="54"/>
      <c r="FF85" s="110"/>
      <c r="FG85" s="110"/>
      <c r="FH85" s="110"/>
      <c r="FI85" s="108"/>
      <c r="FJ85" s="108"/>
      <c r="FK85" s="108"/>
      <c r="FL85" s="108"/>
      <c r="FM85" s="14"/>
      <c r="FN85" s="14"/>
      <c r="FO85" s="14"/>
      <c r="FP85" s="14"/>
      <c r="FQ85" s="14"/>
      <c r="FR85" s="14"/>
      <c r="FS85" s="14"/>
      <c r="FT85" s="15"/>
      <c r="FU85" s="54"/>
      <c r="FV85" s="110"/>
      <c r="FW85" s="110"/>
      <c r="FX85" s="110"/>
      <c r="FY85" s="108"/>
      <c r="FZ85" s="108"/>
      <c r="GA85" s="108"/>
      <c r="GB85" s="108"/>
      <c r="GC85" s="14"/>
      <c r="GD85" s="14"/>
      <c r="GE85" s="14"/>
      <c r="GF85" s="14"/>
      <c r="GG85" s="14"/>
      <c r="GH85" s="14"/>
      <c r="GI85" s="14"/>
      <c r="GJ85" s="15"/>
      <c r="GK85" s="54"/>
      <c r="GL85" s="110"/>
      <c r="GM85" s="110"/>
      <c r="GN85" s="110"/>
      <c r="GO85" s="108"/>
      <c r="GP85" s="108"/>
      <c r="GQ85" s="108"/>
      <c r="GR85" s="108"/>
      <c r="GS85" s="14"/>
      <c r="GT85" s="14"/>
      <c r="GU85" s="14"/>
      <c r="GV85" s="14"/>
      <c r="GW85" s="14"/>
      <c r="GX85" s="14"/>
      <c r="GY85" s="14"/>
      <c r="GZ85" s="15"/>
    </row>
    <row r="86" spans="17:208" ht="15.75" x14ac:dyDescent="0.25">
      <c r="Q86" s="54">
        <v>47</v>
      </c>
      <c r="R86" s="78"/>
      <c r="S86" s="78"/>
      <c r="T86" s="78"/>
      <c r="U86" s="77"/>
      <c r="V86" s="77"/>
      <c r="W86" s="77"/>
      <c r="X86" s="77"/>
      <c r="Y86" s="14"/>
      <c r="Z86" s="14"/>
      <c r="AA86" s="14"/>
      <c r="AB86" s="14"/>
      <c r="AC86" s="14"/>
      <c r="AD86" s="14"/>
      <c r="AE86" s="14"/>
      <c r="AF86" s="15"/>
      <c r="AG86" s="54"/>
      <c r="AH86" s="110"/>
      <c r="AI86" s="110"/>
      <c r="AJ86" s="110"/>
      <c r="AK86" s="108"/>
      <c r="AL86" s="108"/>
      <c r="AM86" s="108"/>
      <c r="AN86" s="108"/>
      <c r="AO86" s="14"/>
      <c r="AP86" s="14"/>
      <c r="AQ86" s="14"/>
      <c r="AR86" s="14"/>
      <c r="AS86" s="14"/>
      <c r="AT86" s="14"/>
      <c r="AU86" s="14"/>
      <c r="AV86" s="15"/>
      <c r="AW86" s="54"/>
      <c r="AX86" s="110"/>
      <c r="AY86" s="110"/>
      <c r="AZ86" s="110"/>
      <c r="BA86" s="108"/>
      <c r="BB86" s="108"/>
      <c r="BC86" s="108"/>
      <c r="BD86" s="108"/>
      <c r="BE86" s="14"/>
      <c r="BF86" s="14"/>
      <c r="BG86" s="14"/>
      <c r="BH86" s="14"/>
      <c r="BI86" s="14"/>
      <c r="BJ86" s="14"/>
      <c r="BK86" s="14"/>
      <c r="BL86" s="15"/>
      <c r="BM86" s="54"/>
      <c r="BN86" s="110"/>
      <c r="BO86" s="110"/>
      <c r="BP86" s="110"/>
      <c r="BQ86" s="108"/>
      <c r="BR86" s="108"/>
      <c r="BS86" s="108"/>
      <c r="BT86" s="108"/>
      <c r="BU86" s="14"/>
      <c r="BV86" s="14"/>
      <c r="BW86" s="14"/>
      <c r="BX86" s="14"/>
      <c r="BY86" s="14"/>
      <c r="BZ86" s="14"/>
      <c r="CA86" s="14"/>
      <c r="CB86" s="15"/>
      <c r="CC86" s="54"/>
      <c r="CD86" s="110"/>
      <c r="CE86" s="110"/>
      <c r="CF86" s="110"/>
      <c r="CG86" s="108"/>
      <c r="CH86" s="108"/>
      <c r="CI86" s="108"/>
      <c r="CJ86" s="108"/>
      <c r="CK86" s="14"/>
      <c r="CL86" s="14"/>
      <c r="CM86" s="14"/>
      <c r="CN86" s="14"/>
      <c r="CO86" s="14"/>
      <c r="CP86" s="14"/>
      <c r="CQ86" s="14"/>
      <c r="CR86" s="15"/>
      <c r="CS86" s="54"/>
      <c r="CT86" s="110"/>
      <c r="CU86" s="110"/>
      <c r="CV86" s="110"/>
      <c r="CW86" s="108"/>
      <c r="CX86" s="108"/>
      <c r="CY86" s="108"/>
      <c r="CZ86" s="108"/>
      <c r="DA86" s="14"/>
      <c r="DB86" s="14"/>
      <c r="DC86" s="14"/>
      <c r="DD86" s="14"/>
      <c r="DE86" s="14"/>
      <c r="DF86" s="14"/>
      <c r="DG86" s="14"/>
      <c r="DH86" s="15"/>
      <c r="DI86" s="54"/>
      <c r="DJ86" s="110"/>
      <c r="DK86" s="110"/>
      <c r="DL86" s="110"/>
      <c r="DM86" s="108"/>
      <c r="DN86" s="108"/>
      <c r="DO86" s="108"/>
      <c r="DP86" s="108"/>
      <c r="DQ86" s="14"/>
      <c r="DR86" s="14"/>
      <c r="DS86" s="14"/>
      <c r="DT86" s="14"/>
      <c r="DU86" s="14"/>
      <c r="DV86" s="14"/>
      <c r="DW86" s="14"/>
      <c r="DX86" s="15"/>
      <c r="DY86" s="54"/>
      <c r="DZ86" s="110"/>
      <c r="EA86" s="110"/>
      <c r="EB86" s="110"/>
      <c r="EC86" s="108"/>
      <c r="ED86" s="108"/>
      <c r="EE86" s="108"/>
      <c r="EF86" s="108"/>
      <c r="EG86" s="14"/>
      <c r="EH86" s="14"/>
      <c r="EI86" s="14"/>
      <c r="EJ86" s="14"/>
      <c r="EK86" s="14"/>
      <c r="EL86" s="14"/>
      <c r="EM86" s="14"/>
      <c r="EN86" s="15"/>
      <c r="EO86" s="54"/>
      <c r="EP86" s="110"/>
      <c r="EQ86" s="110"/>
      <c r="ER86" s="110"/>
      <c r="ES86" s="108"/>
      <c r="ET86" s="108"/>
      <c r="EU86" s="108"/>
      <c r="EV86" s="108"/>
      <c r="EW86" s="14"/>
      <c r="EX86" s="14"/>
      <c r="EY86" s="14"/>
      <c r="EZ86" s="14"/>
      <c r="FA86" s="14"/>
      <c r="FB86" s="14"/>
      <c r="FC86" s="14"/>
      <c r="FD86" s="15"/>
      <c r="FE86" s="54"/>
      <c r="FF86" s="110"/>
      <c r="FG86" s="110"/>
      <c r="FH86" s="110"/>
      <c r="FI86" s="108"/>
      <c r="FJ86" s="108"/>
      <c r="FK86" s="108"/>
      <c r="FL86" s="108"/>
      <c r="FM86" s="14"/>
      <c r="FN86" s="14"/>
      <c r="FO86" s="14"/>
      <c r="FP86" s="14"/>
      <c r="FQ86" s="14"/>
      <c r="FR86" s="14"/>
      <c r="FS86" s="14"/>
      <c r="FT86" s="15"/>
      <c r="FU86" s="54"/>
      <c r="FV86" s="110"/>
      <c r="FW86" s="110"/>
      <c r="FX86" s="110"/>
      <c r="FY86" s="108"/>
      <c r="FZ86" s="108"/>
      <c r="GA86" s="108"/>
      <c r="GB86" s="108"/>
      <c r="GC86" s="14"/>
      <c r="GD86" s="14"/>
      <c r="GE86" s="14"/>
      <c r="GF86" s="14"/>
      <c r="GG86" s="14"/>
      <c r="GH86" s="14"/>
      <c r="GI86" s="14"/>
      <c r="GJ86" s="15"/>
      <c r="GK86" s="54"/>
      <c r="GL86" s="110"/>
      <c r="GM86" s="110"/>
      <c r="GN86" s="110"/>
      <c r="GO86" s="108"/>
      <c r="GP86" s="108"/>
      <c r="GQ86" s="108"/>
      <c r="GR86" s="108"/>
      <c r="GS86" s="14"/>
      <c r="GT86" s="14"/>
      <c r="GU86" s="14"/>
      <c r="GV86" s="14"/>
      <c r="GW86" s="14"/>
      <c r="GX86" s="14"/>
      <c r="GY86" s="14"/>
      <c r="GZ86" s="15"/>
    </row>
    <row r="87" spans="17:208" ht="15.75" x14ac:dyDescent="0.25">
      <c r="Q87" s="54">
        <v>48</v>
      </c>
      <c r="R87" s="78"/>
      <c r="S87" s="78"/>
      <c r="T87" s="78"/>
      <c r="U87" s="77"/>
      <c r="V87" s="77"/>
      <c r="W87" s="77"/>
      <c r="X87" s="77"/>
      <c r="Y87" s="14"/>
      <c r="Z87" s="14"/>
      <c r="AA87" s="14"/>
      <c r="AB87" s="14"/>
      <c r="AC87" s="14"/>
      <c r="AD87" s="14"/>
      <c r="AE87" s="14"/>
      <c r="AF87" s="15"/>
      <c r="AG87" s="54"/>
      <c r="AH87" s="110"/>
      <c r="AI87" s="110"/>
      <c r="AJ87" s="110"/>
      <c r="AK87" s="108"/>
      <c r="AL87" s="108"/>
      <c r="AM87" s="108"/>
      <c r="AN87" s="108"/>
      <c r="AO87" s="14"/>
      <c r="AP87" s="14"/>
      <c r="AQ87" s="14"/>
      <c r="AR87" s="14"/>
      <c r="AS87" s="14"/>
      <c r="AT87" s="14"/>
      <c r="AU87" s="14"/>
      <c r="AV87" s="15"/>
      <c r="AW87" s="54"/>
      <c r="AX87" s="110"/>
      <c r="AY87" s="110"/>
      <c r="AZ87" s="110"/>
      <c r="BA87" s="108"/>
      <c r="BB87" s="108"/>
      <c r="BC87" s="108"/>
      <c r="BD87" s="108"/>
      <c r="BE87" s="14"/>
      <c r="BF87" s="14"/>
      <c r="BG87" s="14"/>
      <c r="BH87" s="14"/>
      <c r="BI87" s="14"/>
      <c r="BJ87" s="14"/>
      <c r="BK87" s="14"/>
      <c r="BL87" s="15"/>
      <c r="BM87" s="54"/>
      <c r="BN87" s="110"/>
      <c r="BO87" s="110"/>
      <c r="BP87" s="110"/>
      <c r="BQ87" s="108"/>
      <c r="BR87" s="108"/>
      <c r="BS87" s="108"/>
      <c r="BT87" s="108"/>
      <c r="BU87" s="14"/>
      <c r="BV87" s="14"/>
      <c r="BW87" s="14"/>
      <c r="BX87" s="14"/>
      <c r="BY87" s="14"/>
      <c r="BZ87" s="14"/>
      <c r="CA87" s="14"/>
      <c r="CB87" s="15"/>
      <c r="CC87" s="54"/>
      <c r="CD87" s="110"/>
      <c r="CE87" s="110"/>
      <c r="CF87" s="110"/>
      <c r="CG87" s="108"/>
      <c r="CH87" s="108"/>
      <c r="CI87" s="108"/>
      <c r="CJ87" s="108"/>
      <c r="CK87" s="14"/>
      <c r="CL87" s="14"/>
      <c r="CM87" s="14"/>
      <c r="CN87" s="14"/>
      <c r="CO87" s="14"/>
      <c r="CP87" s="14"/>
      <c r="CQ87" s="14"/>
      <c r="CR87" s="15"/>
      <c r="CS87" s="54"/>
      <c r="CT87" s="110"/>
      <c r="CU87" s="110"/>
      <c r="CV87" s="110"/>
      <c r="CW87" s="108"/>
      <c r="CX87" s="108"/>
      <c r="CY87" s="108"/>
      <c r="CZ87" s="108"/>
      <c r="DA87" s="14"/>
      <c r="DB87" s="14"/>
      <c r="DC87" s="14"/>
      <c r="DD87" s="14"/>
      <c r="DE87" s="14"/>
      <c r="DF87" s="14"/>
      <c r="DG87" s="14"/>
      <c r="DH87" s="15"/>
      <c r="DI87" s="54"/>
      <c r="DJ87" s="110"/>
      <c r="DK87" s="110"/>
      <c r="DL87" s="110"/>
      <c r="DM87" s="108"/>
      <c r="DN87" s="108"/>
      <c r="DO87" s="108"/>
      <c r="DP87" s="108"/>
      <c r="DQ87" s="14"/>
      <c r="DR87" s="14"/>
      <c r="DS87" s="14"/>
      <c r="DT87" s="14"/>
      <c r="DU87" s="14"/>
      <c r="DV87" s="14"/>
      <c r="DW87" s="14"/>
      <c r="DX87" s="15"/>
      <c r="DY87" s="54"/>
      <c r="DZ87" s="110"/>
      <c r="EA87" s="110"/>
      <c r="EB87" s="110"/>
      <c r="EC87" s="108"/>
      <c r="ED87" s="108"/>
      <c r="EE87" s="108"/>
      <c r="EF87" s="108"/>
      <c r="EG87" s="14"/>
      <c r="EH87" s="14"/>
      <c r="EI87" s="14"/>
      <c r="EJ87" s="14"/>
      <c r="EK87" s="14"/>
      <c r="EL87" s="14"/>
      <c r="EM87" s="14"/>
      <c r="EN87" s="15"/>
      <c r="EO87" s="54"/>
      <c r="EP87" s="110"/>
      <c r="EQ87" s="110"/>
      <c r="ER87" s="110"/>
      <c r="ES87" s="108"/>
      <c r="ET87" s="108"/>
      <c r="EU87" s="108"/>
      <c r="EV87" s="108"/>
      <c r="EW87" s="14"/>
      <c r="EX87" s="14"/>
      <c r="EY87" s="14"/>
      <c r="EZ87" s="14"/>
      <c r="FA87" s="14"/>
      <c r="FB87" s="14"/>
      <c r="FC87" s="14"/>
      <c r="FD87" s="15"/>
      <c r="FE87" s="54"/>
      <c r="FF87" s="110"/>
      <c r="FG87" s="110"/>
      <c r="FH87" s="110"/>
      <c r="FI87" s="108"/>
      <c r="FJ87" s="108"/>
      <c r="FK87" s="108"/>
      <c r="FL87" s="108"/>
      <c r="FM87" s="14"/>
      <c r="FN87" s="14"/>
      <c r="FO87" s="14"/>
      <c r="FP87" s="14"/>
      <c r="FQ87" s="14"/>
      <c r="FR87" s="14"/>
      <c r="FS87" s="14"/>
      <c r="FT87" s="15"/>
      <c r="FU87" s="54"/>
      <c r="FV87" s="110"/>
      <c r="FW87" s="110"/>
      <c r="FX87" s="110"/>
      <c r="FY87" s="108"/>
      <c r="FZ87" s="108"/>
      <c r="GA87" s="108"/>
      <c r="GB87" s="108"/>
      <c r="GC87" s="14"/>
      <c r="GD87" s="14"/>
      <c r="GE87" s="14"/>
      <c r="GF87" s="14"/>
      <c r="GG87" s="14"/>
      <c r="GH87" s="14"/>
      <c r="GI87" s="14"/>
      <c r="GJ87" s="15"/>
      <c r="GK87" s="54"/>
      <c r="GL87" s="110"/>
      <c r="GM87" s="110"/>
      <c r="GN87" s="110"/>
      <c r="GO87" s="108"/>
      <c r="GP87" s="108"/>
      <c r="GQ87" s="108"/>
      <c r="GR87" s="108"/>
      <c r="GS87" s="14"/>
      <c r="GT87" s="14"/>
      <c r="GU87" s="14"/>
      <c r="GV87" s="14"/>
      <c r="GW87" s="14"/>
      <c r="GX87" s="14"/>
      <c r="GY87" s="14"/>
      <c r="GZ87" s="15"/>
    </row>
    <row r="88" spans="17:208" ht="15.75" x14ac:dyDescent="0.25">
      <c r="Q88" s="54">
        <v>49</v>
      </c>
      <c r="R88" s="78"/>
      <c r="S88" s="78"/>
      <c r="T88" s="78"/>
      <c r="U88" s="77"/>
      <c r="V88" s="77"/>
      <c r="W88" s="77"/>
      <c r="X88" s="77"/>
      <c r="Y88" s="14"/>
      <c r="Z88" s="14"/>
      <c r="AA88" s="14"/>
      <c r="AB88" s="14"/>
      <c r="AC88" s="14"/>
      <c r="AD88" s="14"/>
      <c r="AE88" s="14"/>
      <c r="AF88" s="15"/>
      <c r="AG88" s="54"/>
      <c r="AH88" s="110"/>
      <c r="AI88" s="110"/>
      <c r="AJ88" s="110"/>
      <c r="AK88" s="108"/>
      <c r="AL88" s="108"/>
      <c r="AM88" s="108"/>
      <c r="AN88" s="108"/>
      <c r="AO88" s="14"/>
      <c r="AP88" s="14"/>
      <c r="AQ88" s="14"/>
      <c r="AR88" s="14"/>
      <c r="AS88" s="14"/>
      <c r="AT88" s="14"/>
      <c r="AU88" s="14"/>
      <c r="AV88" s="15"/>
      <c r="AW88" s="54"/>
      <c r="AX88" s="110"/>
      <c r="AY88" s="110"/>
      <c r="AZ88" s="110"/>
      <c r="BA88" s="108"/>
      <c r="BB88" s="108"/>
      <c r="BC88" s="108"/>
      <c r="BD88" s="108"/>
      <c r="BE88" s="14"/>
      <c r="BF88" s="14"/>
      <c r="BG88" s="14"/>
      <c r="BH88" s="14"/>
      <c r="BI88" s="14"/>
      <c r="BJ88" s="14"/>
      <c r="BK88" s="14"/>
      <c r="BL88" s="15"/>
      <c r="BM88" s="54"/>
      <c r="BN88" s="110"/>
      <c r="BO88" s="110"/>
      <c r="BP88" s="110"/>
      <c r="BQ88" s="108"/>
      <c r="BR88" s="108"/>
      <c r="BS88" s="108"/>
      <c r="BT88" s="108"/>
      <c r="BU88" s="14"/>
      <c r="BV88" s="14"/>
      <c r="BW88" s="14"/>
      <c r="BX88" s="14"/>
      <c r="BY88" s="14"/>
      <c r="BZ88" s="14"/>
      <c r="CA88" s="14"/>
      <c r="CB88" s="15"/>
      <c r="CC88" s="54"/>
      <c r="CD88" s="110"/>
      <c r="CE88" s="110"/>
      <c r="CF88" s="110"/>
      <c r="CG88" s="108"/>
      <c r="CH88" s="108"/>
      <c r="CI88" s="108"/>
      <c r="CJ88" s="108"/>
      <c r="CK88" s="14"/>
      <c r="CL88" s="14"/>
      <c r="CM88" s="14"/>
      <c r="CN88" s="14"/>
      <c r="CO88" s="14"/>
      <c r="CP88" s="14"/>
      <c r="CQ88" s="14"/>
      <c r="CR88" s="15"/>
      <c r="CS88" s="54"/>
      <c r="CT88" s="110"/>
      <c r="CU88" s="110"/>
      <c r="CV88" s="110"/>
      <c r="CW88" s="108"/>
      <c r="CX88" s="108"/>
      <c r="CY88" s="108"/>
      <c r="CZ88" s="108"/>
      <c r="DA88" s="14"/>
      <c r="DB88" s="14"/>
      <c r="DC88" s="14"/>
      <c r="DD88" s="14"/>
      <c r="DE88" s="14"/>
      <c r="DF88" s="14"/>
      <c r="DG88" s="14"/>
      <c r="DH88" s="15"/>
      <c r="DI88" s="54"/>
      <c r="DJ88" s="110"/>
      <c r="DK88" s="110"/>
      <c r="DL88" s="110"/>
      <c r="DM88" s="108"/>
      <c r="DN88" s="108"/>
      <c r="DO88" s="108"/>
      <c r="DP88" s="108"/>
      <c r="DQ88" s="14"/>
      <c r="DR88" s="14"/>
      <c r="DS88" s="14"/>
      <c r="DT88" s="14"/>
      <c r="DU88" s="14"/>
      <c r="DV88" s="14"/>
      <c r="DW88" s="14"/>
      <c r="DX88" s="15"/>
      <c r="DY88" s="54"/>
      <c r="DZ88" s="110"/>
      <c r="EA88" s="110"/>
      <c r="EB88" s="110"/>
      <c r="EC88" s="108"/>
      <c r="ED88" s="108"/>
      <c r="EE88" s="108"/>
      <c r="EF88" s="108"/>
      <c r="EG88" s="14"/>
      <c r="EH88" s="14"/>
      <c r="EI88" s="14"/>
      <c r="EJ88" s="14"/>
      <c r="EK88" s="14"/>
      <c r="EL88" s="14"/>
      <c r="EM88" s="14"/>
      <c r="EN88" s="15"/>
      <c r="EO88" s="54"/>
      <c r="EP88" s="110"/>
      <c r="EQ88" s="110"/>
      <c r="ER88" s="110"/>
      <c r="ES88" s="108"/>
      <c r="ET88" s="108"/>
      <c r="EU88" s="108"/>
      <c r="EV88" s="108"/>
      <c r="EW88" s="14"/>
      <c r="EX88" s="14"/>
      <c r="EY88" s="14"/>
      <c r="EZ88" s="14"/>
      <c r="FA88" s="14"/>
      <c r="FB88" s="14"/>
      <c r="FC88" s="14"/>
      <c r="FD88" s="15"/>
      <c r="FE88" s="54"/>
      <c r="FF88" s="110"/>
      <c r="FG88" s="110"/>
      <c r="FH88" s="110"/>
      <c r="FI88" s="108"/>
      <c r="FJ88" s="108"/>
      <c r="FK88" s="108"/>
      <c r="FL88" s="108"/>
      <c r="FM88" s="14"/>
      <c r="FN88" s="14"/>
      <c r="FO88" s="14"/>
      <c r="FP88" s="14"/>
      <c r="FQ88" s="14"/>
      <c r="FR88" s="14"/>
      <c r="FS88" s="14"/>
      <c r="FT88" s="15"/>
      <c r="FU88" s="54"/>
      <c r="FV88" s="110"/>
      <c r="FW88" s="110"/>
      <c r="FX88" s="110"/>
      <c r="FY88" s="108"/>
      <c r="FZ88" s="108"/>
      <c r="GA88" s="108"/>
      <c r="GB88" s="108"/>
      <c r="GC88" s="14"/>
      <c r="GD88" s="14"/>
      <c r="GE88" s="14"/>
      <c r="GF88" s="14"/>
      <c r="GG88" s="14"/>
      <c r="GH88" s="14"/>
      <c r="GI88" s="14"/>
      <c r="GJ88" s="15"/>
      <c r="GK88" s="54"/>
      <c r="GL88" s="110"/>
      <c r="GM88" s="110"/>
      <c r="GN88" s="110"/>
      <c r="GO88" s="108"/>
      <c r="GP88" s="108"/>
      <c r="GQ88" s="108"/>
      <c r="GR88" s="108"/>
      <c r="GS88" s="14"/>
      <c r="GT88" s="14"/>
      <c r="GU88" s="14"/>
      <c r="GV88" s="14"/>
      <c r="GW88" s="14"/>
      <c r="GX88" s="14"/>
      <c r="GY88" s="14"/>
      <c r="GZ88" s="15"/>
    </row>
    <row r="89" spans="17:208" ht="15.75" x14ac:dyDescent="0.25">
      <c r="Q89" s="54">
        <v>50</v>
      </c>
      <c r="R89" s="78"/>
      <c r="S89" s="78"/>
      <c r="T89" s="78"/>
      <c r="U89" s="77"/>
      <c r="V89" s="77"/>
      <c r="W89" s="77"/>
      <c r="X89" s="77"/>
      <c r="Y89" s="14"/>
      <c r="Z89" s="14"/>
      <c r="AA89" s="14"/>
      <c r="AB89" s="14"/>
      <c r="AC89" s="14"/>
      <c r="AD89" s="14"/>
      <c r="AE89" s="14"/>
      <c r="AF89" s="15"/>
      <c r="AG89" s="54"/>
      <c r="AH89" s="110"/>
      <c r="AI89" s="110"/>
      <c r="AJ89" s="110"/>
      <c r="AK89" s="108"/>
      <c r="AL89" s="108"/>
      <c r="AM89" s="108"/>
      <c r="AN89" s="108"/>
      <c r="AO89" s="14"/>
      <c r="AP89" s="14"/>
      <c r="AQ89" s="14"/>
      <c r="AR89" s="14"/>
      <c r="AS89" s="14"/>
      <c r="AT89" s="14"/>
      <c r="AU89" s="14"/>
      <c r="AV89" s="15"/>
      <c r="AW89" s="54"/>
      <c r="AX89" s="110"/>
      <c r="AY89" s="110"/>
      <c r="AZ89" s="110"/>
      <c r="BA89" s="108"/>
      <c r="BB89" s="108"/>
      <c r="BC89" s="108"/>
      <c r="BD89" s="108"/>
      <c r="BE89" s="14"/>
      <c r="BF89" s="14"/>
      <c r="BG89" s="14"/>
      <c r="BH89" s="14"/>
      <c r="BI89" s="14"/>
      <c r="BJ89" s="14"/>
      <c r="BK89" s="14"/>
      <c r="BL89" s="15"/>
      <c r="BM89" s="54"/>
      <c r="BN89" s="110"/>
      <c r="BO89" s="110"/>
      <c r="BP89" s="110"/>
      <c r="BQ89" s="108"/>
      <c r="BR89" s="108"/>
      <c r="BS89" s="108"/>
      <c r="BT89" s="108"/>
      <c r="BU89" s="14"/>
      <c r="BV89" s="14"/>
      <c r="BW89" s="14"/>
      <c r="BX89" s="14"/>
      <c r="BY89" s="14"/>
      <c r="BZ89" s="14"/>
      <c r="CA89" s="14"/>
      <c r="CB89" s="15"/>
      <c r="CC89" s="54"/>
      <c r="CD89" s="110"/>
      <c r="CE89" s="110"/>
      <c r="CF89" s="110"/>
      <c r="CG89" s="108"/>
      <c r="CH89" s="108"/>
      <c r="CI89" s="108"/>
      <c r="CJ89" s="108"/>
      <c r="CK89" s="14"/>
      <c r="CL89" s="14"/>
      <c r="CM89" s="14"/>
      <c r="CN89" s="14"/>
      <c r="CO89" s="14"/>
      <c r="CP89" s="14"/>
      <c r="CQ89" s="14"/>
      <c r="CR89" s="15"/>
      <c r="CS89" s="54"/>
      <c r="CT89" s="110"/>
      <c r="CU89" s="110"/>
      <c r="CV89" s="110"/>
      <c r="CW89" s="108"/>
      <c r="CX89" s="108"/>
      <c r="CY89" s="108"/>
      <c r="CZ89" s="108"/>
      <c r="DA89" s="14"/>
      <c r="DB89" s="14"/>
      <c r="DC89" s="14"/>
      <c r="DD89" s="14"/>
      <c r="DE89" s="14"/>
      <c r="DF89" s="14"/>
      <c r="DG89" s="14"/>
      <c r="DH89" s="15"/>
      <c r="DI89" s="54"/>
      <c r="DJ89" s="110"/>
      <c r="DK89" s="110"/>
      <c r="DL89" s="110"/>
      <c r="DM89" s="108"/>
      <c r="DN89" s="108"/>
      <c r="DO89" s="108"/>
      <c r="DP89" s="108"/>
      <c r="DQ89" s="14"/>
      <c r="DR89" s="14"/>
      <c r="DS89" s="14"/>
      <c r="DT89" s="14"/>
      <c r="DU89" s="14"/>
      <c r="DV89" s="14"/>
      <c r="DW89" s="14"/>
      <c r="DX89" s="15"/>
      <c r="DY89" s="54"/>
      <c r="DZ89" s="110"/>
      <c r="EA89" s="110"/>
      <c r="EB89" s="110"/>
      <c r="EC89" s="108"/>
      <c r="ED89" s="108"/>
      <c r="EE89" s="108"/>
      <c r="EF89" s="108"/>
      <c r="EG89" s="14"/>
      <c r="EH89" s="14"/>
      <c r="EI89" s="14"/>
      <c r="EJ89" s="14"/>
      <c r="EK89" s="14"/>
      <c r="EL89" s="14"/>
      <c r="EM89" s="14"/>
      <c r="EN89" s="15"/>
      <c r="EO89" s="54"/>
      <c r="EP89" s="110"/>
      <c r="EQ89" s="110"/>
      <c r="ER89" s="110"/>
      <c r="ES89" s="108"/>
      <c r="ET89" s="108"/>
      <c r="EU89" s="108"/>
      <c r="EV89" s="108"/>
      <c r="EW89" s="14"/>
      <c r="EX89" s="14"/>
      <c r="EY89" s="14"/>
      <c r="EZ89" s="14"/>
      <c r="FA89" s="14"/>
      <c r="FB89" s="14"/>
      <c r="FC89" s="14"/>
      <c r="FD89" s="15"/>
      <c r="FE89" s="54"/>
      <c r="FF89" s="110"/>
      <c r="FG89" s="110"/>
      <c r="FH89" s="110"/>
      <c r="FI89" s="108"/>
      <c r="FJ89" s="108"/>
      <c r="FK89" s="108"/>
      <c r="FL89" s="108"/>
      <c r="FM89" s="14"/>
      <c r="FN89" s="14"/>
      <c r="FO89" s="14"/>
      <c r="FP89" s="14"/>
      <c r="FQ89" s="14"/>
      <c r="FR89" s="14"/>
      <c r="FS89" s="14"/>
      <c r="FT89" s="15"/>
      <c r="FU89" s="54"/>
      <c r="FV89" s="110"/>
      <c r="FW89" s="110"/>
      <c r="FX89" s="110"/>
      <c r="FY89" s="108"/>
      <c r="FZ89" s="108"/>
      <c r="GA89" s="108"/>
      <c r="GB89" s="108"/>
      <c r="GC89" s="14"/>
      <c r="GD89" s="14"/>
      <c r="GE89" s="14"/>
      <c r="GF89" s="14"/>
      <c r="GG89" s="14"/>
      <c r="GH89" s="14"/>
      <c r="GI89" s="14"/>
      <c r="GJ89" s="15"/>
      <c r="GK89" s="54"/>
      <c r="GL89" s="110"/>
      <c r="GM89" s="110"/>
      <c r="GN89" s="110"/>
      <c r="GO89" s="108"/>
      <c r="GP89" s="108"/>
      <c r="GQ89" s="108"/>
      <c r="GR89" s="108"/>
      <c r="GS89" s="14"/>
      <c r="GT89" s="14"/>
      <c r="GU89" s="14"/>
      <c r="GV89" s="14"/>
      <c r="GW89" s="14"/>
      <c r="GX89" s="14"/>
      <c r="GY89" s="14"/>
      <c r="GZ89" s="15"/>
    </row>
    <row r="90" spans="17:208" ht="15.75" x14ac:dyDescent="0.25">
      <c r="Q90" s="54">
        <v>51</v>
      </c>
      <c r="R90" s="78"/>
      <c r="S90" s="78"/>
      <c r="T90" s="78"/>
      <c r="U90" s="77"/>
      <c r="V90" s="77"/>
      <c r="W90" s="77"/>
      <c r="X90" s="77"/>
      <c r="Y90" s="14"/>
      <c r="Z90" s="14"/>
      <c r="AA90" s="14"/>
      <c r="AB90" s="14"/>
      <c r="AC90" s="14"/>
      <c r="AD90" s="14"/>
      <c r="AE90" s="14"/>
      <c r="AF90" s="15"/>
      <c r="AG90" s="54"/>
      <c r="AH90" s="110"/>
      <c r="AI90" s="110"/>
      <c r="AJ90" s="110"/>
      <c r="AK90" s="108"/>
      <c r="AL90" s="108"/>
      <c r="AM90" s="108"/>
      <c r="AN90" s="108"/>
      <c r="AO90" s="14"/>
      <c r="AP90" s="14"/>
      <c r="AQ90" s="14"/>
      <c r="AR90" s="14"/>
      <c r="AS90" s="14"/>
      <c r="AT90" s="14"/>
      <c r="AU90" s="14"/>
      <c r="AV90" s="15"/>
      <c r="AW90" s="54"/>
      <c r="AX90" s="110"/>
      <c r="AY90" s="110"/>
      <c r="AZ90" s="110"/>
      <c r="BA90" s="108"/>
      <c r="BB90" s="108"/>
      <c r="BC90" s="108"/>
      <c r="BD90" s="108"/>
      <c r="BE90" s="14"/>
      <c r="BF90" s="14"/>
      <c r="BG90" s="14"/>
      <c r="BH90" s="14"/>
      <c r="BI90" s="14"/>
      <c r="BJ90" s="14"/>
      <c r="BK90" s="14"/>
      <c r="BL90" s="15"/>
      <c r="BM90" s="54"/>
      <c r="BN90" s="110"/>
      <c r="BO90" s="110"/>
      <c r="BP90" s="110"/>
      <c r="BQ90" s="108"/>
      <c r="BR90" s="108"/>
      <c r="BS90" s="108"/>
      <c r="BT90" s="108"/>
      <c r="BU90" s="14"/>
      <c r="BV90" s="14"/>
      <c r="BW90" s="14"/>
      <c r="BX90" s="14"/>
      <c r="BY90" s="14"/>
      <c r="BZ90" s="14"/>
      <c r="CA90" s="14"/>
      <c r="CB90" s="15"/>
      <c r="CC90" s="54"/>
      <c r="CD90" s="110"/>
      <c r="CE90" s="110"/>
      <c r="CF90" s="110"/>
      <c r="CG90" s="108"/>
      <c r="CH90" s="108"/>
      <c r="CI90" s="108"/>
      <c r="CJ90" s="108"/>
      <c r="CK90" s="14"/>
      <c r="CL90" s="14"/>
      <c r="CM90" s="14"/>
      <c r="CN90" s="14"/>
      <c r="CO90" s="14"/>
      <c r="CP90" s="14"/>
      <c r="CQ90" s="14"/>
      <c r="CR90" s="15"/>
      <c r="CS90" s="54"/>
      <c r="CT90" s="110"/>
      <c r="CU90" s="110"/>
      <c r="CV90" s="110"/>
      <c r="CW90" s="108"/>
      <c r="CX90" s="108"/>
      <c r="CY90" s="108"/>
      <c r="CZ90" s="108"/>
      <c r="DA90" s="14"/>
      <c r="DB90" s="14"/>
      <c r="DC90" s="14"/>
      <c r="DD90" s="14"/>
      <c r="DE90" s="14"/>
      <c r="DF90" s="14"/>
      <c r="DG90" s="14"/>
      <c r="DH90" s="15"/>
      <c r="DI90" s="54"/>
      <c r="DJ90" s="110"/>
      <c r="DK90" s="110"/>
      <c r="DL90" s="110"/>
      <c r="DM90" s="108"/>
      <c r="DN90" s="108"/>
      <c r="DO90" s="108"/>
      <c r="DP90" s="108"/>
      <c r="DQ90" s="14"/>
      <c r="DR90" s="14"/>
      <c r="DS90" s="14"/>
      <c r="DT90" s="14"/>
      <c r="DU90" s="14"/>
      <c r="DV90" s="14"/>
      <c r="DW90" s="14"/>
      <c r="DX90" s="15"/>
      <c r="DY90" s="54"/>
      <c r="DZ90" s="110"/>
      <c r="EA90" s="110"/>
      <c r="EB90" s="110"/>
      <c r="EC90" s="108"/>
      <c r="ED90" s="108"/>
      <c r="EE90" s="108"/>
      <c r="EF90" s="108"/>
      <c r="EG90" s="14"/>
      <c r="EH90" s="14"/>
      <c r="EI90" s="14"/>
      <c r="EJ90" s="14"/>
      <c r="EK90" s="14"/>
      <c r="EL90" s="14"/>
      <c r="EM90" s="14"/>
      <c r="EN90" s="15"/>
      <c r="EO90" s="54"/>
      <c r="EP90" s="110"/>
      <c r="EQ90" s="110"/>
      <c r="ER90" s="110"/>
      <c r="ES90" s="108"/>
      <c r="ET90" s="108"/>
      <c r="EU90" s="108"/>
      <c r="EV90" s="108"/>
      <c r="EW90" s="14"/>
      <c r="EX90" s="14"/>
      <c r="EY90" s="14"/>
      <c r="EZ90" s="14"/>
      <c r="FA90" s="14"/>
      <c r="FB90" s="14"/>
      <c r="FC90" s="14"/>
      <c r="FD90" s="15"/>
      <c r="FE90" s="54"/>
      <c r="FF90" s="110"/>
      <c r="FG90" s="110"/>
      <c r="FH90" s="110"/>
      <c r="FI90" s="108"/>
      <c r="FJ90" s="108"/>
      <c r="FK90" s="108"/>
      <c r="FL90" s="108"/>
      <c r="FM90" s="14"/>
      <c r="FN90" s="14"/>
      <c r="FO90" s="14"/>
      <c r="FP90" s="14"/>
      <c r="FQ90" s="14"/>
      <c r="FR90" s="14"/>
      <c r="FS90" s="14"/>
      <c r="FT90" s="15"/>
      <c r="FU90" s="54"/>
      <c r="FV90" s="110"/>
      <c r="FW90" s="110"/>
      <c r="FX90" s="110"/>
      <c r="FY90" s="108"/>
      <c r="FZ90" s="108"/>
      <c r="GA90" s="108"/>
      <c r="GB90" s="108"/>
      <c r="GC90" s="14"/>
      <c r="GD90" s="14"/>
      <c r="GE90" s="14"/>
      <c r="GF90" s="14"/>
      <c r="GG90" s="14"/>
      <c r="GH90" s="14"/>
      <c r="GI90" s="14"/>
      <c r="GJ90" s="15"/>
      <c r="GK90" s="54"/>
      <c r="GL90" s="110"/>
      <c r="GM90" s="110"/>
      <c r="GN90" s="110"/>
      <c r="GO90" s="108"/>
      <c r="GP90" s="108"/>
      <c r="GQ90" s="108"/>
      <c r="GR90" s="108"/>
      <c r="GS90" s="14"/>
      <c r="GT90" s="14"/>
      <c r="GU90" s="14"/>
      <c r="GV90" s="14"/>
      <c r="GW90" s="14"/>
      <c r="GX90" s="14"/>
      <c r="GY90" s="14"/>
      <c r="GZ90" s="15"/>
    </row>
    <row r="91" spans="17:208" ht="15.75" x14ac:dyDescent="0.25">
      <c r="Q91" s="54">
        <v>52</v>
      </c>
      <c r="R91" s="78"/>
      <c r="S91" s="78"/>
      <c r="T91" s="78"/>
      <c r="U91" s="77"/>
      <c r="V91" s="77"/>
      <c r="W91" s="77"/>
      <c r="X91" s="77"/>
      <c r="Y91" s="14"/>
      <c r="Z91" s="14"/>
      <c r="AA91" s="14"/>
      <c r="AB91" s="14"/>
      <c r="AC91" s="14"/>
      <c r="AD91" s="14"/>
      <c r="AE91" s="14"/>
      <c r="AF91" s="15"/>
      <c r="AG91" s="54"/>
      <c r="AH91" s="110"/>
      <c r="AI91" s="110"/>
      <c r="AJ91" s="110"/>
      <c r="AK91" s="108"/>
      <c r="AL91" s="108"/>
      <c r="AM91" s="108"/>
      <c r="AN91" s="108"/>
      <c r="AO91" s="14"/>
      <c r="AP91" s="14"/>
      <c r="AQ91" s="14"/>
      <c r="AR91" s="14"/>
      <c r="AS91" s="14"/>
      <c r="AT91" s="14"/>
      <c r="AU91" s="14"/>
      <c r="AV91" s="15"/>
      <c r="AW91" s="54"/>
      <c r="AX91" s="110"/>
      <c r="AY91" s="110"/>
      <c r="AZ91" s="110"/>
      <c r="BA91" s="108"/>
      <c r="BB91" s="108"/>
      <c r="BC91" s="108"/>
      <c r="BD91" s="108"/>
      <c r="BE91" s="14"/>
      <c r="BF91" s="14"/>
      <c r="BG91" s="14"/>
      <c r="BH91" s="14"/>
      <c r="BI91" s="14"/>
      <c r="BJ91" s="14"/>
      <c r="BK91" s="14"/>
      <c r="BL91" s="15"/>
      <c r="BM91" s="54"/>
      <c r="BN91" s="110"/>
      <c r="BO91" s="110"/>
      <c r="BP91" s="110"/>
      <c r="BQ91" s="108"/>
      <c r="BR91" s="108"/>
      <c r="BS91" s="108"/>
      <c r="BT91" s="108"/>
      <c r="BU91" s="14"/>
      <c r="BV91" s="14"/>
      <c r="BW91" s="14"/>
      <c r="BX91" s="14"/>
      <c r="BY91" s="14"/>
      <c r="BZ91" s="14"/>
      <c r="CA91" s="14"/>
      <c r="CB91" s="15"/>
      <c r="CC91" s="54"/>
      <c r="CD91" s="110"/>
      <c r="CE91" s="110"/>
      <c r="CF91" s="110"/>
      <c r="CG91" s="108"/>
      <c r="CH91" s="108"/>
      <c r="CI91" s="108"/>
      <c r="CJ91" s="108"/>
      <c r="CK91" s="14"/>
      <c r="CL91" s="14"/>
      <c r="CM91" s="14"/>
      <c r="CN91" s="14"/>
      <c r="CO91" s="14"/>
      <c r="CP91" s="14"/>
      <c r="CQ91" s="14"/>
      <c r="CR91" s="15"/>
      <c r="CS91" s="54"/>
      <c r="CT91" s="110"/>
      <c r="CU91" s="110"/>
      <c r="CV91" s="110"/>
      <c r="CW91" s="108"/>
      <c r="CX91" s="108"/>
      <c r="CY91" s="108"/>
      <c r="CZ91" s="108"/>
      <c r="DA91" s="14"/>
      <c r="DB91" s="14"/>
      <c r="DC91" s="14"/>
      <c r="DD91" s="14"/>
      <c r="DE91" s="14"/>
      <c r="DF91" s="14"/>
      <c r="DG91" s="14"/>
      <c r="DH91" s="15"/>
      <c r="DI91" s="54"/>
      <c r="DJ91" s="110"/>
      <c r="DK91" s="110"/>
      <c r="DL91" s="110"/>
      <c r="DM91" s="108"/>
      <c r="DN91" s="108"/>
      <c r="DO91" s="108"/>
      <c r="DP91" s="108"/>
      <c r="DQ91" s="14"/>
      <c r="DR91" s="14"/>
      <c r="DS91" s="14"/>
      <c r="DT91" s="14"/>
      <c r="DU91" s="14"/>
      <c r="DV91" s="14"/>
      <c r="DW91" s="14"/>
      <c r="DX91" s="15"/>
      <c r="DY91" s="54"/>
      <c r="DZ91" s="110"/>
      <c r="EA91" s="110"/>
      <c r="EB91" s="110"/>
      <c r="EC91" s="108"/>
      <c r="ED91" s="108"/>
      <c r="EE91" s="108"/>
      <c r="EF91" s="108"/>
      <c r="EG91" s="14"/>
      <c r="EH91" s="14"/>
      <c r="EI91" s="14"/>
      <c r="EJ91" s="14"/>
      <c r="EK91" s="14"/>
      <c r="EL91" s="14"/>
      <c r="EM91" s="14"/>
      <c r="EN91" s="15"/>
      <c r="EO91" s="54"/>
      <c r="EP91" s="110"/>
      <c r="EQ91" s="110"/>
      <c r="ER91" s="110"/>
      <c r="ES91" s="108"/>
      <c r="ET91" s="108"/>
      <c r="EU91" s="108"/>
      <c r="EV91" s="108"/>
      <c r="EW91" s="14"/>
      <c r="EX91" s="14"/>
      <c r="EY91" s="14"/>
      <c r="EZ91" s="14"/>
      <c r="FA91" s="14"/>
      <c r="FB91" s="14"/>
      <c r="FC91" s="14"/>
      <c r="FD91" s="15"/>
      <c r="FE91" s="54"/>
      <c r="FF91" s="110"/>
      <c r="FG91" s="110"/>
      <c r="FH91" s="110"/>
      <c r="FI91" s="108"/>
      <c r="FJ91" s="108"/>
      <c r="FK91" s="108"/>
      <c r="FL91" s="108"/>
      <c r="FM91" s="14"/>
      <c r="FN91" s="14"/>
      <c r="FO91" s="14"/>
      <c r="FP91" s="14"/>
      <c r="FQ91" s="14"/>
      <c r="FR91" s="14"/>
      <c r="FS91" s="14"/>
      <c r="FT91" s="15"/>
      <c r="FU91" s="54"/>
      <c r="FV91" s="110"/>
      <c r="FW91" s="110"/>
      <c r="FX91" s="110"/>
      <c r="FY91" s="108"/>
      <c r="FZ91" s="108"/>
      <c r="GA91" s="108"/>
      <c r="GB91" s="108"/>
      <c r="GC91" s="14"/>
      <c r="GD91" s="14"/>
      <c r="GE91" s="14"/>
      <c r="GF91" s="14"/>
      <c r="GG91" s="14"/>
      <c r="GH91" s="14"/>
      <c r="GI91" s="14"/>
      <c r="GJ91" s="15"/>
      <c r="GK91" s="54"/>
      <c r="GL91" s="110"/>
      <c r="GM91" s="110"/>
      <c r="GN91" s="110"/>
      <c r="GO91" s="108"/>
      <c r="GP91" s="108"/>
      <c r="GQ91" s="108"/>
      <c r="GR91" s="108"/>
      <c r="GS91" s="14"/>
      <c r="GT91" s="14"/>
      <c r="GU91" s="14"/>
      <c r="GV91" s="14"/>
      <c r="GW91" s="14"/>
      <c r="GX91" s="14"/>
      <c r="GY91" s="14"/>
      <c r="GZ91" s="15"/>
    </row>
    <row r="92" spans="17:208" ht="15.75" x14ac:dyDescent="0.25">
      <c r="Q92" s="54">
        <v>53</v>
      </c>
      <c r="R92" s="78"/>
      <c r="S92" s="78"/>
      <c r="T92" s="78"/>
      <c r="U92" s="77"/>
      <c r="V92" s="77"/>
      <c r="W92" s="77"/>
      <c r="X92" s="77"/>
      <c r="Y92" s="14"/>
      <c r="Z92" s="14"/>
      <c r="AA92" s="14"/>
      <c r="AB92" s="14"/>
      <c r="AC92" s="14"/>
      <c r="AD92" s="14"/>
      <c r="AE92" s="14"/>
      <c r="AF92" s="15"/>
      <c r="AG92" s="54"/>
      <c r="AH92" s="110"/>
      <c r="AI92" s="110"/>
      <c r="AJ92" s="110"/>
      <c r="AK92" s="108"/>
      <c r="AL92" s="108"/>
      <c r="AM92" s="108"/>
      <c r="AN92" s="108"/>
      <c r="AO92" s="14"/>
      <c r="AP92" s="14"/>
      <c r="AQ92" s="14"/>
      <c r="AR92" s="14"/>
      <c r="AS92" s="14"/>
      <c r="AT92" s="14"/>
      <c r="AU92" s="14"/>
      <c r="AV92" s="15"/>
      <c r="AW92" s="54"/>
      <c r="AX92" s="110"/>
      <c r="AY92" s="110"/>
      <c r="AZ92" s="110"/>
      <c r="BA92" s="108"/>
      <c r="BB92" s="108"/>
      <c r="BC92" s="108"/>
      <c r="BD92" s="108"/>
      <c r="BE92" s="14"/>
      <c r="BF92" s="14"/>
      <c r="BG92" s="14"/>
      <c r="BH92" s="14"/>
      <c r="BI92" s="14"/>
      <c r="BJ92" s="14"/>
      <c r="BK92" s="14"/>
      <c r="BL92" s="15"/>
      <c r="BM92" s="54"/>
      <c r="BN92" s="110"/>
      <c r="BO92" s="110"/>
      <c r="BP92" s="110"/>
      <c r="BQ92" s="108"/>
      <c r="BR92" s="108"/>
      <c r="BS92" s="108"/>
      <c r="BT92" s="108"/>
      <c r="BU92" s="14"/>
      <c r="BV92" s="14"/>
      <c r="BW92" s="14"/>
      <c r="BX92" s="14"/>
      <c r="BY92" s="14"/>
      <c r="BZ92" s="14"/>
      <c r="CA92" s="14"/>
      <c r="CB92" s="15"/>
      <c r="CC92" s="54"/>
      <c r="CD92" s="110"/>
      <c r="CE92" s="110"/>
      <c r="CF92" s="110"/>
      <c r="CG92" s="108"/>
      <c r="CH92" s="108"/>
      <c r="CI92" s="108"/>
      <c r="CJ92" s="108"/>
      <c r="CK92" s="14"/>
      <c r="CL92" s="14"/>
      <c r="CM92" s="14"/>
      <c r="CN92" s="14"/>
      <c r="CO92" s="14"/>
      <c r="CP92" s="14"/>
      <c r="CQ92" s="14"/>
      <c r="CR92" s="15"/>
      <c r="CS92" s="54"/>
      <c r="CT92" s="110"/>
      <c r="CU92" s="110"/>
      <c r="CV92" s="110"/>
      <c r="CW92" s="108"/>
      <c r="CX92" s="108"/>
      <c r="CY92" s="108"/>
      <c r="CZ92" s="108"/>
      <c r="DA92" s="14"/>
      <c r="DB92" s="14"/>
      <c r="DC92" s="14"/>
      <c r="DD92" s="14"/>
      <c r="DE92" s="14"/>
      <c r="DF92" s="14"/>
      <c r="DG92" s="14"/>
      <c r="DH92" s="15"/>
      <c r="DI92" s="54"/>
      <c r="DJ92" s="110"/>
      <c r="DK92" s="110"/>
      <c r="DL92" s="110"/>
      <c r="DM92" s="108"/>
      <c r="DN92" s="108"/>
      <c r="DO92" s="108"/>
      <c r="DP92" s="108"/>
      <c r="DQ92" s="14"/>
      <c r="DR92" s="14"/>
      <c r="DS92" s="14"/>
      <c r="DT92" s="14"/>
      <c r="DU92" s="14"/>
      <c r="DV92" s="14"/>
      <c r="DW92" s="14"/>
      <c r="DX92" s="15"/>
      <c r="DY92" s="54"/>
      <c r="DZ92" s="110"/>
      <c r="EA92" s="110"/>
      <c r="EB92" s="110"/>
      <c r="EC92" s="108"/>
      <c r="ED92" s="108"/>
      <c r="EE92" s="108"/>
      <c r="EF92" s="108"/>
      <c r="EG92" s="14"/>
      <c r="EH92" s="14"/>
      <c r="EI92" s="14"/>
      <c r="EJ92" s="14"/>
      <c r="EK92" s="14"/>
      <c r="EL92" s="14"/>
      <c r="EM92" s="14"/>
      <c r="EN92" s="15"/>
      <c r="EO92" s="54"/>
      <c r="EP92" s="110"/>
      <c r="EQ92" s="110"/>
      <c r="ER92" s="110"/>
      <c r="ES92" s="108"/>
      <c r="ET92" s="108"/>
      <c r="EU92" s="108"/>
      <c r="EV92" s="108"/>
      <c r="EW92" s="14"/>
      <c r="EX92" s="14"/>
      <c r="EY92" s="14"/>
      <c r="EZ92" s="14"/>
      <c r="FA92" s="14"/>
      <c r="FB92" s="14"/>
      <c r="FC92" s="14"/>
      <c r="FD92" s="15"/>
      <c r="FE92" s="54"/>
      <c r="FF92" s="110"/>
      <c r="FG92" s="110"/>
      <c r="FH92" s="110"/>
      <c r="FI92" s="108"/>
      <c r="FJ92" s="108"/>
      <c r="FK92" s="108"/>
      <c r="FL92" s="108"/>
      <c r="FM92" s="14"/>
      <c r="FN92" s="14"/>
      <c r="FO92" s="14"/>
      <c r="FP92" s="14"/>
      <c r="FQ92" s="14"/>
      <c r="FR92" s="14"/>
      <c r="FS92" s="14"/>
      <c r="FT92" s="15"/>
      <c r="FU92" s="54"/>
      <c r="FV92" s="110"/>
      <c r="FW92" s="110"/>
      <c r="FX92" s="110"/>
      <c r="FY92" s="108"/>
      <c r="FZ92" s="108"/>
      <c r="GA92" s="108"/>
      <c r="GB92" s="108"/>
      <c r="GC92" s="14"/>
      <c r="GD92" s="14"/>
      <c r="GE92" s="14"/>
      <c r="GF92" s="14"/>
      <c r="GG92" s="14"/>
      <c r="GH92" s="14"/>
      <c r="GI92" s="14"/>
      <c r="GJ92" s="15"/>
      <c r="GK92" s="54"/>
      <c r="GL92" s="110"/>
      <c r="GM92" s="110"/>
      <c r="GN92" s="110"/>
      <c r="GO92" s="108"/>
      <c r="GP92" s="108"/>
      <c r="GQ92" s="108"/>
      <c r="GR92" s="108"/>
      <c r="GS92" s="14"/>
      <c r="GT92" s="14"/>
      <c r="GU92" s="14"/>
      <c r="GV92" s="14"/>
      <c r="GW92" s="14"/>
      <c r="GX92" s="14"/>
      <c r="GY92" s="14"/>
      <c r="GZ92" s="15"/>
    </row>
    <row r="93" spans="17:208" ht="15.75" x14ac:dyDescent="0.25">
      <c r="Q93" s="54">
        <v>54</v>
      </c>
      <c r="R93" s="78"/>
      <c r="S93" s="78"/>
      <c r="T93" s="78"/>
      <c r="U93" s="77"/>
      <c r="V93" s="77"/>
      <c r="W93" s="77"/>
      <c r="X93" s="77"/>
      <c r="Y93" s="14"/>
      <c r="Z93" s="14"/>
      <c r="AA93" s="14"/>
      <c r="AB93" s="14"/>
      <c r="AC93" s="14"/>
      <c r="AD93" s="14"/>
      <c r="AE93" s="14"/>
      <c r="AF93" s="15"/>
      <c r="AG93" s="54"/>
      <c r="AH93" s="110"/>
      <c r="AI93" s="110"/>
      <c r="AJ93" s="110"/>
      <c r="AK93" s="108"/>
      <c r="AL93" s="108"/>
      <c r="AM93" s="108"/>
      <c r="AN93" s="108"/>
      <c r="AO93" s="14"/>
      <c r="AP93" s="14"/>
      <c r="AQ93" s="14"/>
      <c r="AR93" s="14"/>
      <c r="AS93" s="14"/>
      <c r="AT93" s="14"/>
      <c r="AU93" s="14"/>
      <c r="AV93" s="15"/>
      <c r="AW93" s="54"/>
      <c r="AX93" s="110"/>
      <c r="AY93" s="110"/>
      <c r="AZ93" s="110"/>
      <c r="BA93" s="108"/>
      <c r="BB93" s="108"/>
      <c r="BC93" s="108"/>
      <c r="BD93" s="108"/>
      <c r="BE93" s="14"/>
      <c r="BF93" s="14"/>
      <c r="BG93" s="14"/>
      <c r="BH93" s="14"/>
      <c r="BI93" s="14"/>
      <c r="BJ93" s="14"/>
      <c r="BK93" s="14"/>
      <c r="BL93" s="15"/>
      <c r="BM93" s="54"/>
      <c r="BN93" s="110"/>
      <c r="BO93" s="110"/>
      <c r="BP93" s="110"/>
      <c r="BQ93" s="108"/>
      <c r="BR93" s="108"/>
      <c r="BS93" s="108"/>
      <c r="BT93" s="108"/>
      <c r="BU93" s="14"/>
      <c r="BV93" s="14"/>
      <c r="BW93" s="14"/>
      <c r="BX93" s="14"/>
      <c r="BY93" s="14"/>
      <c r="BZ93" s="14"/>
      <c r="CA93" s="14"/>
      <c r="CB93" s="15"/>
      <c r="CC93" s="54"/>
      <c r="CD93" s="110"/>
      <c r="CE93" s="110"/>
      <c r="CF93" s="110"/>
      <c r="CG93" s="108"/>
      <c r="CH93" s="108"/>
      <c r="CI93" s="108"/>
      <c r="CJ93" s="108"/>
      <c r="CK93" s="14"/>
      <c r="CL93" s="14"/>
      <c r="CM93" s="14"/>
      <c r="CN93" s="14"/>
      <c r="CO93" s="14"/>
      <c r="CP93" s="14"/>
      <c r="CQ93" s="14"/>
      <c r="CR93" s="15"/>
      <c r="CS93" s="54"/>
      <c r="CT93" s="110"/>
      <c r="CU93" s="110"/>
      <c r="CV93" s="110"/>
      <c r="CW93" s="108"/>
      <c r="CX93" s="108"/>
      <c r="CY93" s="108"/>
      <c r="CZ93" s="108"/>
      <c r="DA93" s="14"/>
      <c r="DB93" s="14"/>
      <c r="DC93" s="14"/>
      <c r="DD93" s="14"/>
      <c r="DE93" s="14"/>
      <c r="DF93" s="14"/>
      <c r="DG93" s="14"/>
      <c r="DH93" s="15"/>
      <c r="DI93" s="54"/>
      <c r="DJ93" s="110"/>
      <c r="DK93" s="110"/>
      <c r="DL93" s="110"/>
      <c r="DM93" s="108"/>
      <c r="DN93" s="108"/>
      <c r="DO93" s="108"/>
      <c r="DP93" s="108"/>
      <c r="DQ93" s="14"/>
      <c r="DR93" s="14"/>
      <c r="DS93" s="14"/>
      <c r="DT93" s="14"/>
      <c r="DU93" s="14"/>
      <c r="DV93" s="14"/>
      <c r="DW93" s="14"/>
      <c r="DX93" s="15"/>
      <c r="DY93" s="54"/>
      <c r="DZ93" s="110"/>
      <c r="EA93" s="110"/>
      <c r="EB93" s="110"/>
      <c r="EC93" s="108"/>
      <c r="ED93" s="108"/>
      <c r="EE93" s="108"/>
      <c r="EF93" s="108"/>
      <c r="EG93" s="14"/>
      <c r="EH93" s="14"/>
      <c r="EI93" s="14"/>
      <c r="EJ93" s="14"/>
      <c r="EK93" s="14"/>
      <c r="EL93" s="14"/>
      <c r="EM93" s="14"/>
      <c r="EN93" s="15"/>
      <c r="EO93" s="54"/>
      <c r="EP93" s="110"/>
      <c r="EQ93" s="110"/>
      <c r="ER93" s="110"/>
      <c r="ES93" s="108"/>
      <c r="ET93" s="108"/>
      <c r="EU93" s="108"/>
      <c r="EV93" s="108"/>
      <c r="EW93" s="14"/>
      <c r="EX93" s="14"/>
      <c r="EY93" s="14"/>
      <c r="EZ93" s="14"/>
      <c r="FA93" s="14"/>
      <c r="FB93" s="14"/>
      <c r="FC93" s="14"/>
      <c r="FD93" s="15"/>
      <c r="FE93" s="54"/>
      <c r="FF93" s="110"/>
      <c r="FG93" s="110"/>
      <c r="FH93" s="110"/>
      <c r="FI93" s="108"/>
      <c r="FJ93" s="108"/>
      <c r="FK93" s="108"/>
      <c r="FL93" s="108"/>
      <c r="FM93" s="14"/>
      <c r="FN93" s="14"/>
      <c r="FO93" s="14"/>
      <c r="FP93" s="14"/>
      <c r="FQ93" s="14"/>
      <c r="FR93" s="14"/>
      <c r="FS93" s="14"/>
      <c r="FT93" s="15"/>
      <c r="FU93" s="54"/>
      <c r="FV93" s="110"/>
      <c r="FW93" s="110"/>
      <c r="FX93" s="110"/>
      <c r="FY93" s="108"/>
      <c r="FZ93" s="108"/>
      <c r="GA93" s="108"/>
      <c r="GB93" s="108"/>
      <c r="GC93" s="14"/>
      <c r="GD93" s="14"/>
      <c r="GE93" s="14"/>
      <c r="GF93" s="14"/>
      <c r="GG93" s="14"/>
      <c r="GH93" s="14"/>
      <c r="GI93" s="14"/>
      <c r="GJ93" s="15"/>
      <c r="GK93" s="54"/>
      <c r="GL93" s="110"/>
      <c r="GM93" s="110"/>
      <c r="GN93" s="110"/>
      <c r="GO93" s="108"/>
      <c r="GP93" s="108"/>
      <c r="GQ93" s="108"/>
      <c r="GR93" s="108"/>
      <c r="GS93" s="14"/>
      <c r="GT93" s="14"/>
      <c r="GU93" s="14"/>
      <c r="GV93" s="14"/>
      <c r="GW93" s="14"/>
      <c r="GX93" s="14"/>
      <c r="GY93" s="14"/>
      <c r="GZ93" s="15"/>
    </row>
    <row r="94" spans="17:208" ht="15.75" x14ac:dyDescent="0.25">
      <c r="Q94" s="54">
        <v>55</v>
      </c>
      <c r="R94" s="78"/>
      <c r="S94" s="78"/>
      <c r="T94" s="78"/>
      <c r="U94" s="77"/>
      <c r="V94" s="77"/>
      <c r="W94" s="77"/>
      <c r="X94" s="77"/>
      <c r="Y94" s="14"/>
      <c r="Z94" s="14"/>
      <c r="AA94" s="14"/>
      <c r="AB94" s="14"/>
      <c r="AC94" s="14"/>
      <c r="AD94" s="14"/>
      <c r="AE94" s="14"/>
      <c r="AF94" s="15"/>
      <c r="AG94" s="54"/>
      <c r="AH94" s="110"/>
      <c r="AI94" s="110"/>
      <c r="AJ94" s="110"/>
      <c r="AK94" s="108"/>
      <c r="AL94" s="108"/>
      <c r="AM94" s="108"/>
      <c r="AN94" s="108"/>
      <c r="AO94" s="14"/>
      <c r="AP94" s="14"/>
      <c r="AQ94" s="14"/>
      <c r="AR94" s="14"/>
      <c r="AS94" s="14"/>
      <c r="AT94" s="14"/>
      <c r="AU94" s="14"/>
      <c r="AV94" s="15"/>
      <c r="AW94" s="54"/>
      <c r="AX94" s="110"/>
      <c r="AY94" s="110"/>
      <c r="AZ94" s="110"/>
      <c r="BA94" s="108"/>
      <c r="BB94" s="108"/>
      <c r="BC94" s="108"/>
      <c r="BD94" s="108"/>
      <c r="BE94" s="14"/>
      <c r="BF94" s="14"/>
      <c r="BG94" s="14"/>
      <c r="BH94" s="14"/>
      <c r="BI94" s="14"/>
      <c r="BJ94" s="14"/>
      <c r="BK94" s="14"/>
      <c r="BL94" s="15"/>
      <c r="BM94" s="54"/>
      <c r="BN94" s="110"/>
      <c r="BO94" s="110"/>
      <c r="BP94" s="110"/>
      <c r="BQ94" s="108"/>
      <c r="BR94" s="108"/>
      <c r="BS94" s="108"/>
      <c r="BT94" s="108"/>
      <c r="BU94" s="14"/>
      <c r="BV94" s="14"/>
      <c r="BW94" s="14"/>
      <c r="BX94" s="14"/>
      <c r="BY94" s="14"/>
      <c r="BZ94" s="14"/>
      <c r="CA94" s="14"/>
      <c r="CB94" s="15"/>
      <c r="CC94" s="54"/>
      <c r="CD94" s="110"/>
      <c r="CE94" s="110"/>
      <c r="CF94" s="110"/>
      <c r="CG94" s="108"/>
      <c r="CH94" s="108"/>
      <c r="CI94" s="108"/>
      <c r="CJ94" s="108"/>
      <c r="CK94" s="14"/>
      <c r="CL94" s="14"/>
      <c r="CM94" s="14"/>
      <c r="CN94" s="14"/>
      <c r="CO94" s="14"/>
      <c r="CP94" s="14"/>
      <c r="CQ94" s="14"/>
      <c r="CR94" s="15"/>
      <c r="CS94" s="54"/>
      <c r="CT94" s="110"/>
      <c r="CU94" s="110"/>
      <c r="CV94" s="110"/>
      <c r="CW94" s="108"/>
      <c r="CX94" s="108"/>
      <c r="CY94" s="108"/>
      <c r="CZ94" s="108"/>
      <c r="DA94" s="14"/>
      <c r="DB94" s="14"/>
      <c r="DC94" s="14"/>
      <c r="DD94" s="14"/>
      <c r="DE94" s="14"/>
      <c r="DF94" s="14"/>
      <c r="DG94" s="14"/>
      <c r="DH94" s="15"/>
      <c r="DI94" s="54"/>
      <c r="DJ94" s="110"/>
      <c r="DK94" s="110"/>
      <c r="DL94" s="110"/>
      <c r="DM94" s="108"/>
      <c r="DN94" s="108"/>
      <c r="DO94" s="108"/>
      <c r="DP94" s="108"/>
      <c r="DQ94" s="14"/>
      <c r="DR94" s="14"/>
      <c r="DS94" s="14"/>
      <c r="DT94" s="14"/>
      <c r="DU94" s="14"/>
      <c r="DV94" s="14"/>
      <c r="DW94" s="14"/>
      <c r="DX94" s="15"/>
      <c r="DY94" s="54"/>
      <c r="DZ94" s="110"/>
      <c r="EA94" s="110"/>
      <c r="EB94" s="110"/>
      <c r="EC94" s="108"/>
      <c r="ED94" s="108"/>
      <c r="EE94" s="108"/>
      <c r="EF94" s="108"/>
      <c r="EG94" s="14"/>
      <c r="EH94" s="14"/>
      <c r="EI94" s="14"/>
      <c r="EJ94" s="14"/>
      <c r="EK94" s="14"/>
      <c r="EL94" s="14"/>
      <c r="EM94" s="14"/>
      <c r="EN94" s="15"/>
      <c r="EO94" s="54"/>
      <c r="EP94" s="110"/>
      <c r="EQ94" s="110"/>
      <c r="ER94" s="110"/>
      <c r="ES94" s="108"/>
      <c r="ET94" s="108"/>
      <c r="EU94" s="108"/>
      <c r="EV94" s="108"/>
      <c r="EW94" s="14"/>
      <c r="EX94" s="14"/>
      <c r="EY94" s="14"/>
      <c r="EZ94" s="14"/>
      <c r="FA94" s="14"/>
      <c r="FB94" s="14"/>
      <c r="FC94" s="14"/>
      <c r="FD94" s="15"/>
      <c r="FE94" s="54"/>
      <c r="FF94" s="110"/>
      <c r="FG94" s="110"/>
      <c r="FH94" s="110"/>
      <c r="FI94" s="108"/>
      <c r="FJ94" s="108"/>
      <c r="FK94" s="108"/>
      <c r="FL94" s="108"/>
      <c r="FM94" s="14"/>
      <c r="FN94" s="14"/>
      <c r="FO94" s="14"/>
      <c r="FP94" s="14"/>
      <c r="FQ94" s="14"/>
      <c r="FR94" s="14"/>
      <c r="FS94" s="14"/>
      <c r="FT94" s="15"/>
      <c r="FU94" s="54"/>
      <c r="FV94" s="110"/>
      <c r="FW94" s="110"/>
      <c r="FX94" s="110"/>
      <c r="FY94" s="108"/>
      <c r="FZ94" s="108"/>
      <c r="GA94" s="108"/>
      <c r="GB94" s="108"/>
      <c r="GC94" s="14"/>
      <c r="GD94" s="14"/>
      <c r="GE94" s="14"/>
      <c r="GF94" s="14"/>
      <c r="GG94" s="14"/>
      <c r="GH94" s="14"/>
      <c r="GI94" s="14"/>
      <c r="GJ94" s="15"/>
      <c r="GK94" s="54"/>
      <c r="GL94" s="110"/>
      <c r="GM94" s="110"/>
      <c r="GN94" s="110"/>
      <c r="GO94" s="108"/>
      <c r="GP94" s="108"/>
      <c r="GQ94" s="108"/>
      <c r="GR94" s="108"/>
      <c r="GS94" s="14"/>
      <c r="GT94" s="14"/>
      <c r="GU94" s="14"/>
      <c r="GV94" s="14"/>
      <c r="GW94" s="14"/>
      <c r="GX94" s="14"/>
      <c r="GY94" s="14"/>
      <c r="GZ94" s="15"/>
    </row>
    <row r="95" spans="17:208" ht="15.75" x14ac:dyDescent="0.25">
      <c r="Q95" s="54">
        <v>56</v>
      </c>
      <c r="R95" s="78"/>
      <c r="S95" s="78"/>
      <c r="T95" s="78"/>
      <c r="U95" s="77"/>
      <c r="V95" s="77"/>
      <c r="W95" s="77"/>
      <c r="X95" s="77"/>
      <c r="Y95" s="14"/>
      <c r="Z95" s="14"/>
      <c r="AA95" s="14"/>
      <c r="AB95" s="14"/>
      <c r="AC95" s="14"/>
      <c r="AD95" s="14"/>
      <c r="AE95" s="14"/>
      <c r="AF95" s="15"/>
      <c r="AG95" s="54"/>
      <c r="AH95" s="110"/>
      <c r="AI95" s="110"/>
      <c r="AJ95" s="110"/>
      <c r="AK95" s="108"/>
      <c r="AL95" s="108"/>
      <c r="AM95" s="108"/>
      <c r="AN95" s="108"/>
      <c r="AO95" s="14"/>
      <c r="AP95" s="14"/>
      <c r="AQ95" s="14"/>
      <c r="AR95" s="14"/>
      <c r="AS95" s="14"/>
      <c r="AT95" s="14"/>
      <c r="AU95" s="14"/>
      <c r="AV95" s="15"/>
      <c r="AW95" s="54"/>
      <c r="AX95" s="110"/>
      <c r="AY95" s="110"/>
      <c r="AZ95" s="110"/>
      <c r="BA95" s="108"/>
      <c r="BB95" s="108"/>
      <c r="BC95" s="108"/>
      <c r="BD95" s="108"/>
      <c r="BE95" s="14"/>
      <c r="BF95" s="14"/>
      <c r="BG95" s="14"/>
      <c r="BH95" s="14"/>
      <c r="BI95" s="14"/>
      <c r="BJ95" s="14"/>
      <c r="BK95" s="14"/>
      <c r="BL95" s="15"/>
      <c r="BM95" s="54"/>
      <c r="BN95" s="110"/>
      <c r="BO95" s="110"/>
      <c r="BP95" s="110"/>
      <c r="BQ95" s="108"/>
      <c r="BR95" s="108"/>
      <c r="BS95" s="108"/>
      <c r="BT95" s="108"/>
      <c r="BU95" s="14"/>
      <c r="BV95" s="14"/>
      <c r="BW95" s="14"/>
      <c r="BX95" s="14"/>
      <c r="BY95" s="14"/>
      <c r="BZ95" s="14"/>
      <c r="CA95" s="14"/>
      <c r="CB95" s="15"/>
      <c r="CC95" s="54"/>
      <c r="CD95" s="110"/>
      <c r="CE95" s="110"/>
      <c r="CF95" s="110"/>
      <c r="CG95" s="108"/>
      <c r="CH95" s="108"/>
      <c r="CI95" s="108"/>
      <c r="CJ95" s="108"/>
      <c r="CK95" s="14"/>
      <c r="CL95" s="14"/>
      <c r="CM95" s="14"/>
      <c r="CN95" s="14"/>
      <c r="CO95" s="14"/>
      <c r="CP95" s="14"/>
      <c r="CQ95" s="14"/>
      <c r="CR95" s="15"/>
      <c r="CS95" s="54"/>
      <c r="CT95" s="110"/>
      <c r="CU95" s="110"/>
      <c r="CV95" s="110"/>
      <c r="CW95" s="108"/>
      <c r="CX95" s="108"/>
      <c r="CY95" s="108"/>
      <c r="CZ95" s="108"/>
      <c r="DA95" s="14"/>
      <c r="DB95" s="14"/>
      <c r="DC95" s="14"/>
      <c r="DD95" s="14"/>
      <c r="DE95" s="14"/>
      <c r="DF95" s="14"/>
      <c r="DG95" s="14"/>
      <c r="DH95" s="15"/>
      <c r="DI95" s="54"/>
      <c r="DJ95" s="110"/>
      <c r="DK95" s="110"/>
      <c r="DL95" s="110"/>
      <c r="DM95" s="108"/>
      <c r="DN95" s="108"/>
      <c r="DO95" s="108"/>
      <c r="DP95" s="108"/>
      <c r="DQ95" s="14"/>
      <c r="DR95" s="14"/>
      <c r="DS95" s="14"/>
      <c r="DT95" s="14"/>
      <c r="DU95" s="14"/>
      <c r="DV95" s="14"/>
      <c r="DW95" s="14"/>
      <c r="DX95" s="15"/>
      <c r="DY95" s="54"/>
      <c r="DZ95" s="110"/>
      <c r="EA95" s="110"/>
      <c r="EB95" s="110"/>
      <c r="EC95" s="108"/>
      <c r="ED95" s="108"/>
      <c r="EE95" s="108"/>
      <c r="EF95" s="108"/>
      <c r="EG95" s="14"/>
      <c r="EH95" s="14"/>
      <c r="EI95" s="14"/>
      <c r="EJ95" s="14"/>
      <c r="EK95" s="14"/>
      <c r="EL95" s="14"/>
      <c r="EM95" s="14"/>
      <c r="EN95" s="15"/>
      <c r="EO95" s="54"/>
      <c r="EP95" s="110"/>
      <c r="EQ95" s="110"/>
      <c r="ER95" s="110"/>
      <c r="ES95" s="108"/>
      <c r="ET95" s="108"/>
      <c r="EU95" s="108"/>
      <c r="EV95" s="108"/>
      <c r="EW95" s="14"/>
      <c r="EX95" s="14"/>
      <c r="EY95" s="14"/>
      <c r="EZ95" s="14"/>
      <c r="FA95" s="14"/>
      <c r="FB95" s="14"/>
      <c r="FC95" s="14"/>
      <c r="FD95" s="15"/>
      <c r="FE95" s="54"/>
      <c r="FF95" s="110"/>
      <c r="FG95" s="110"/>
      <c r="FH95" s="110"/>
      <c r="FI95" s="108"/>
      <c r="FJ95" s="108"/>
      <c r="FK95" s="108"/>
      <c r="FL95" s="108"/>
      <c r="FM95" s="14"/>
      <c r="FN95" s="14"/>
      <c r="FO95" s="14"/>
      <c r="FP95" s="14"/>
      <c r="FQ95" s="14"/>
      <c r="FR95" s="14"/>
      <c r="FS95" s="14"/>
      <c r="FT95" s="15"/>
      <c r="FU95" s="54"/>
      <c r="FV95" s="110"/>
      <c r="FW95" s="110"/>
      <c r="FX95" s="110"/>
      <c r="FY95" s="108"/>
      <c r="FZ95" s="108"/>
      <c r="GA95" s="108"/>
      <c r="GB95" s="108"/>
      <c r="GC95" s="14"/>
      <c r="GD95" s="14"/>
      <c r="GE95" s="14"/>
      <c r="GF95" s="14"/>
      <c r="GG95" s="14"/>
      <c r="GH95" s="14"/>
      <c r="GI95" s="14"/>
      <c r="GJ95" s="15"/>
      <c r="GK95" s="54"/>
      <c r="GL95" s="110"/>
      <c r="GM95" s="110"/>
      <c r="GN95" s="110"/>
      <c r="GO95" s="108"/>
      <c r="GP95" s="108"/>
      <c r="GQ95" s="108"/>
      <c r="GR95" s="108"/>
      <c r="GS95" s="14"/>
      <c r="GT95" s="14"/>
      <c r="GU95" s="14"/>
      <c r="GV95" s="14"/>
      <c r="GW95" s="14"/>
      <c r="GX95" s="14"/>
      <c r="GY95" s="14"/>
      <c r="GZ95" s="15"/>
    </row>
    <row r="96" spans="17:208" ht="15.75" x14ac:dyDescent="0.25">
      <c r="Q96" s="54">
        <v>57</v>
      </c>
      <c r="R96" s="78"/>
      <c r="S96" s="78"/>
      <c r="T96" s="78"/>
      <c r="U96" s="77"/>
      <c r="V96" s="77"/>
      <c r="W96" s="77"/>
      <c r="X96" s="77"/>
      <c r="Y96" s="14"/>
      <c r="Z96" s="14"/>
      <c r="AA96" s="14"/>
      <c r="AB96" s="14"/>
      <c r="AC96" s="14"/>
      <c r="AD96" s="14"/>
      <c r="AE96" s="14"/>
      <c r="AF96" s="15"/>
      <c r="AG96" s="54"/>
      <c r="AH96" s="110"/>
      <c r="AI96" s="110"/>
      <c r="AJ96" s="110"/>
      <c r="AK96" s="108"/>
      <c r="AL96" s="108"/>
      <c r="AM96" s="108"/>
      <c r="AN96" s="108"/>
      <c r="AO96" s="14"/>
      <c r="AP96" s="14"/>
      <c r="AQ96" s="14"/>
      <c r="AR96" s="14"/>
      <c r="AS96" s="14"/>
      <c r="AT96" s="14"/>
      <c r="AU96" s="14"/>
      <c r="AV96" s="15"/>
      <c r="AW96" s="54"/>
      <c r="AX96" s="110"/>
      <c r="AY96" s="110"/>
      <c r="AZ96" s="110"/>
      <c r="BA96" s="108"/>
      <c r="BB96" s="108"/>
      <c r="BC96" s="108"/>
      <c r="BD96" s="108"/>
      <c r="BE96" s="14"/>
      <c r="BF96" s="14"/>
      <c r="BG96" s="14"/>
      <c r="BH96" s="14"/>
      <c r="BI96" s="14"/>
      <c r="BJ96" s="14"/>
      <c r="BK96" s="14"/>
      <c r="BL96" s="15"/>
      <c r="BM96" s="54"/>
      <c r="BN96" s="110"/>
      <c r="BO96" s="110"/>
      <c r="BP96" s="110"/>
      <c r="BQ96" s="108"/>
      <c r="BR96" s="108"/>
      <c r="BS96" s="108"/>
      <c r="BT96" s="108"/>
      <c r="BU96" s="14"/>
      <c r="BV96" s="14"/>
      <c r="BW96" s="14"/>
      <c r="BX96" s="14"/>
      <c r="BY96" s="14"/>
      <c r="BZ96" s="14"/>
      <c r="CA96" s="14"/>
      <c r="CB96" s="15"/>
      <c r="CC96" s="54"/>
      <c r="CD96" s="110"/>
      <c r="CE96" s="110"/>
      <c r="CF96" s="110"/>
      <c r="CG96" s="108"/>
      <c r="CH96" s="108"/>
      <c r="CI96" s="108"/>
      <c r="CJ96" s="108"/>
      <c r="CK96" s="14"/>
      <c r="CL96" s="14"/>
      <c r="CM96" s="14"/>
      <c r="CN96" s="14"/>
      <c r="CO96" s="14"/>
      <c r="CP96" s="14"/>
      <c r="CQ96" s="14"/>
      <c r="CR96" s="15"/>
      <c r="CS96" s="54"/>
      <c r="CT96" s="110"/>
      <c r="CU96" s="110"/>
      <c r="CV96" s="110"/>
      <c r="CW96" s="108"/>
      <c r="CX96" s="108"/>
      <c r="CY96" s="108"/>
      <c r="CZ96" s="108"/>
      <c r="DA96" s="14"/>
      <c r="DB96" s="14"/>
      <c r="DC96" s="14"/>
      <c r="DD96" s="14"/>
      <c r="DE96" s="14"/>
      <c r="DF96" s="14"/>
      <c r="DG96" s="14"/>
      <c r="DH96" s="15"/>
      <c r="DI96" s="54"/>
      <c r="DJ96" s="110"/>
      <c r="DK96" s="110"/>
      <c r="DL96" s="110"/>
      <c r="DM96" s="108"/>
      <c r="DN96" s="108"/>
      <c r="DO96" s="108"/>
      <c r="DP96" s="108"/>
      <c r="DQ96" s="14"/>
      <c r="DR96" s="14"/>
      <c r="DS96" s="14"/>
      <c r="DT96" s="14"/>
      <c r="DU96" s="14"/>
      <c r="DV96" s="14"/>
      <c r="DW96" s="14"/>
      <c r="DX96" s="15"/>
      <c r="DY96" s="54"/>
      <c r="DZ96" s="110"/>
      <c r="EA96" s="110"/>
      <c r="EB96" s="110"/>
      <c r="EC96" s="108"/>
      <c r="ED96" s="108"/>
      <c r="EE96" s="108"/>
      <c r="EF96" s="108"/>
      <c r="EG96" s="14"/>
      <c r="EH96" s="14"/>
      <c r="EI96" s="14"/>
      <c r="EJ96" s="14"/>
      <c r="EK96" s="14"/>
      <c r="EL96" s="14"/>
      <c r="EM96" s="14"/>
      <c r="EN96" s="15"/>
      <c r="EO96" s="54"/>
      <c r="EP96" s="110"/>
      <c r="EQ96" s="110"/>
      <c r="ER96" s="110"/>
      <c r="ES96" s="108"/>
      <c r="ET96" s="108"/>
      <c r="EU96" s="108"/>
      <c r="EV96" s="108"/>
      <c r="EW96" s="14"/>
      <c r="EX96" s="14"/>
      <c r="EY96" s="14"/>
      <c r="EZ96" s="14"/>
      <c r="FA96" s="14"/>
      <c r="FB96" s="14"/>
      <c r="FC96" s="14"/>
      <c r="FD96" s="15"/>
      <c r="FE96" s="54"/>
      <c r="FF96" s="110"/>
      <c r="FG96" s="110"/>
      <c r="FH96" s="110"/>
      <c r="FI96" s="108"/>
      <c r="FJ96" s="108"/>
      <c r="FK96" s="108"/>
      <c r="FL96" s="108"/>
      <c r="FM96" s="14"/>
      <c r="FN96" s="14"/>
      <c r="FO96" s="14"/>
      <c r="FP96" s="14"/>
      <c r="FQ96" s="14"/>
      <c r="FR96" s="14"/>
      <c r="FS96" s="14"/>
      <c r="FT96" s="15"/>
      <c r="FU96" s="54"/>
      <c r="FV96" s="110"/>
      <c r="FW96" s="110"/>
      <c r="FX96" s="110"/>
      <c r="FY96" s="108"/>
      <c r="FZ96" s="108"/>
      <c r="GA96" s="108"/>
      <c r="GB96" s="108"/>
      <c r="GC96" s="14"/>
      <c r="GD96" s="14"/>
      <c r="GE96" s="14"/>
      <c r="GF96" s="14"/>
      <c r="GG96" s="14"/>
      <c r="GH96" s="14"/>
      <c r="GI96" s="14"/>
      <c r="GJ96" s="15"/>
      <c r="GK96" s="54"/>
      <c r="GL96" s="110"/>
      <c r="GM96" s="110"/>
      <c r="GN96" s="110"/>
      <c r="GO96" s="108"/>
      <c r="GP96" s="108"/>
      <c r="GQ96" s="108"/>
      <c r="GR96" s="108"/>
      <c r="GS96" s="14"/>
      <c r="GT96" s="14"/>
      <c r="GU96" s="14"/>
      <c r="GV96" s="14"/>
      <c r="GW96" s="14"/>
      <c r="GX96" s="14"/>
      <c r="GY96" s="14"/>
      <c r="GZ96" s="15"/>
    </row>
    <row r="97" spans="17:208" ht="15.75" x14ac:dyDescent="0.25">
      <c r="Q97" s="54">
        <v>58</v>
      </c>
      <c r="R97" s="78"/>
      <c r="S97" s="78"/>
      <c r="T97" s="78"/>
      <c r="U97" s="77"/>
      <c r="V97" s="77"/>
      <c r="W97" s="77"/>
      <c r="X97" s="77"/>
      <c r="Y97" s="14"/>
      <c r="Z97" s="14"/>
      <c r="AA97" s="14"/>
      <c r="AB97" s="14"/>
      <c r="AC97" s="14"/>
      <c r="AD97" s="14"/>
      <c r="AE97" s="14"/>
      <c r="AF97" s="15"/>
      <c r="AG97" s="54"/>
      <c r="AH97" s="110"/>
      <c r="AI97" s="110"/>
      <c r="AJ97" s="110"/>
      <c r="AK97" s="108"/>
      <c r="AL97" s="108"/>
      <c r="AM97" s="108"/>
      <c r="AN97" s="108"/>
      <c r="AO97" s="14"/>
      <c r="AP97" s="14"/>
      <c r="AQ97" s="14"/>
      <c r="AR97" s="14"/>
      <c r="AS97" s="14"/>
      <c r="AT97" s="14"/>
      <c r="AU97" s="14"/>
      <c r="AV97" s="15"/>
      <c r="AW97" s="54"/>
      <c r="AX97" s="110"/>
      <c r="AY97" s="110"/>
      <c r="AZ97" s="110"/>
      <c r="BA97" s="108"/>
      <c r="BB97" s="108"/>
      <c r="BC97" s="108"/>
      <c r="BD97" s="108"/>
      <c r="BE97" s="14"/>
      <c r="BF97" s="14"/>
      <c r="BG97" s="14"/>
      <c r="BH97" s="14"/>
      <c r="BI97" s="14"/>
      <c r="BJ97" s="14"/>
      <c r="BK97" s="14"/>
      <c r="BL97" s="15"/>
      <c r="BM97" s="54"/>
      <c r="BN97" s="110"/>
      <c r="BO97" s="110"/>
      <c r="BP97" s="110"/>
      <c r="BQ97" s="108"/>
      <c r="BR97" s="108"/>
      <c r="BS97" s="108"/>
      <c r="BT97" s="108"/>
      <c r="BU97" s="14"/>
      <c r="BV97" s="14"/>
      <c r="BW97" s="14"/>
      <c r="BX97" s="14"/>
      <c r="BY97" s="14"/>
      <c r="BZ97" s="14"/>
      <c r="CA97" s="14"/>
      <c r="CB97" s="15"/>
      <c r="CC97" s="54"/>
      <c r="CD97" s="110"/>
      <c r="CE97" s="110"/>
      <c r="CF97" s="110"/>
      <c r="CG97" s="108"/>
      <c r="CH97" s="108"/>
      <c r="CI97" s="108"/>
      <c r="CJ97" s="108"/>
      <c r="CK97" s="14"/>
      <c r="CL97" s="14"/>
      <c r="CM97" s="14"/>
      <c r="CN97" s="14"/>
      <c r="CO97" s="14"/>
      <c r="CP97" s="14"/>
      <c r="CQ97" s="14"/>
      <c r="CR97" s="15"/>
      <c r="CS97" s="54"/>
      <c r="CT97" s="110"/>
      <c r="CU97" s="110"/>
      <c r="CV97" s="110"/>
      <c r="CW97" s="108"/>
      <c r="CX97" s="108"/>
      <c r="CY97" s="108"/>
      <c r="CZ97" s="108"/>
      <c r="DA97" s="14"/>
      <c r="DB97" s="14"/>
      <c r="DC97" s="14"/>
      <c r="DD97" s="14"/>
      <c r="DE97" s="14"/>
      <c r="DF97" s="14"/>
      <c r="DG97" s="14"/>
      <c r="DH97" s="15"/>
      <c r="DI97" s="54"/>
      <c r="DJ97" s="110"/>
      <c r="DK97" s="110"/>
      <c r="DL97" s="110"/>
      <c r="DM97" s="108"/>
      <c r="DN97" s="108"/>
      <c r="DO97" s="108"/>
      <c r="DP97" s="108"/>
      <c r="DQ97" s="14"/>
      <c r="DR97" s="14"/>
      <c r="DS97" s="14"/>
      <c r="DT97" s="14"/>
      <c r="DU97" s="14"/>
      <c r="DV97" s="14"/>
      <c r="DW97" s="14"/>
      <c r="DX97" s="15"/>
      <c r="DY97" s="54"/>
      <c r="DZ97" s="110"/>
      <c r="EA97" s="110"/>
      <c r="EB97" s="110"/>
      <c r="EC97" s="108"/>
      <c r="ED97" s="108"/>
      <c r="EE97" s="108"/>
      <c r="EF97" s="108"/>
      <c r="EG97" s="14"/>
      <c r="EH97" s="14"/>
      <c r="EI97" s="14"/>
      <c r="EJ97" s="14"/>
      <c r="EK97" s="14"/>
      <c r="EL97" s="14"/>
      <c r="EM97" s="14"/>
      <c r="EN97" s="15"/>
      <c r="EO97" s="54"/>
      <c r="EP97" s="110"/>
      <c r="EQ97" s="110"/>
      <c r="ER97" s="110"/>
      <c r="ES97" s="108"/>
      <c r="ET97" s="108"/>
      <c r="EU97" s="108"/>
      <c r="EV97" s="108"/>
      <c r="EW97" s="14"/>
      <c r="EX97" s="14"/>
      <c r="EY97" s="14"/>
      <c r="EZ97" s="14"/>
      <c r="FA97" s="14"/>
      <c r="FB97" s="14"/>
      <c r="FC97" s="14"/>
      <c r="FD97" s="15"/>
      <c r="FE97" s="54"/>
      <c r="FF97" s="110"/>
      <c r="FG97" s="110"/>
      <c r="FH97" s="110"/>
      <c r="FI97" s="108"/>
      <c r="FJ97" s="108"/>
      <c r="FK97" s="108"/>
      <c r="FL97" s="108"/>
      <c r="FM97" s="14"/>
      <c r="FN97" s="14"/>
      <c r="FO97" s="14"/>
      <c r="FP97" s="14"/>
      <c r="FQ97" s="14"/>
      <c r="FR97" s="14"/>
      <c r="FS97" s="14"/>
      <c r="FT97" s="15"/>
      <c r="FU97" s="54"/>
      <c r="FV97" s="110"/>
      <c r="FW97" s="110"/>
      <c r="FX97" s="110"/>
      <c r="FY97" s="108"/>
      <c r="FZ97" s="108"/>
      <c r="GA97" s="108"/>
      <c r="GB97" s="108"/>
      <c r="GC97" s="14"/>
      <c r="GD97" s="14"/>
      <c r="GE97" s="14"/>
      <c r="GF97" s="14"/>
      <c r="GG97" s="14"/>
      <c r="GH97" s="14"/>
      <c r="GI97" s="14"/>
      <c r="GJ97" s="15"/>
      <c r="GK97" s="54"/>
      <c r="GL97" s="110"/>
      <c r="GM97" s="110"/>
      <c r="GN97" s="110"/>
      <c r="GO97" s="108"/>
      <c r="GP97" s="108"/>
      <c r="GQ97" s="108"/>
      <c r="GR97" s="108"/>
      <c r="GS97" s="14"/>
      <c r="GT97" s="14"/>
      <c r="GU97" s="14"/>
      <c r="GV97" s="14"/>
      <c r="GW97" s="14"/>
      <c r="GX97" s="14"/>
      <c r="GY97" s="14"/>
      <c r="GZ97" s="15"/>
    </row>
    <row r="98" spans="17:208" ht="15.75" x14ac:dyDescent="0.25">
      <c r="Q98" s="54">
        <v>59</v>
      </c>
      <c r="R98" s="78"/>
      <c r="S98" s="78"/>
      <c r="T98" s="78"/>
      <c r="U98" s="77"/>
      <c r="V98" s="77"/>
      <c r="W98" s="77"/>
      <c r="X98" s="77"/>
      <c r="Y98" s="14"/>
      <c r="Z98" s="14"/>
      <c r="AA98" s="14"/>
      <c r="AB98" s="14"/>
      <c r="AC98" s="14"/>
      <c r="AD98" s="14"/>
      <c r="AE98" s="14"/>
      <c r="AF98" s="15"/>
      <c r="AG98" s="54"/>
      <c r="AH98" s="110"/>
      <c r="AI98" s="110"/>
      <c r="AJ98" s="110"/>
      <c r="AK98" s="108"/>
      <c r="AL98" s="108"/>
      <c r="AM98" s="108"/>
      <c r="AN98" s="108"/>
      <c r="AO98" s="14"/>
      <c r="AP98" s="14"/>
      <c r="AQ98" s="14"/>
      <c r="AR98" s="14"/>
      <c r="AS98" s="14"/>
      <c r="AT98" s="14"/>
      <c r="AU98" s="14"/>
      <c r="AV98" s="15"/>
      <c r="AW98" s="54"/>
      <c r="AX98" s="110"/>
      <c r="AY98" s="110"/>
      <c r="AZ98" s="110"/>
      <c r="BA98" s="108"/>
      <c r="BB98" s="108"/>
      <c r="BC98" s="108"/>
      <c r="BD98" s="108"/>
      <c r="BE98" s="14"/>
      <c r="BF98" s="14"/>
      <c r="BG98" s="14"/>
      <c r="BH98" s="14"/>
      <c r="BI98" s="14"/>
      <c r="BJ98" s="14"/>
      <c r="BK98" s="14"/>
      <c r="BL98" s="15"/>
      <c r="BM98" s="54"/>
      <c r="BN98" s="110"/>
      <c r="BO98" s="110"/>
      <c r="BP98" s="110"/>
      <c r="BQ98" s="108"/>
      <c r="BR98" s="108"/>
      <c r="BS98" s="108"/>
      <c r="BT98" s="108"/>
      <c r="BU98" s="14"/>
      <c r="BV98" s="14"/>
      <c r="BW98" s="14"/>
      <c r="BX98" s="14"/>
      <c r="BY98" s="14"/>
      <c r="BZ98" s="14"/>
      <c r="CA98" s="14"/>
      <c r="CB98" s="15"/>
      <c r="CC98" s="54"/>
      <c r="CD98" s="110"/>
      <c r="CE98" s="110"/>
      <c r="CF98" s="110"/>
      <c r="CG98" s="108"/>
      <c r="CH98" s="108"/>
      <c r="CI98" s="108"/>
      <c r="CJ98" s="108"/>
      <c r="CK98" s="14"/>
      <c r="CL98" s="14"/>
      <c r="CM98" s="14"/>
      <c r="CN98" s="14"/>
      <c r="CO98" s="14"/>
      <c r="CP98" s="14"/>
      <c r="CQ98" s="14"/>
      <c r="CR98" s="15"/>
      <c r="CS98" s="54"/>
      <c r="CT98" s="110"/>
      <c r="CU98" s="110"/>
      <c r="CV98" s="110"/>
      <c r="CW98" s="108"/>
      <c r="CX98" s="108"/>
      <c r="CY98" s="108"/>
      <c r="CZ98" s="108"/>
      <c r="DA98" s="14"/>
      <c r="DB98" s="14"/>
      <c r="DC98" s="14"/>
      <c r="DD98" s="14"/>
      <c r="DE98" s="14"/>
      <c r="DF98" s="14"/>
      <c r="DG98" s="14"/>
      <c r="DH98" s="15"/>
      <c r="DI98" s="54"/>
      <c r="DJ98" s="110"/>
      <c r="DK98" s="110"/>
      <c r="DL98" s="110"/>
      <c r="DM98" s="108"/>
      <c r="DN98" s="108"/>
      <c r="DO98" s="108"/>
      <c r="DP98" s="108"/>
      <c r="DQ98" s="14"/>
      <c r="DR98" s="14"/>
      <c r="DS98" s="14"/>
      <c r="DT98" s="14"/>
      <c r="DU98" s="14"/>
      <c r="DV98" s="14"/>
      <c r="DW98" s="14"/>
      <c r="DX98" s="15"/>
      <c r="DY98" s="54"/>
      <c r="DZ98" s="110"/>
      <c r="EA98" s="110"/>
      <c r="EB98" s="110"/>
      <c r="EC98" s="108"/>
      <c r="ED98" s="108"/>
      <c r="EE98" s="108"/>
      <c r="EF98" s="108"/>
      <c r="EG98" s="14"/>
      <c r="EH98" s="14"/>
      <c r="EI98" s="14"/>
      <c r="EJ98" s="14"/>
      <c r="EK98" s="14"/>
      <c r="EL98" s="14"/>
      <c r="EM98" s="14"/>
      <c r="EN98" s="15"/>
      <c r="EO98" s="54"/>
      <c r="EP98" s="110"/>
      <c r="EQ98" s="110"/>
      <c r="ER98" s="110"/>
      <c r="ES98" s="108"/>
      <c r="ET98" s="108"/>
      <c r="EU98" s="108"/>
      <c r="EV98" s="108"/>
      <c r="EW98" s="14"/>
      <c r="EX98" s="14"/>
      <c r="EY98" s="14"/>
      <c r="EZ98" s="14"/>
      <c r="FA98" s="14"/>
      <c r="FB98" s="14"/>
      <c r="FC98" s="14"/>
      <c r="FD98" s="15"/>
      <c r="FE98" s="54"/>
      <c r="FF98" s="110"/>
      <c r="FG98" s="110"/>
      <c r="FH98" s="110"/>
      <c r="FI98" s="108"/>
      <c r="FJ98" s="108"/>
      <c r="FK98" s="108"/>
      <c r="FL98" s="108"/>
      <c r="FM98" s="14"/>
      <c r="FN98" s="14"/>
      <c r="FO98" s="14"/>
      <c r="FP98" s="14"/>
      <c r="FQ98" s="14"/>
      <c r="FR98" s="14"/>
      <c r="FS98" s="14"/>
      <c r="FT98" s="15"/>
      <c r="FU98" s="54"/>
      <c r="FV98" s="110"/>
      <c r="FW98" s="110"/>
      <c r="FX98" s="110"/>
      <c r="FY98" s="108"/>
      <c r="FZ98" s="108"/>
      <c r="GA98" s="108"/>
      <c r="GB98" s="108"/>
      <c r="GC98" s="14"/>
      <c r="GD98" s="14"/>
      <c r="GE98" s="14"/>
      <c r="GF98" s="14"/>
      <c r="GG98" s="14"/>
      <c r="GH98" s="14"/>
      <c r="GI98" s="14"/>
      <c r="GJ98" s="15"/>
      <c r="GK98" s="54"/>
      <c r="GL98" s="110"/>
      <c r="GM98" s="110"/>
      <c r="GN98" s="110"/>
      <c r="GO98" s="108"/>
      <c r="GP98" s="108"/>
      <c r="GQ98" s="108"/>
      <c r="GR98" s="108"/>
      <c r="GS98" s="14"/>
      <c r="GT98" s="14"/>
      <c r="GU98" s="14"/>
      <c r="GV98" s="14"/>
      <c r="GW98" s="14"/>
      <c r="GX98" s="14"/>
      <c r="GY98" s="14"/>
      <c r="GZ98" s="15"/>
    </row>
    <row r="99" spans="17:208" ht="15.75" x14ac:dyDescent="0.25">
      <c r="Q99" s="54">
        <v>60</v>
      </c>
      <c r="R99" s="78"/>
      <c r="S99" s="78"/>
      <c r="T99" s="78"/>
      <c r="U99" s="77"/>
      <c r="V99" s="77"/>
      <c r="W99" s="77"/>
      <c r="X99" s="77"/>
      <c r="Y99" s="14"/>
      <c r="Z99" s="14"/>
      <c r="AA99" s="14"/>
      <c r="AB99" s="14"/>
      <c r="AC99" s="14"/>
      <c r="AD99" s="14"/>
      <c r="AE99" s="14"/>
      <c r="AF99" s="15"/>
      <c r="AG99" s="54"/>
      <c r="AH99" s="110"/>
      <c r="AI99" s="110"/>
      <c r="AJ99" s="110"/>
      <c r="AK99" s="108"/>
      <c r="AL99" s="108"/>
      <c r="AM99" s="108"/>
      <c r="AN99" s="108"/>
      <c r="AO99" s="14"/>
      <c r="AP99" s="14"/>
      <c r="AQ99" s="14"/>
      <c r="AR99" s="14"/>
      <c r="AS99" s="14"/>
      <c r="AT99" s="14"/>
      <c r="AU99" s="14"/>
      <c r="AV99" s="15"/>
      <c r="AW99" s="54"/>
      <c r="AX99" s="110"/>
      <c r="AY99" s="110"/>
      <c r="AZ99" s="110"/>
      <c r="BA99" s="108"/>
      <c r="BB99" s="108"/>
      <c r="BC99" s="108"/>
      <c r="BD99" s="108"/>
      <c r="BE99" s="14"/>
      <c r="BF99" s="14"/>
      <c r="BG99" s="14"/>
      <c r="BH99" s="14"/>
      <c r="BI99" s="14"/>
      <c r="BJ99" s="14"/>
      <c r="BK99" s="14"/>
      <c r="BL99" s="15"/>
      <c r="BM99" s="54"/>
      <c r="BN99" s="110"/>
      <c r="BO99" s="110"/>
      <c r="BP99" s="110"/>
      <c r="BQ99" s="108"/>
      <c r="BR99" s="108"/>
      <c r="BS99" s="108"/>
      <c r="BT99" s="108"/>
      <c r="BU99" s="14"/>
      <c r="BV99" s="14"/>
      <c r="BW99" s="14"/>
      <c r="BX99" s="14"/>
      <c r="BY99" s="14"/>
      <c r="BZ99" s="14"/>
      <c r="CA99" s="14"/>
      <c r="CB99" s="15"/>
      <c r="CC99" s="54"/>
      <c r="CD99" s="110"/>
      <c r="CE99" s="110"/>
      <c r="CF99" s="110"/>
      <c r="CG99" s="108"/>
      <c r="CH99" s="108"/>
      <c r="CI99" s="108"/>
      <c r="CJ99" s="108"/>
      <c r="CK99" s="14"/>
      <c r="CL99" s="14"/>
      <c r="CM99" s="14"/>
      <c r="CN99" s="14"/>
      <c r="CO99" s="14"/>
      <c r="CP99" s="14"/>
      <c r="CQ99" s="14"/>
      <c r="CR99" s="15"/>
      <c r="CS99" s="54"/>
      <c r="CT99" s="110"/>
      <c r="CU99" s="110"/>
      <c r="CV99" s="110"/>
      <c r="CW99" s="108"/>
      <c r="CX99" s="108"/>
      <c r="CY99" s="108"/>
      <c r="CZ99" s="108"/>
      <c r="DA99" s="14"/>
      <c r="DB99" s="14"/>
      <c r="DC99" s="14"/>
      <c r="DD99" s="14"/>
      <c r="DE99" s="14"/>
      <c r="DF99" s="14"/>
      <c r="DG99" s="14"/>
      <c r="DH99" s="15"/>
      <c r="DI99" s="54"/>
      <c r="DJ99" s="110"/>
      <c r="DK99" s="110"/>
      <c r="DL99" s="110"/>
      <c r="DM99" s="108"/>
      <c r="DN99" s="108"/>
      <c r="DO99" s="108"/>
      <c r="DP99" s="108"/>
      <c r="DQ99" s="14"/>
      <c r="DR99" s="14"/>
      <c r="DS99" s="14"/>
      <c r="DT99" s="14"/>
      <c r="DU99" s="14"/>
      <c r="DV99" s="14"/>
      <c r="DW99" s="14"/>
      <c r="DX99" s="15"/>
      <c r="DY99" s="54"/>
      <c r="DZ99" s="110"/>
      <c r="EA99" s="110"/>
      <c r="EB99" s="110"/>
      <c r="EC99" s="108"/>
      <c r="ED99" s="108"/>
      <c r="EE99" s="108"/>
      <c r="EF99" s="108"/>
      <c r="EG99" s="14"/>
      <c r="EH99" s="14"/>
      <c r="EI99" s="14"/>
      <c r="EJ99" s="14"/>
      <c r="EK99" s="14"/>
      <c r="EL99" s="14"/>
      <c r="EM99" s="14"/>
      <c r="EN99" s="15"/>
      <c r="EO99" s="54"/>
      <c r="EP99" s="110"/>
      <c r="EQ99" s="110"/>
      <c r="ER99" s="110"/>
      <c r="ES99" s="108"/>
      <c r="ET99" s="108"/>
      <c r="EU99" s="108"/>
      <c r="EV99" s="108"/>
      <c r="EW99" s="14"/>
      <c r="EX99" s="14"/>
      <c r="EY99" s="14"/>
      <c r="EZ99" s="14"/>
      <c r="FA99" s="14"/>
      <c r="FB99" s="14"/>
      <c r="FC99" s="14"/>
      <c r="FD99" s="15"/>
      <c r="FE99" s="54"/>
      <c r="FF99" s="110"/>
      <c r="FG99" s="110"/>
      <c r="FH99" s="110"/>
      <c r="FI99" s="108"/>
      <c r="FJ99" s="108"/>
      <c r="FK99" s="108"/>
      <c r="FL99" s="108"/>
      <c r="FM99" s="14"/>
      <c r="FN99" s="14"/>
      <c r="FO99" s="14"/>
      <c r="FP99" s="14"/>
      <c r="FQ99" s="14"/>
      <c r="FR99" s="14"/>
      <c r="FS99" s="14"/>
      <c r="FT99" s="15"/>
      <c r="FU99" s="54"/>
      <c r="FV99" s="110"/>
      <c r="FW99" s="110"/>
      <c r="FX99" s="110"/>
      <c r="FY99" s="108"/>
      <c r="FZ99" s="108"/>
      <c r="GA99" s="108"/>
      <c r="GB99" s="108"/>
      <c r="GC99" s="14"/>
      <c r="GD99" s="14"/>
      <c r="GE99" s="14"/>
      <c r="GF99" s="14"/>
      <c r="GG99" s="14"/>
      <c r="GH99" s="14"/>
      <c r="GI99" s="14"/>
      <c r="GJ99" s="15"/>
      <c r="GK99" s="54"/>
      <c r="GL99" s="110"/>
      <c r="GM99" s="110"/>
      <c r="GN99" s="110"/>
      <c r="GO99" s="108"/>
      <c r="GP99" s="108"/>
      <c r="GQ99" s="108"/>
      <c r="GR99" s="108"/>
      <c r="GS99" s="14"/>
      <c r="GT99" s="14"/>
      <c r="GU99" s="14"/>
      <c r="GV99" s="14"/>
      <c r="GW99" s="14"/>
      <c r="GX99" s="14"/>
      <c r="GY99" s="14"/>
      <c r="GZ99" s="15"/>
    </row>
    <row r="100" spans="17:208" ht="15.75" x14ac:dyDescent="0.25">
      <c r="Q100" s="54">
        <v>61</v>
      </c>
      <c r="R100" s="78"/>
      <c r="S100" s="78"/>
      <c r="T100" s="78"/>
      <c r="U100" s="77"/>
      <c r="V100" s="77"/>
      <c r="W100" s="77"/>
      <c r="X100" s="77"/>
      <c r="Y100" s="14"/>
      <c r="Z100" s="14"/>
      <c r="AA100" s="14"/>
      <c r="AB100" s="14"/>
      <c r="AC100" s="14"/>
      <c r="AD100" s="14"/>
      <c r="AE100" s="14"/>
      <c r="AF100" s="15"/>
      <c r="AG100" s="54"/>
      <c r="AH100" s="110"/>
      <c r="AI100" s="110"/>
      <c r="AJ100" s="110"/>
      <c r="AK100" s="108"/>
      <c r="AL100" s="108"/>
      <c r="AM100" s="108"/>
      <c r="AN100" s="108"/>
      <c r="AO100" s="14"/>
      <c r="AP100" s="14"/>
      <c r="AQ100" s="14"/>
      <c r="AR100" s="14"/>
      <c r="AS100" s="14"/>
      <c r="AT100" s="14"/>
      <c r="AU100" s="14"/>
      <c r="AV100" s="15"/>
      <c r="AW100" s="54"/>
      <c r="AX100" s="110"/>
      <c r="AY100" s="110"/>
      <c r="AZ100" s="110"/>
      <c r="BA100" s="108"/>
      <c r="BB100" s="108"/>
      <c r="BC100" s="108"/>
      <c r="BD100" s="108"/>
      <c r="BE100" s="14"/>
      <c r="BF100" s="14"/>
      <c r="BG100" s="14"/>
      <c r="BH100" s="14"/>
      <c r="BI100" s="14"/>
      <c r="BJ100" s="14"/>
      <c r="BK100" s="14"/>
      <c r="BL100" s="15"/>
      <c r="BM100" s="54"/>
      <c r="BN100" s="110"/>
      <c r="BO100" s="110"/>
      <c r="BP100" s="110"/>
      <c r="BQ100" s="108"/>
      <c r="BR100" s="108"/>
      <c r="BS100" s="108"/>
      <c r="BT100" s="108"/>
      <c r="BU100" s="14"/>
      <c r="BV100" s="14"/>
      <c r="BW100" s="14"/>
      <c r="BX100" s="14"/>
      <c r="BY100" s="14"/>
      <c r="BZ100" s="14"/>
      <c r="CA100" s="14"/>
      <c r="CB100" s="15"/>
      <c r="CC100" s="54"/>
      <c r="CD100" s="110"/>
      <c r="CE100" s="110"/>
      <c r="CF100" s="110"/>
      <c r="CG100" s="108"/>
      <c r="CH100" s="108"/>
      <c r="CI100" s="108"/>
      <c r="CJ100" s="108"/>
      <c r="CK100" s="14"/>
      <c r="CL100" s="14"/>
      <c r="CM100" s="14"/>
      <c r="CN100" s="14"/>
      <c r="CO100" s="14"/>
      <c r="CP100" s="14"/>
      <c r="CQ100" s="14"/>
      <c r="CR100" s="15"/>
      <c r="CS100" s="54"/>
      <c r="CT100" s="110"/>
      <c r="CU100" s="110"/>
      <c r="CV100" s="110"/>
      <c r="CW100" s="108"/>
      <c r="CX100" s="108"/>
      <c r="CY100" s="108"/>
      <c r="CZ100" s="108"/>
      <c r="DA100" s="14"/>
      <c r="DB100" s="14"/>
      <c r="DC100" s="14"/>
      <c r="DD100" s="14"/>
      <c r="DE100" s="14"/>
      <c r="DF100" s="14"/>
      <c r="DG100" s="14"/>
      <c r="DH100" s="15"/>
      <c r="DI100" s="54"/>
      <c r="DJ100" s="110"/>
      <c r="DK100" s="110"/>
      <c r="DL100" s="110"/>
      <c r="DM100" s="108"/>
      <c r="DN100" s="108"/>
      <c r="DO100" s="108"/>
      <c r="DP100" s="108"/>
      <c r="DQ100" s="14"/>
      <c r="DR100" s="14"/>
      <c r="DS100" s="14"/>
      <c r="DT100" s="14"/>
      <c r="DU100" s="14"/>
      <c r="DV100" s="14"/>
      <c r="DW100" s="14"/>
      <c r="DX100" s="15"/>
      <c r="DY100" s="54"/>
      <c r="DZ100" s="110"/>
      <c r="EA100" s="110"/>
      <c r="EB100" s="110"/>
      <c r="EC100" s="108"/>
      <c r="ED100" s="108"/>
      <c r="EE100" s="108"/>
      <c r="EF100" s="108"/>
      <c r="EG100" s="14"/>
      <c r="EH100" s="14"/>
      <c r="EI100" s="14"/>
      <c r="EJ100" s="14"/>
      <c r="EK100" s="14"/>
      <c r="EL100" s="14"/>
      <c r="EM100" s="14"/>
      <c r="EN100" s="15"/>
      <c r="EO100" s="54"/>
      <c r="EP100" s="110"/>
      <c r="EQ100" s="110"/>
      <c r="ER100" s="110"/>
      <c r="ES100" s="108"/>
      <c r="ET100" s="108"/>
      <c r="EU100" s="108"/>
      <c r="EV100" s="108"/>
      <c r="EW100" s="14"/>
      <c r="EX100" s="14"/>
      <c r="EY100" s="14"/>
      <c r="EZ100" s="14"/>
      <c r="FA100" s="14"/>
      <c r="FB100" s="14"/>
      <c r="FC100" s="14"/>
      <c r="FD100" s="15"/>
      <c r="FE100" s="54"/>
      <c r="FF100" s="110"/>
      <c r="FG100" s="110"/>
      <c r="FH100" s="110"/>
      <c r="FI100" s="108"/>
      <c r="FJ100" s="108"/>
      <c r="FK100" s="108"/>
      <c r="FL100" s="108"/>
      <c r="FM100" s="14"/>
      <c r="FN100" s="14"/>
      <c r="FO100" s="14"/>
      <c r="FP100" s="14"/>
      <c r="FQ100" s="14"/>
      <c r="FR100" s="14"/>
      <c r="FS100" s="14"/>
      <c r="FT100" s="15"/>
      <c r="FU100" s="54"/>
      <c r="FV100" s="110"/>
      <c r="FW100" s="110"/>
      <c r="FX100" s="110"/>
      <c r="FY100" s="108"/>
      <c r="FZ100" s="108"/>
      <c r="GA100" s="108"/>
      <c r="GB100" s="108"/>
      <c r="GC100" s="14"/>
      <c r="GD100" s="14"/>
      <c r="GE100" s="14"/>
      <c r="GF100" s="14"/>
      <c r="GG100" s="14"/>
      <c r="GH100" s="14"/>
      <c r="GI100" s="14"/>
      <c r="GJ100" s="15"/>
      <c r="GK100" s="54"/>
      <c r="GL100" s="110"/>
      <c r="GM100" s="110"/>
      <c r="GN100" s="110"/>
      <c r="GO100" s="108"/>
      <c r="GP100" s="108"/>
      <c r="GQ100" s="108"/>
      <c r="GR100" s="108"/>
      <c r="GS100" s="14"/>
      <c r="GT100" s="14"/>
      <c r="GU100" s="14"/>
      <c r="GV100" s="14"/>
      <c r="GW100" s="14"/>
      <c r="GX100" s="14"/>
      <c r="GY100" s="14"/>
      <c r="GZ100" s="15"/>
    </row>
    <row r="101" spans="17:208" ht="15.75" x14ac:dyDescent="0.25">
      <c r="Q101" s="54">
        <v>62</v>
      </c>
      <c r="R101" s="78"/>
      <c r="S101" s="78"/>
      <c r="T101" s="78"/>
      <c r="U101" s="77"/>
      <c r="V101" s="77"/>
      <c r="W101" s="77"/>
      <c r="X101" s="77"/>
      <c r="Y101" s="14"/>
      <c r="Z101" s="14"/>
      <c r="AA101" s="14"/>
      <c r="AB101" s="14"/>
      <c r="AC101" s="14"/>
      <c r="AD101" s="14"/>
      <c r="AE101" s="14"/>
      <c r="AF101" s="15"/>
      <c r="AG101" s="54"/>
      <c r="AH101" s="110"/>
      <c r="AI101" s="110"/>
      <c r="AJ101" s="110"/>
      <c r="AK101" s="108"/>
      <c r="AL101" s="108"/>
      <c r="AM101" s="108"/>
      <c r="AN101" s="108"/>
      <c r="AO101" s="14"/>
      <c r="AP101" s="14"/>
      <c r="AQ101" s="14"/>
      <c r="AR101" s="14"/>
      <c r="AS101" s="14"/>
      <c r="AT101" s="14"/>
      <c r="AU101" s="14"/>
      <c r="AV101" s="15"/>
      <c r="AW101" s="54"/>
      <c r="AX101" s="110"/>
      <c r="AY101" s="110"/>
      <c r="AZ101" s="110"/>
      <c r="BA101" s="108"/>
      <c r="BB101" s="108"/>
      <c r="BC101" s="108"/>
      <c r="BD101" s="108"/>
      <c r="BE101" s="14"/>
      <c r="BF101" s="14"/>
      <c r="BG101" s="14"/>
      <c r="BH101" s="14"/>
      <c r="BI101" s="14"/>
      <c r="BJ101" s="14"/>
      <c r="BK101" s="14"/>
      <c r="BL101" s="15"/>
      <c r="BM101" s="54"/>
      <c r="BN101" s="110"/>
      <c r="BO101" s="110"/>
      <c r="BP101" s="110"/>
      <c r="BQ101" s="108"/>
      <c r="BR101" s="108"/>
      <c r="BS101" s="108"/>
      <c r="BT101" s="108"/>
      <c r="BU101" s="14"/>
      <c r="BV101" s="14"/>
      <c r="BW101" s="14"/>
      <c r="BX101" s="14"/>
      <c r="BY101" s="14"/>
      <c r="BZ101" s="14"/>
      <c r="CA101" s="14"/>
      <c r="CB101" s="15"/>
      <c r="CC101" s="54"/>
      <c r="CD101" s="110"/>
      <c r="CE101" s="110"/>
      <c r="CF101" s="110"/>
      <c r="CG101" s="108"/>
      <c r="CH101" s="108"/>
      <c r="CI101" s="108"/>
      <c r="CJ101" s="108"/>
      <c r="CK101" s="14"/>
      <c r="CL101" s="14"/>
      <c r="CM101" s="14"/>
      <c r="CN101" s="14"/>
      <c r="CO101" s="14"/>
      <c r="CP101" s="14"/>
      <c r="CQ101" s="14"/>
      <c r="CR101" s="15"/>
      <c r="CS101" s="54"/>
      <c r="CT101" s="110"/>
      <c r="CU101" s="110"/>
      <c r="CV101" s="110"/>
      <c r="CW101" s="108"/>
      <c r="CX101" s="108"/>
      <c r="CY101" s="108"/>
      <c r="CZ101" s="108"/>
      <c r="DA101" s="14"/>
      <c r="DB101" s="14"/>
      <c r="DC101" s="14"/>
      <c r="DD101" s="14"/>
      <c r="DE101" s="14"/>
      <c r="DF101" s="14"/>
      <c r="DG101" s="14"/>
      <c r="DH101" s="15"/>
      <c r="DI101" s="54"/>
      <c r="DJ101" s="110"/>
      <c r="DK101" s="110"/>
      <c r="DL101" s="110"/>
      <c r="DM101" s="108"/>
      <c r="DN101" s="108"/>
      <c r="DO101" s="108"/>
      <c r="DP101" s="108"/>
      <c r="DQ101" s="14"/>
      <c r="DR101" s="14"/>
      <c r="DS101" s="14"/>
      <c r="DT101" s="14"/>
      <c r="DU101" s="14"/>
      <c r="DV101" s="14"/>
      <c r="DW101" s="14"/>
      <c r="DX101" s="15"/>
      <c r="DY101" s="54"/>
      <c r="DZ101" s="110"/>
      <c r="EA101" s="110"/>
      <c r="EB101" s="110"/>
      <c r="EC101" s="108"/>
      <c r="ED101" s="108"/>
      <c r="EE101" s="108"/>
      <c r="EF101" s="108"/>
      <c r="EG101" s="14"/>
      <c r="EH101" s="14"/>
      <c r="EI101" s="14"/>
      <c r="EJ101" s="14"/>
      <c r="EK101" s="14"/>
      <c r="EL101" s="14"/>
      <c r="EM101" s="14"/>
      <c r="EN101" s="15"/>
      <c r="EO101" s="54"/>
      <c r="EP101" s="110"/>
      <c r="EQ101" s="110"/>
      <c r="ER101" s="110"/>
      <c r="ES101" s="108"/>
      <c r="ET101" s="108"/>
      <c r="EU101" s="108"/>
      <c r="EV101" s="108"/>
      <c r="EW101" s="14"/>
      <c r="EX101" s="14"/>
      <c r="EY101" s="14"/>
      <c r="EZ101" s="14"/>
      <c r="FA101" s="14"/>
      <c r="FB101" s="14"/>
      <c r="FC101" s="14"/>
      <c r="FD101" s="15"/>
      <c r="FE101" s="54"/>
      <c r="FF101" s="110"/>
      <c r="FG101" s="110"/>
      <c r="FH101" s="110"/>
      <c r="FI101" s="108"/>
      <c r="FJ101" s="108"/>
      <c r="FK101" s="108"/>
      <c r="FL101" s="108"/>
      <c r="FM101" s="14"/>
      <c r="FN101" s="14"/>
      <c r="FO101" s="14"/>
      <c r="FP101" s="14"/>
      <c r="FQ101" s="14"/>
      <c r="FR101" s="14"/>
      <c r="FS101" s="14"/>
      <c r="FT101" s="15"/>
      <c r="FU101" s="54"/>
      <c r="FV101" s="110"/>
      <c r="FW101" s="110"/>
      <c r="FX101" s="110"/>
      <c r="FY101" s="108"/>
      <c r="FZ101" s="108"/>
      <c r="GA101" s="108"/>
      <c r="GB101" s="108"/>
      <c r="GC101" s="14"/>
      <c r="GD101" s="14"/>
      <c r="GE101" s="14"/>
      <c r="GF101" s="14"/>
      <c r="GG101" s="14"/>
      <c r="GH101" s="14"/>
      <c r="GI101" s="14"/>
      <c r="GJ101" s="15"/>
      <c r="GK101" s="54"/>
      <c r="GL101" s="110"/>
      <c r="GM101" s="110"/>
      <c r="GN101" s="110"/>
      <c r="GO101" s="108"/>
      <c r="GP101" s="108"/>
      <c r="GQ101" s="108"/>
      <c r="GR101" s="108"/>
      <c r="GS101" s="14"/>
      <c r="GT101" s="14"/>
      <c r="GU101" s="14"/>
      <c r="GV101" s="14"/>
      <c r="GW101" s="14"/>
      <c r="GX101" s="14"/>
      <c r="GY101" s="14"/>
      <c r="GZ101" s="15"/>
    </row>
    <row r="102" spans="17:208" ht="15.75" x14ac:dyDescent="0.25">
      <c r="Q102" s="54">
        <v>63</v>
      </c>
      <c r="R102" s="78"/>
      <c r="S102" s="78"/>
      <c r="T102" s="78"/>
      <c r="U102" s="77"/>
      <c r="V102" s="77"/>
      <c r="W102" s="77"/>
      <c r="X102" s="77"/>
      <c r="Y102" s="14"/>
      <c r="Z102" s="14"/>
      <c r="AA102" s="14"/>
      <c r="AB102" s="14"/>
      <c r="AC102" s="14"/>
      <c r="AD102" s="14"/>
      <c r="AE102" s="14"/>
      <c r="AF102" s="15"/>
      <c r="AG102" s="54"/>
      <c r="AH102" s="110"/>
      <c r="AI102" s="110"/>
      <c r="AJ102" s="110"/>
      <c r="AK102" s="108"/>
      <c r="AL102" s="108"/>
      <c r="AM102" s="108"/>
      <c r="AN102" s="108"/>
      <c r="AO102" s="14"/>
      <c r="AP102" s="14"/>
      <c r="AQ102" s="14"/>
      <c r="AR102" s="14"/>
      <c r="AS102" s="14"/>
      <c r="AT102" s="14"/>
      <c r="AU102" s="14"/>
      <c r="AV102" s="15"/>
      <c r="AW102" s="54"/>
      <c r="AX102" s="110"/>
      <c r="AY102" s="110"/>
      <c r="AZ102" s="110"/>
      <c r="BA102" s="108"/>
      <c r="BB102" s="108"/>
      <c r="BC102" s="108"/>
      <c r="BD102" s="108"/>
      <c r="BE102" s="14"/>
      <c r="BF102" s="14"/>
      <c r="BG102" s="14"/>
      <c r="BH102" s="14"/>
      <c r="BI102" s="14"/>
      <c r="BJ102" s="14"/>
      <c r="BK102" s="14"/>
      <c r="BL102" s="15"/>
      <c r="BM102" s="54"/>
      <c r="BN102" s="110"/>
      <c r="BO102" s="110"/>
      <c r="BP102" s="110"/>
      <c r="BQ102" s="108"/>
      <c r="BR102" s="108"/>
      <c r="BS102" s="108"/>
      <c r="BT102" s="108"/>
      <c r="BU102" s="14"/>
      <c r="BV102" s="14"/>
      <c r="BW102" s="14"/>
      <c r="BX102" s="14"/>
      <c r="BY102" s="14"/>
      <c r="BZ102" s="14"/>
      <c r="CA102" s="14"/>
      <c r="CB102" s="15"/>
      <c r="CC102" s="54"/>
      <c r="CD102" s="110"/>
      <c r="CE102" s="110"/>
      <c r="CF102" s="110"/>
      <c r="CG102" s="108"/>
      <c r="CH102" s="108"/>
      <c r="CI102" s="108"/>
      <c r="CJ102" s="108"/>
      <c r="CK102" s="14"/>
      <c r="CL102" s="14"/>
      <c r="CM102" s="14"/>
      <c r="CN102" s="14"/>
      <c r="CO102" s="14"/>
      <c r="CP102" s="14"/>
      <c r="CQ102" s="14"/>
      <c r="CR102" s="15"/>
      <c r="CS102" s="54"/>
      <c r="CT102" s="110"/>
      <c r="CU102" s="110"/>
      <c r="CV102" s="110"/>
      <c r="CW102" s="108"/>
      <c r="CX102" s="108"/>
      <c r="CY102" s="108"/>
      <c r="CZ102" s="108"/>
      <c r="DA102" s="14"/>
      <c r="DB102" s="14"/>
      <c r="DC102" s="14"/>
      <c r="DD102" s="14"/>
      <c r="DE102" s="14"/>
      <c r="DF102" s="14"/>
      <c r="DG102" s="14"/>
      <c r="DH102" s="15"/>
      <c r="DI102" s="54"/>
      <c r="DJ102" s="110"/>
      <c r="DK102" s="110"/>
      <c r="DL102" s="110"/>
      <c r="DM102" s="108"/>
      <c r="DN102" s="108"/>
      <c r="DO102" s="108"/>
      <c r="DP102" s="108"/>
      <c r="DQ102" s="14"/>
      <c r="DR102" s="14"/>
      <c r="DS102" s="14"/>
      <c r="DT102" s="14"/>
      <c r="DU102" s="14"/>
      <c r="DV102" s="14"/>
      <c r="DW102" s="14"/>
      <c r="DX102" s="15"/>
      <c r="DY102" s="54"/>
      <c r="DZ102" s="110"/>
      <c r="EA102" s="110"/>
      <c r="EB102" s="110"/>
      <c r="EC102" s="108"/>
      <c r="ED102" s="108"/>
      <c r="EE102" s="108"/>
      <c r="EF102" s="108"/>
      <c r="EG102" s="14"/>
      <c r="EH102" s="14"/>
      <c r="EI102" s="14"/>
      <c r="EJ102" s="14"/>
      <c r="EK102" s="14"/>
      <c r="EL102" s="14"/>
      <c r="EM102" s="14"/>
      <c r="EN102" s="15"/>
      <c r="EO102" s="54"/>
      <c r="EP102" s="110"/>
      <c r="EQ102" s="110"/>
      <c r="ER102" s="110"/>
      <c r="ES102" s="108"/>
      <c r="ET102" s="108"/>
      <c r="EU102" s="108"/>
      <c r="EV102" s="108"/>
      <c r="EW102" s="14"/>
      <c r="EX102" s="14"/>
      <c r="EY102" s="14"/>
      <c r="EZ102" s="14"/>
      <c r="FA102" s="14"/>
      <c r="FB102" s="14"/>
      <c r="FC102" s="14"/>
      <c r="FD102" s="15"/>
      <c r="FE102" s="54"/>
      <c r="FF102" s="110"/>
      <c r="FG102" s="110"/>
      <c r="FH102" s="110"/>
      <c r="FI102" s="108"/>
      <c r="FJ102" s="108"/>
      <c r="FK102" s="108"/>
      <c r="FL102" s="108"/>
      <c r="FM102" s="14"/>
      <c r="FN102" s="14"/>
      <c r="FO102" s="14"/>
      <c r="FP102" s="14"/>
      <c r="FQ102" s="14"/>
      <c r="FR102" s="14"/>
      <c r="FS102" s="14"/>
      <c r="FT102" s="15"/>
      <c r="FU102" s="54"/>
      <c r="FV102" s="110"/>
      <c r="FW102" s="110"/>
      <c r="FX102" s="110"/>
      <c r="FY102" s="108"/>
      <c r="FZ102" s="108"/>
      <c r="GA102" s="108"/>
      <c r="GB102" s="108"/>
      <c r="GC102" s="14"/>
      <c r="GD102" s="14"/>
      <c r="GE102" s="14"/>
      <c r="GF102" s="14"/>
      <c r="GG102" s="14"/>
      <c r="GH102" s="14"/>
      <c r="GI102" s="14"/>
      <c r="GJ102" s="15"/>
      <c r="GK102" s="54"/>
      <c r="GL102" s="110"/>
      <c r="GM102" s="110"/>
      <c r="GN102" s="110"/>
      <c r="GO102" s="108"/>
      <c r="GP102" s="108"/>
      <c r="GQ102" s="108"/>
      <c r="GR102" s="108"/>
      <c r="GS102" s="14"/>
      <c r="GT102" s="14"/>
      <c r="GU102" s="14"/>
      <c r="GV102" s="14"/>
      <c r="GW102" s="14"/>
      <c r="GX102" s="14"/>
      <c r="GY102" s="14"/>
      <c r="GZ102" s="15"/>
    </row>
    <row r="103" spans="17:208" ht="15.75" x14ac:dyDescent="0.25">
      <c r="Q103" s="54">
        <v>64</v>
      </c>
      <c r="R103" s="78"/>
      <c r="S103" s="78"/>
      <c r="T103" s="78"/>
      <c r="U103" s="77"/>
      <c r="V103" s="77"/>
      <c r="W103" s="77"/>
      <c r="X103" s="77"/>
      <c r="Y103" s="14"/>
      <c r="Z103" s="14"/>
      <c r="AA103" s="14"/>
      <c r="AB103" s="14"/>
      <c r="AC103" s="14"/>
      <c r="AD103" s="14"/>
      <c r="AE103" s="14"/>
      <c r="AF103" s="15"/>
      <c r="AG103" s="54"/>
      <c r="AH103" s="110"/>
      <c r="AI103" s="110"/>
      <c r="AJ103" s="110"/>
      <c r="AK103" s="108"/>
      <c r="AL103" s="108"/>
      <c r="AM103" s="108"/>
      <c r="AN103" s="108"/>
      <c r="AO103" s="14"/>
      <c r="AP103" s="14"/>
      <c r="AQ103" s="14"/>
      <c r="AR103" s="14"/>
      <c r="AS103" s="14"/>
      <c r="AT103" s="14"/>
      <c r="AU103" s="14"/>
      <c r="AV103" s="15"/>
      <c r="AW103" s="54"/>
      <c r="AX103" s="110"/>
      <c r="AY103" s="110"/>
      <c r="AZ103" s="110"/>
      <c r="BA103" s="108"/>
      <c r="BB103" s="108"/>
      <c r="BC103" s="108"/>
      <c r="BD103" s="108"/>
      <c r="BE103" s="14"/>
      <c r="BF103" s="14"/>
      <c r="BG103" s="14"/>
      <c r="BH103" s="14"/>
      <c r="BI103" s="14"/>
      <c r="BJ103" s="14"/>
      <c r="BK103" s="14"/>
      <c r="BL103" s="15"/>
      <c r="BM103" s="54"/>
      <c r="BN103" s="110"/>
      <c r="BO103" s="110"/>
      <c r="BP103" s="110"/>
      <c r="BQ103" s="108"/>
      <c r="BR103" s="108"/>
      <c r="BS103" s="108"/>
      <c r="BT103" s="108"/>
      <c r="BU103" s="14"/>
      <c r="BV103" s="14"/>
      <c r="BW103" s="14"/>
      <c r="BX103" s="14"/>
      <c r="BY103" s="14"/>
      <c r="BZ103" s="14"/>
      <c r="CA103" s="14"/>
      <c r="CB103" s="15"/>
      <c r="CC103" s="54"/>
      <c r="CD103" s="110"/>
      <c r="CE103" s="110"/>
      <c r="CF103" s="110"/>
      <c r="CG103" s="108"/>
      <c r="CH103" s="108"/>
      <c r="CI103" s="108"/>
      <c r="CJ103" s="108"/>
      <c r="CK103" s="14"/>
      <c r="CL103" s="14"/>
      <c r="CM103" s="14"/>
      <c r="CN103" s="14"/>
      <c r="CO103" s="14"/>
      <c r="CP103" s="14"/>
      <c r="CQ103" s="14"/>
      <c r="CR103" s="15"/>
      <c r="CS103" s="54"/>
      <c r="CT103" s="110"/>
      <c r="CU103" s="110"/>
      <c r="CV103" s="110"/>
      <c r="CW103" s="108"/>
      <c r="CX103" s="108"/>
      <c r="CY103" s="108"/>
      <c r="CZ103" s="108"/>
      <c r="DA103" s="14"/>
      <c r="DB103" s="14"/>
      <c r="DC103" s="14"/>
      <c r="DD103" s="14"/>
      <c r="DE103" s="14"/>
      <c r="DF103" s="14"/>
      <c r="DG103" s="14"/>
      <c r="DH103" s="15"/>
      <c r="DI103" s="54"/>
      <c r="DJ103" s="110"/>
      <c r="DK103" s="110"/>
      <c r="DL103" s="110"/>
      <c r="DM103" s="108"/>
      <c r="DN103" s="108"/>
      <c r="DO103" s="108"/>
      <c r="DP103" s="108"/>
      <c r="DQ103" s="14"/>
      <c r="DR103" s="14"/>
      <c r="DS103" s="14"/>
      <c r="DT103" s="14"/>
      <c r="DU103" s="14"/>
      <c r="DV103" s="14"/>
      <c r="DW103" s="14"/>
      <c r="DX103" s="15"/>
      <c r="DY103" s="54"/>
      <c r="DZ103" s="110"/>
      <c r="EA103" s="110"/>
      <c r="EB103" s="110"/>
      <c r="EC103" s="108"/>
      <c r="ED103" s="108"/>
      <c r="EE103" s="108"/>
      <c r="EF103" s="108"/>
      <c r="EG103" s="14"/>
      <c r="EH103" s="14"/>
      <c r="EI103" s="14"/>
      <c r="EJ103" s="14"/>
      <c r="EK103" s="14"/>
      <c r="EL103" s="14"/>
      <c r="EM103" s="14"/>
      <c r="EN103" s="15"/>
      <c r="EO103" s="54"/>
      <c r="EP103" s="110"/>
      <c r="EQ103" s="110"/>
      <c r="ER103" s="110"/>
      <c r="ES103" s="108"/>
      <c r="ET103" s="108"/>
      <c r="EU103" s="108"/>
      <c r="EV103" s="108"/>
      <c r="EW103" s="14"/>
      <c r="EX103" s="14"/>
      <c r="EY103" s="14"/>
      <c r="EZ103" s="14"/>
      <c r="FA103" s="14"/>
      <c r="FB103" s="14"/>
      <c r="FC103" s="14"/>
      <c r="FD103" s="15"/>
      <c r="FE103" s="54"/>
      <c r="FF103" s="110"/>
      <c r="FG103" s="110"/>
      <c r="FH103" s="110"/>
      <c r="FI103" s="108"/>
      <c r="FJ103" s="108"/>
      <c r="FK103" s="108"/>
      <c r="FL103" s="108"/>
      <c r="FM103" s="14"/>
      <c r="FN103" s="14"/>
      <c r="FO103" s="14"/>
      <c r="FP103" s="14"/>
      <c r="FQ103" s="14"/>
      <c r="FR103" s="14"/>
      <c r="FS103" s="14"/>
      <c r="FT103" s="15"/>
      <c r="FU103" s="54"/>
      <c r="FV103" s="110"/>
      <c r="FW103" s="110"/>
      <c r="FX103" s="110"/>
      <c r="FY103" s="108"/>
      <c r="FZ103" s="108"/>
      <c r="GA103" s="108"/>
      <c r="GB103" s="108"/>
      <c r="GC103" s="14"/>
      <c r="GD103" s="14"/>
      <c r="GE103" s="14"/>
      <c r="GF103" s="14"/>
      <c r="GG103" s="14"/>
      <c r="GH103" s="14"/>
      <c r="GI103" s="14"/>
      <c r="GJ103" s="15"/>
      <c r="GK103" s="54"/>
      <c r="GL103" s="110"/>
      <c r="GM103" s="110"/>
      <c r="GN103" s="110"/>
      <c r="GO103" s="108"/>
      <c r="GP103" s="108"/>
      <c r="GQ103" s="108"/>
      <c r="GR103" s="108"/>
      <c r="GS103" s="14"/>
      <c r="GT103" s="14"/>
      <c r="GU103" s="14"/>
      <c r="GV103" s="14"/>
      <c r="GW103" s="14"/>
      <c r="GX103" s="14"/>
      <c r="GY103" s="14"/>
      <c r="GZ103" s="15"/>
    </row>
    <row r="104" spans="17:208" ht="15.75" x14ac:dyDescent="0.25">
      <c r="Q104" s="54">
        <v>65</v>
      </c>
      <c r="R104" s="78"/>
      <c r="S104" s="78"/>
      <c r="T104" s="78"/>
      <c r="U104" s="77"/>
      <c r="V104" s="77"/>
      <c r="W104" s="77"/>
      <c r="X104" s="77"/>
      <c r="Y104" s="14"/>
      <c r="Z104" s="14"/>
      <c r="AA104" s="14"/>
      <c r="AB104" s="14"/>
      <c r="AC104" s="14"/>
      <c r="AD104" s="14"/>
      <c r="AE104" s="14"/>
      <c r="AF104" s="15"/>
      <c r="AG104" s="54"/>
      <c r="AH104" s="110"/>
      <c r="AI104" s="110"/>
      <c r="AJ104" s="110"/>
      <c r="AK104" s="108"/>
      <c r="AL104" s="108"/>
      <c r="AM104" s="108"/>
      <c r="AN104" s="108"/>
      <c r="AO104" s="14"/>
      <c r="AP104" s="14"/>
      <c r="AQ104" s="14"/>
      <c r="AR104" s="14"/>
      <c r="AS104" s="14"/>
      <c r="AT104" s="14"/>
      <c r="AU104" s="14"/>
      <c r="AV104" s="15"/>
      <c r="AW104" s="54"/>
      <c r="AX104" s="110"/>
      <c r="AY104" s="110"/>
      <c r="AZ104" s="110"/>
      <c r="BA104" s="108"/>
      <c r="BB104" s="108"/>
      <c r="BC104" s="108"/>
      <c r="BD104" s="108"/>
      <c r="BE104" s="14"/>
      <c r="BF104" s="14"/>
      <c r="BG104" s="14"/>
      <c r="BH104" s="14"/>
      <c r="BI104" s="14"/>
      <c r="BJ104" s="14"/>
      <c r="BK104" s="14"/>
      <c r="BL104" s="15"/>
      <c r="BM104" s="54"/>
      <c r="BN104" s="110"/>
      <c r="BO104" s="110"/>
      <c r="BP104" s="110"/>
      <c r="BQ104" s="108"/>
      <c r="BR104" s="108"/>
      <c r="BS104" s="108"/>
      <c r="BT104" s="108"/>
      <c r="BU104" s="14"/>
      <c r="BV104" s="14"/>
      <c r="BW104" s="14"/>
      <c r="BX104" s="14"/>
      <c r="BY104" s="14"/>
      <c r="BZ104" s="14"/>
      <c r="CA104" s="14"/>
      <c r="CB104" s="15"/>
      <c r="CC104" s="54"/>
      <c r="CD104" s="110"/>
      <c r="CE104" s="110"/>
      <c r="CF104" s="110"/>
      <c r="CG104" s="108"/>
      <c r="CH104" s="108"/>
      <c r="CI104" s="108"/>
      <c r="CJ104" s="108"/>
      <c r="CK104" s="14"/>
      <c r="CL104" s="14"/>
      <c r="CM104" s="14"/>
      <c r="CN104" s="14"/>
      <c r="CO104" s="14"/>
      <c r="CP104" s="14"/>
      <c r="CQ104" s="14"/>
      <c r="CR104" s="15"/>
      <c r="CS104" s="54"/>
      <c r="CT104" s="110"/>
      <c r="CU104" s="110"/>
      <c r="CV104" s="110"/>
      <c r="CW104" s="108"/>
      <c r="CX104" s="108"/>
      <c r="CY104" s="108"/>
      <c r="CZ104" s="108"/>
      <c r="DA104" s="14"/>
      <c r="DB104" s="14"/>
      <c r="DC104" s="14"/>
      <c r="DD104" s="14"/>
      <c r="DE104" s="14"/>
      <c r="DF104" s="14"/>
      <c r="DG104" s="14"/>
      <c r="DH104" s="15"/>
      <c r="DI104" s="54"/>
      <c r="DJ104" s="110"/>
      <c r="DK104" s="110"/>
      <c r="DL104" s="110"/>
      <c r="DM104" s="108"/>
      <c r="DN104" s="108"/>
      <c r="DO104" s="108"/>
      <c r="DP104" s="108"/>
      <c r="DQ104" s="14"/>
      <c r="DR104" s="14"/>
      <c r="DS104" s="14"/>
      <c r="DT104" s="14"/>
      <c r="DU104" s="14"/>
      <c r="DV104" s="14"/>
      <c r="DW104" s="14"/>
      <c r="DX104" s="15"/>
      <c r="DY104" s="54"/>
      <c r="DZ104" s="110"/>
      <c r="EA104" s="110"/>
      <c r="EB104" s="110"/>
      <c r="EC104" s="108"/>
      <c r="ED104" s="108"/>
      <c r="EE104" s="108"/>
      <c r="EF104" s="108"/>
      <c r="EG104" s="14"/>
      <c r="EH104" s="14"/>
      <c r="EI104" s="14"/>
      <c r="EJ104" s="14"/>
      <c r="EK104" s="14"/>
      <c r="EL104" s="14"/>
      <c r="EM104" s="14"/>
      <c r="EN104" s="15"/>
      <c r="EO104" s="54"/>
      <c r="EP104" s="110"/>
      <c r="EQ104" s="110"/>
      <c r="ER104" s="110"/>
      <c r="ES104" s="108"/>
      <c r="ET104" s="108"/>
      <c r="EU104" s="108"/>
      <c r="EV104" s="108"/>
      <c r="EW104" s="14"/>
      <c r="EX104" s="14"/>
      <c r="EY104" s="14"/>
      <c r="EZ104" s="14"/>
      <c r="FA104" s="14"/>
      <c r="FB104" s="14"/>
      <c r="FC104" s="14"/>
      <c r="FD104" s="15"/>
      <c r="FE104" s="54"/>
      <c r="FF104" s="110"/>
      <c r="FG104" s="110"/>
      <c r="FH104" s="110"/>
      <c r="FI104" s="108"/>
      <c r="FJ104" s="108"/>
      <c r="FK104" s="108"/>
      <c r="FL104" s="108"/>
      <c r="FM104" s="14"/>
      <c r="FN104" s="14"/>
      <c r="FO104" s="14"/>
      <c r="FP104" s="14"/>
      <c r="FQ104" s="14"/>
      <c r="FR104" s="14"/>
      <c r="FS104" s="14"/>
      <c r="FT104" s="15"/>
      <c r="FU104" s="54"/>
      <c r="FV104" s="110"/>
      <c r="FW104" s="110"/>
      <c r="FX104" s="110"/>
      <c r="FY104" s="108"/>
      <c r="FZ104" s="108"/>
      <c r="GA104" s="108"/>
      <c r="GB104" s="108"/>
      <c r="GC104" s="14"/>
      <c r="GD104" s="14"/>
      <c r="GE104" s="14"/>
      <c r="GF104" s="14"/>
      <c r="GG104" s="14"/>
      <c r="GH104" s="14"/>
      <c r="GI104" s="14"/>
      <c r="GJ104" s="15"/>
      <c r="GK104" s="54"/>
      <c r="GL104" s="110"/>
      <c r="GM104" s="110"/>
      <c r="GN104" s="110"/>
      <c r="GO104" s="108"/>
      <c r="GP104" s="108"/>
      <c r="GQ104" s="108"/>
      <c r="GR104" s="108"/>
      <c r="GS104" s="14"/>
      <c r="GT104" s="14"/>
      <c r="GU104" s="14"/>
      <c r="GV104" s="14"/>
      <c r="GW104" s="14"/>
      <c r="GX104" s="14"/>
      <c r="GY104" s="14"/>
      <c r="GZ104" s="15"/>
    </row>
    <row r="105" spans="17:208" ht="15.75" x14ac:dyDescent="0.25">
      <c r="Q105" s="54">
        <v>66</v>
      </c>
      <c r="R105" s="78"/>
      <c r="S105" s="78"/>
      <c r="T105" s="78"/>
      <c r="U105" s="77"/>
      <c r="V105" s="77"/>
      <c r="W105" s="77"/>
      <c r="X105" s="77"/>
      <c r="Y105" s="14"/>
      <c r="Z105" s="14"/>
      <c r="AA105" s="14"/>
      <c r="AB105" s="14"/>
      <c r="AC105" s="14"/>
      <c r="AD105" s="14"/>
      <c r="AE105" s="14"/>
      <c r="AF105" s="15"/>
      <c r="AG105" s="54"/>
      <c r="AH105" s="110"/>
      <c r="AI105" s="110"/>
      <c r="AJ105" s="110"/>
      <c r="AK105" s="108"/>
      <c r="AL105" s="108"/>
      <c r="AM105" s="108"/>
      <c r="AN105" s="108"/>
      <c r="AO105" s="14"/>
      <c r="AP105" s="14"/>
      <c r="AQ105" s="14"/>
      <c r="AR105" s="14"/>
      <c r="AS105" s="14"/>
      <c r="AT105" s="14"/>
      <c r="AU105" s="14"/>
      <c r="AV105" s="15"/>
      <c r="AW105" s="54"/>
      <c r="AX105" s="110"/>
      <c r="AY105" s="110"/>
      <c r="AZ105" s="110"/>
      <c r="BA105" s="108"/>
      <c r="BB105" s="108"/>
      <c r="BC105" s="108"/>
      <c r="BD105" s="108"/>
      <c r="BE105" s="14"/>
      <c r="BF105" s="14"/>
      <c r="BG105" s="14"/>
      <c r="BH105" s="14"/>
      <c r="BI105" s="14"/>
      <c r="BJ105" s="14"/>
      <c r="BK105" s="14"/>
      <c r="BL105" s="15"/>
      <c r="BM105" s="54"/>
      <c r="BN105" s="110"/>
      <c r="BO105" s="110"/>
      <c r="BP105" s="110"/>
      <c r="BQ105" s="108"/>
      <c r="BR105" s="108"/>
      <c r="BS105" s="108"/>
      <c r="BT105" s="108"/>
      <c r="BU105" s="14"/>
      <c r="BV105" s="14"/>
      <c r="BW105" s="14"/>
      <c r="BX105" s="14"/>
      <c r="BY105" s="14"/>
      <c r="BZ105" s="14"/>
      <c r="CA105" s="14"/>
      <c r="CB105" s="15"/>
      <c r="CC105" s="54"/>
      <c r="CD105" s="110"/>
      <c r="CE105" s="110"/>
      <c r="CF105" s="110"/>
      <c r="CG105" s="108"/>
      <c r="CH105" s="108"/>
      <c r="CI105" s="108"/>
      <c r="CJ105" s="108"/>
      <c r="CK105" s="14"/>
      <c r="CL105" s="14"/>
      <c r="CM105" s="14"/>
      <c r="CN105" s="14"/>
      <c r="CO105" s="14"/>
      <c r="CP105" s="14"/>
      <c r="CQ105" s="14"/>
      <c r="CR105" s="15"/>
      <c r="CS105" s="54"/>
      <c r="CT105" s="110"/>
      <c r="CU105" s="110"/>
      <c r="CV105" s="110"/>
      <c r="CW105" s="108"/>
      <c r="CX105" s="108"/>
      <c r="CY105" s="108"/>
      <c r="CZ105" s="108"/>
      <c r="DA105" s="14"/>
      <c r="DB105" s="14"/>
      <c r="DC105" s="14"/>
      <c r="DD105" s="14"/>
      <c r="DE105" s="14"/>
      <c r="DF105" s="14"/>
      <c r="DG105" s="14"/>
      <c r="DH105" s="15"/>
      <c r="DI105" s="54"/>
      <c r="DJ105" s="110"/>
      <c r="DK105" s="110"/>
      <c r="DL105" s="110"/>
      <c r="DM105" s="108"/>
      <c r="DN105" s="108"/>
      <c r="DO105" s="108"/>
      <c r="DP105" s="108"/>
      <c r="DQ105" s="14"/>
      <c r="DR105" s="14"/>
      <c r="DS105" s="14"/>
      <c r="DT105" s="14"/>
      <c r="DU105" s="14"/>
      <c r="DV105" s="14"/>
      <c r="DW105" s="14"/>
      <c r="DX105" s="15"/>
      <c r="DY105" s="54"/>
      <c r="DZ105" s="110"/>
      <c r="EA105" s="110"/>
      <c r="EB105" s="110"/>
      <c r="EC105" s="108"/>
      <c r="ED105" s="108"/>
      <c r="EE105" s="108"/>
      <c r="EF105" s="108"/>
      <c r="EG105" s="14"/>
      <c r="EH105" s="14"/>
      <c r="EI105" s="14"/>
      <c r="EJ105" s="14"/>
      <c r="EK105" s="14"/>
      <c r="EL105" s="14"/>
      <c r="EM105" s="14"/>
      <c r="EN105" s="15"/>
      <c r="EO105" s="54"/>
      <c r="EP105" s="110"/>
      <c r="EQ105" s="110"/>
      <c r="ER105" s="110"/>
      <c r="ES105" s="108"/>
      <c r="ET105" s="108"/>
      <c r="EU105" s="108"/>
      <c r="EV105" s="108"/>
      <c r="EW105" s="14"/>
      <c r="EX105" s="14"/>
      <c r="EY105" s="14"/>
      <c r="EZ105" s="14"/>
      <c r="FA105" s="14"/>
      <c r="FB105" s="14"/>
      <c r="FC105" s="14"/>
      <c r="FD105" s="15"/>
      <c r="FE105" s="54"/>
      <c r="FF105" s="110"/>
      <c r="FG105" s="110"/>
      <c r="FH105" s="110"/>
      <c r="FI105" s="108"/>
      <c r="FJ105" s="108"/>
      <c r="FK105" s="108"/>
      <c r="FL105" s="108"/>
      <c r="FM105" s="14"/>
      <c r="FN105" s="14"/>
      <c r="FO105" s="14"/>
      <c r="FP105" s="14"/>
      <c r="FQ105" s="14"/>
      <c r="FR105" s="14"/>
      <c r="FS105" s="14"/>
      <c r="FT105" s="15"/>
      <c r="FU105" s="54"/>
      <c r="FV105" s="110"/>
      <c r="FW105" s="110"/>
      <c r="FX105" s="110"/>
      <c r="FY105" s="108"/>
      <c r="FZ105" s="108"/>
      <c r="GA105" s="108"/>
      <c r="GB105" s="108"/>
      <c r="GC105" s="14"/>
      <c r="GD105" s="14"/>
      <c r="GE105" s="14"/>
      <c r="GF105" s="14"/>
      <c r="GG105" s="14"/>
      <c r="GH105" s="14"/>
      <c r="GI105" s="14"/>
      <c r="GJ105" s="15"/>
      <c r="GK105" s="54"/>
      <c r="GL105" s="110"/>
      <c r="GM105" s="110"/>
      <c r="GN105" s="110"/>
      <c r="GO105" s="108"/>
      <c r="GP105" s="108"/>
      <c r="GQ105" s="108"/>
      <c r="GR105" s="108"/>
      <c r="GS105" s="14"/>
      <c r="GT105" s="14"/>
      <c r="GU105" s="14"/>
      <c r="GV105" s="14"/>
      <c r="GW105" s="14"/>
      <c r="GX105" s="14"/>
      <c r="GY105" s="14"/>
      <c r="GZ105" s="15"/>
    </row>
    <row r="106" spans="17:208" ht="15.75" x14ac:dyDescent="0.25">
      <c r="Q106" s="54">
        <v>67</v>
      </c>
      <c r="R106" s="78"/>
      <c r="S106" s="78"/>
      <c r="T106" s="78"/>
      <c r="U106" s="77"/>
      <c r="V106" s="77"/>
      <c r="W106" s="77"/>
      <c r="X106" s="77"/>
      <c r="Y106" s="14"/>
      <c r="Z106" s="14"/>
      <c r="AA106" s="14"/>
      <c r="AB106" s="14"/>
      <c r="AC106" s="14"/>
      <c r="AD106" s="14"/>
      <c r="AE106" s="14"/>
      <c r="AF106" s="15"/>
      <c r="AG106" s="54"/>
      <c r="AH106" s="110"/>
      <c r="AI106" s="110"/>
      <c r="AJ106" s="110"/>
      <c r="AK106" s="108"/>
      <c r="AL106" s="108"/>
      <c r="AM106" s="108"/>
      <c r="AN106" s="108"/>
      <c r="AO106" s="14"/>
      <c r="AP106" s="14"/>
      <c r="AQ106" s="14"/>
      <c r="AR106" s="14"/>
      <c r="AS106" s="14"/>
      <c r="AT106" s="14"/>
      <c r="AU106" s="14"/>
      <c r="AV106" s="15"/>
      <c r="AW106" s="54"/>
      <c r="AX106" s="110"/>
      <c r="AY106" s="110"/>
      <c r="AZ106" s="110"/>
      <c r="BA106" s="108"/>
      <c r="BB106" s="108"/>
      <c r="BC106" s="108"/>
      <c r="BD106" s="108"/>
      <c r="BE106" s="14"/>
      <c r="BF106" s="14"/>
      <c r="BG106" s="14"/>
      <c r="BH106" s="14"/>
      <c r="BI106" s="14"/>
      <c r="BJ106" s="14"/>
      <c r="BK106" s="14"/>
      <c r="BL106" s="15"/>
      <c r="BM106" s="54"/>
      <c r="BN106" s="110"/>
      <c r="BO106" s="110"/>
      <c r="BP106" s="110"/>
      <c r="BQ106" s="108"/>
      <c r="BR106" s="108"/>
      <c r="BS106" s="108"/>
      <c r="BT106" s="108"/>
      <c r="BU106" s="14"/>
      <c r="BV106" s="14"/>
      <c r="BW106" s="14"/>
      <c r="BX106" s="14"/>
      <c r="BY106" s="14"/>
      <c r="BZ106" s="14"/>
      <c r="CA106" s="14"/>
      <c r="CB106" s="15"/>
      <c r="CC106" s="54"/>
      <c r="CD106" s="110"/>
      <c r="CE106" s="110"/>
      <c r="CF106" s="110"/>
      <c r="CG106" s="108"/>
      <c r="CH106" s="108"/>
      <c r="CI106" s="108"/>
      <c r="CJ106" s="108"/>
      <c r="CK106" s="14"/>
      <c r="CL106" s="14"/>
      <c r="CM106" s="14"/>
      <c r="CN106" s="14"/>
      <c r="CO106" s="14"/>
      <c r="CP106" s="14"/>
      <c r="CQ106" s="14"/>
      <c r="CR106" s="15"/>
      <c r="CS106" s="54"/>
      <c r="CT106" s="110"/>
      <c r="CU106" s="110"/>
      <c r="CV106" s="110"/>
      <c r="CW106" s="108"/>
      <c r="CX106" s="108"/>
      <c r="CY106" s="108"/>
      <c r="CZ106" s="108"/>
      <c r="DA106" s="14"/>
      <c r="DB106" s="14"/>
      <c r="DC106" s="14"/>
      <c r="DD106" s="14"/>
      <c r="DE106" s="14"/>
      <c r="DF106" s="14"/>
      <c r="DG106" s="14"/>
      <c r="DH106" s="15"/>
      <c r="DI106" s="54"/>
      <c r="DJ106" s="110"/>
      <c r="DK106" s="110"/>
      <c r="DL106" s="110"/>
      <c r="DM106" s="108"/>
      <c r="DN106" s="108"/>
      <c r="DO106" s="108"/>
      <c r="DP106" s="108"/>
      <c r="DQ106" s="14"/>
      <c r="DR106" s="14"/>
      <c r="DS106" s="14"/>
      <c r="DT106" s="14"/>
      <c r="DU106" s="14"/>
      <c r="DV106" s="14"/>
      <c r="DW106" s="14"/>
      <c r="DX106" s="15"/>
      <c r="DY106" s="54"/>
      <c r="DZ106" s="110"/>
      <c r="EA106" s="110"/>
      <c r="EB106" s="110"/>
      <c r="EC106" s="108"/>
      <c r="ED106" s="108"/>
      <c r="EE106" s="108"/>
      <c r="EF106" s="108"/>
      <c r="EG106" s="14"/>
      <c r="EH106" s="14"/>
      <c r="EI106" s="14"/>
      <c r="EJ106" s="14"/>
      <c r="EK106" s="14"/>
      <c r="EL106" s="14"/>
      <c r="EM106" s="14"/>
      <c r="EN106" s="15"/>
      <c r="EO106" s="54"/>
      <c r="EP106" s="110"/>
      <c r="EQ106" s="110"/>
      <c r="ER106" s="110"/>
      <c r="ES106" s="108"/>
      <c r="ET106" s="108"/>
      <c r="EU106" s="108"/>
      <c r="EV106" s="108"/>
      <c r="EW106" s="14"/>
      <c r="EX106" s="14"/>
      <c r="EY106" s="14"/>
      <c r="EZ106" s="14"/>
      <c r="FA106" s="14"/>
      <c r="FB106" s="14"/>
      <c r="FC106" s="14"/>
      <c r="FD106" s="15"/>
      <c r="FE106" s="54"/>
      <c r="FF106" s="110"/>
      <c r="FG106" s="110"/>
      <c r="FH106" s="110"/>
      <c r="FI106" s="108"/>
      <c r="FJ106" s="108"/>
      <c r="FK106" s="108"/>
      <c r="FL106" s="108"/>
      <c r="FM106" s="14"/>
      <c r="FN106" s="14"/>
      <c r="FO106" s="14"/>
      <c r="FP106" s="14"/>
      <c r="FQ106" s="14"/>
      <c r="FR106" s="14"/>
      <c r="FS106" s="14"/>
      <c r="FT106" s="15"/>
      <c r="FU106" s="54"/>
      <c r="FV106" s="110"/>
      <c r="FW106" s="110"/>
      <c r="FX106" s="110"/>
      <c r="FY106" s="108"/>
      <c r="FZ106" s="108"/>
      <c r="GA106" s="108"/>
      <c r="GB106" s="108"/>
      <c r="GC106" s="14"/>
      <c r="GD106" s="14"/>
      <c r="GE106" s="14"/>
      <c r="GF106" s="14"/>
      <c r="GG106" s="14"/>
      <c r="GH106" s="14"/>
      <c r="GI106" s="14"/>
      <c r="GJ106" s="15"/>
      <c r="GK106" s="54"/>
      <c r="GL106" s="110"/>
      <c r="GM106" s="110"/>
      <c r="GN106" s="110"/>
      <c r="GO106" s="108"/>
      <c r="GP106" s="108"/>
      <c r="GQ106" s="108"/>
      <c r="GR106" s="108"/>
      <c r="GS106" s="14"/>
      <c r="GT106" s="14"/>
      <c r="GU106" s="14"/>
      <c r="GV106" s="14"/>
      <c r="GW106" s="14"/>
      <c r="GX106" s="14"/>
      <c r="GY106" s="14"/>
      <c r="GZ106" s="15"/>
    </row>
    <row r="107" spans="17:208" ht="15.75" x14ac:dyDescent="0.25">
      <c r="Q107" s="54">
        <v>68</v>
      </c>
      <c r="R107" s="78"/>
      <c r="S107" s="78"/>
      <c r="T107" s="78"/>
      <c r="U107" s="77"/>
      <c r="V107" s="77"/>
      <c r="W107" s="77"/>
      <c r="X107" s="77"/>
      <c r="Y107" s="14"/>
      <c r="Z107" s="14"/>
      <c r="AA107" s="14"/>
      <c r="AB107" s="14"/>
      <c r="AC107" s="14"/>
      <c r="AD107" s="14"/>
      <c r="AE107" s="14"/>
      <c r="AF107" s="15"/>
      <c r="AG107" s="54"/>
      <c r="AH107" s="110"/>
      <c r="AI107" s="110"/>
      <c r="AJ107" s="110"/>
      <c r="AK107" s="108"/>
      <c r="AL107" s="108"/>
      <c r="AM107" s="108"/>
      <c r="AN107" s="108"/>
      <c r="AO107" s="14"/>
      <c r="AP107" s="14"/>
      <c r="AQ107" s="14"/>
      <c r="AR107" s="14"/>
      <c r="AS107" s="14"/>
      <c r="AT107" s="14"/>
      <c r="AU107" s="14"/>
      <c r="AV107" s="15"/>
      <c r="AW107" s="54"/>
      <c r="AX107" s="110"/>
      <c r="AY107" s="110"/>
      <c r="AZ107" s="110"/>
      <c r="BA107" s="108"/>
      <c r="BB107" s="108"/>
      <c r="BC107" s="108"/>
      <c r="BD107" s="108"/>
      <c r="BE107" s="14"/>
      <c r="BF107" s="14"/>
      <c r="BG107" s="14"/>
      <c r="BH107" s="14"/>
      <c r="BI107" s="14"/>
      <c r="BJ107" s="14"/>
      <c r="BK107" s="14"/>
      <c r="BL107" s="15"/>
      <c r="BM107" s="54"/>
      <c r="BN107" s="110"/>
      <c r="BO107" s="110"/>
      <c r="BP107" s="110"/>
      <c r="BQ107" s="108"/>
      <c r="BR107" s="108"/>
      <c r="BS107" s="108"/>
      <c r="BT107" s="108"/>
      <c r="BU107" s="14"/>
      <c r="BV107" s="14"/>
      <c r="BW107" s="14"/>
      <c r="BX107" s="14"/>
      <c r="BY107" s="14"/>
      <c r="BZ107" s="14"/>
      <c r="CA107" s="14"/>
      <c r="CB107" s="15"/>
      <c r="CC107" s="54"/>
      <c r="CD107" s="110"/>
      <c r="CE107" s="110"/>
      <c r="CF107" s="110"/>
      <c r="CG107" s="108"/>
      <c r="CH107" s="108"/>
      <c r="CI107" s="108"/>
      <c r="CJ107" s="108"/>
      <c r="CK107" s="14"/>
      <c r="CL107" s="14"/>
      <c r="CM107" s="14"/>
      <c r="CN107" s="14"/>
      <c r="CO107" s="14"/>
      <c r="CP107" s="14"/>
      <c r="CQ107" s="14"/>
      <c r="CR107" s="15"/>
      <c r="CS107" s="54"/>
      <c r="CT107" s="110"/>
      <c r="CU107" s="110"/>
      <c r="CV107" s="110"/>
      <c r="CW107" s="108"/>
      <c r="CX107" s="108"/>
      <c r="CY107" s="108"/>
      <c r="CZ107" s="108"/>
      <c r="DA107" s="14"/>
      <c r="DB107" s="14"/>
      <c r="DC107" s="14"/>
      <c r="DD107" s="14"/>
      <c r="DE107" s="14"/>
      <c r="DF107" s="14"/>
      <c r="DG107" s="14"/>
      <c r="DH107" s="15"/>
      <c r="DI107" s="54"/>
      <c r="DJ107" s="110"/>
      <c r="DK107" s="110"/>
      <c r="DL107" s="110"/>
      <c r="DM107" s="108"/>
      <c r="DN107" s="108"/>
      <c r="DO107" s="108"/>
      <c r="DP107" s="108"/>
      <c r="DQ107" s="14"/>
      <c r="DR107" s="14"/>
      <c r="DS107" s="14"/>
      <c r="DT107" s="14"/>
      <c r="DU107" s="14"/>
      <c r="DV107" s="14"/>
      <c r="DW107" s="14"/>
      <c r="DX107" s="15"/>
      <c r="DY107" s="54"/>
      <c r="DZ107" s="110"/>
      <c r="EA107" s="110"/>
      <c r="EB107" s="110"/>
      <c r="EC107" s="108"/>
      <c r="ED107" s="108"/>
      <c r="EE107" s="108"/>
      <c r="EF107" s="108"/>
      <c r="EG107" s="14"/>
      <c r="EH107" s="14"/>
      <c r="EI107" s="14"/>
      <c r="EJ107" s="14"/>
      <c r="EK107" s="14"/>
      <c r="EL107" s="14"/>
      <c r="EM107" s="14"/>
      <c r="EN107" s="15"/>
      <c r="EO107" s="54"/>
      <c r="EP107" s="110"/>
      <c r="EQ107" s="110"/>
      <c r="ER107" s="110"/>
      <c r="ES107" s="108"/>
      <c r="ET107" s="108"/>
      <c r="EU107" s="108"/>
      <c r="EV107" s="108"/>
      <c r="EW107" s="14"/>
      <c r="EX107" s="14"/>
      <c r="EY107" s="14"/>
      <c r="EZ107" s="14"/>
      <c r="FA107" s="14"/>
      <c r="FB107" s="14"/>
      <c r="FC107" s="14"/>
      <c r="FD107" s="15"/>
      <c r="FE107" s="54"/>
      <c r="FF107" s="110"/>
      <c r="FG107" s="110"/>
      <c r="FH107" s="110"/>
      <c r="FI107" s="108"/>
      <c r="FJ107" s="108"/>
      <c r="FK107" s="108"/>
      <c r="FL107" s="108"/>
      <c r="FM107" s="14"/>
      <c r="FN107" s="14"/>
      <c r="FO107" s="14"/>
      <c r="FP107" s="14"/>
      <c r="FQ107" s="14"/>
      <c r="FR107" s="14"/>
      <c r="FS107" s="14"/>
      <c r="FT107" s="15"/>
      <c r="FU107" s="54"/>
      <c r="FV107" s="110"/>
      <c r="FW107" s="110"/>
      <c r="FX107" s="110"/>
      <c r="FY107" s="108"/>
      <c r="FZ107" s="108"/>
      <c r="GA107" s="108"/>
      <c r="GB107" s="108"/>
      <c r="GC107" s="14"/>
      <c r="GD107" s="14"/>
      <c r="GE107" s="14"/>
      <c r="GF107" s="14"/>
      <c r="GG107" s="14"/>
      <c r="GH107" s="14"/>
      <c r="GI107" s="14"/>
      <c r="GJ107" s="15"/>
      <c r="GK107" s="54"/>
      <c r="GL107" s="110"/>
      <c r="GM107" s="110"/>
      <c r="GN107" s="110"/>
      <c r="GO107" s="108"/>
      <c r="GP107" s="108"/>
      <c r="GQ107" s="108"/>
      <c r="GR107" s="108"/>
      <c r="GS107" s="14"/>
      <c r="GT107" s="14"/>
      <c r="GU107" s="14"/>
      <c r="GV107" s="14"/>
      <c r="GW107" s="14"/>
      <c r="GX107" s="14"/>
      <c r="GY107" s="14"/>
      <c r="GZ107" s="15"/>
    </row>
    <row r="108" spans="17:208" ht="15.75" x14ac:dyDescent="0.25">
      <c r="Q108" s="54">
        <v>69</v>
      </c>
      <c r="R108" s="78"/>
      <c r="S108" s="78"/>
      <c r="T108" s="78"/>
      <c r="U108" s="77"/>
      <c r="V108" s="77"/>
      <c r="W108" s="77"/>
      <c r="X108" s="77"/>
      <c r="Y108" s="14"/>
      <c r="Z108" s="14"/>
      <c r="AA108" s="14"/>
      <c r="AB108" s="14"/>
      <c r="AC108" s="14"/>
      <c r="AD108" s="14"/>
      <c r="AE108" s="14"/>
      <c r="AF108" s="15"/>
      <c r="AG108" s="54"/>
      <c r="AH108" s="110"/>
      <c r="AI108" s="110"/>
      <c r="AJ108" s="110"/>
      <c r="AK108" s="108"/>
      <c r="AL108" s="108"/>
      <c r="AM108" s="108"/>
      <c r="AN108" s="108"/>
      <c r="AO108" s="14"/>
      <c r="AP108" s="14"/>
      <c r="AQ108" s="14"/>
      <c r="AR108" s="14"/>
      <c r="AS108" s="14"/>
      <c r="AT108" s="14"/>
      <c r="AU108" s="14"/>
      <c r="AV108" s="15"/>
      <c r="AW108" s="54"/>
      <c r="AX108" s="110"/>
      <c r="AY108" s="110"/>
      <c r="AZ108" s="110"/>
      <c r="BA108" s="108"/>
      <c r="BB108" s="108"/>
      <c r="BC108" s="108"/>
      <c r="BD108" s="108"/>
      <c r="BE108" s="14"/>
      <c r="BF108" s="14"/>
      <c r="BG108" s="14"/>
      <c r="BH108" s="14"/>
      <c r="BI108" s="14"/>
      <c r="BJ108" s="14"/>
      <c r="BK108" s="14"/>
      <c r="BL108" s="15"/>
      <c r="BM108" s="54"/>
      <c r="BN108" s="110"/>
      <c r="BO108" s="110"/>
      <c r="BP108" s="110"/>
      <c r="BQ108" s="108"/>
      <c r="BR108" s="108"/>
      <c r="BS108" s="108"/>
      <c r="BT108" s="108"/>
      <c r="BU108" s="14"/>
      <c r="BV108" s="14"/>
      <c r="BW108" s="14"/>
      <c r="BX108" s="14"/>
      <c r="BY108" s="14"/>
      <c r="BZ108" s="14"/>
      <c r="CA108" s="14"/>
      <c r="CB108" s="15"/>
      <c r="CC108" s="54"/>
      <c r="CD108" s="110"/>
      <c r="CE108" s="110"/>
      <c r="CF108" s="110"/>
      <c r="CG108" s="108"/>
      <c r="CH108" s="108"/>
      <c r="CI108" s="108"/>
      <c r="CJ108" s="108"/>
      <c r="CK108" s="14"/>
      <c r="CL108" s="14"/>
      <c r="CM108" s="14"/>
      <c r="CN108" s="14"/>
      <c r="CO108" s="14"/>
      <c r="CP108" s="14"/>
      <c r="CQ108" s="14"/>
      <c r="CR108" s="15"/>
      <c r="CS108" s="54"/>
      <c r="CT108" s="110"/>
      <c r="CU108" s="110"/>
      <c r="CV108" s="110"/>
      <c r="CW108" s="108"/>
      <c r="CX108" s="108"/>
      <c r="CY108" s="108"/>
      <c r="CZ108" s="108"/>
      <c r="DA108" s="14"/>
      <c r="DB108" s="14"/>
      <c r="DC108" s="14"/>
      <c r="DD108" s="14"/>
      <c r="DE108" s="14"/>
      <c r="DF108" s="14"/>
      <c r="DG108" s="14"/>
      <c r="DH108" s="15"/>
      <c r="DI108" s="54"/>
      <c r="DJ108" s="110"/>
      <c r="DK108" s="110"/>
      <c r="DL108" s="110"/>
      <c r="DM108" s="108"/>
      <c r="DN108" s="108"/>
      <c r="DO108" s="108"/>
      <c r="DP108" s="108"/>
      <c r="DQ108" s="14"/>
      <c r="DR108" s="14"/>
      <c r="DS108" s="14"/>
      <c r="DT108" s="14"/>
      <c r="DU108" s="14"/>
      <c r="DV108" s="14"/>
      <c r="DW108" s="14"/>
      <c r="DX108" s="15"/>
      <c r="DY108" s="54"/>
      <c r="DZ108" s="110"/>
      <c r="EA108" s="110"/>
      <c r="EB108" s="110"/>
      <c r="EC108" s="108"/>
      <c r="ED108" s="108"/>
      <c r="EE108" s="108"/>
      <c r="EF108" s="108"/>
      <c r="EG108" s="14"/>
      <c r="EH108" s="14"/>
      <c r="EI108" s="14"/>
      <c r="EJ108" s="14"/>
      <c r="EK108" s="14"/>
      <c r="EL108" s="14"/>
      <c r="EM108" s="14"/>
      <c r="EN108" s="15"/>
      <c r="EO108" s="54"/>
      <c r="EP108" s="110"/>
      <c r="EQ108" s="110"/>
      <c r="ER108" s="110"/>
      <c r="ES108" s="108"/>
      <c r="ET108" s="108"/>
      <c r="EU108" s="108"/>
      <c r="EV108" s="108"/>
      <c r="EW108" s="14"/>
      <c r="EX108" s="14"/>
      <c r="EY108" s="14"/>
      <c r="EZ108" s="14"/>
      <c r="FA108" s="14"/>
      <c r="FB108" s="14"/>
      <c r="FC108" s="14"/>
      <c r="FD108" s="15"/>
      <c r="FE108" s="54"/>
      <c r="FF108" s="110"/>
      <c r="FG108" s="110"/>
      <c r="FH108" s="110"/>
      <c r="FI108" s="108"/>
      <c r="FJ108" s="108"/>
      <c r="FK108" s="108"/>
      <c r="FL108" s="108"/>
      <c r="FM108" s="14"/>
      <c r="FN108" s="14"/>
      <c r="FO108" s="14"/>
      <c r="FP108" s="14"/>
      <c r="FQ108" s="14"/>
      <c r="FR108" s="14"/>
      <c r="FS108" s="14"/>
      <c r="FT108" s="15"/>
      <c r="FU108" s="54"/>
      <c r="FV108" s="110"/>
      <c r="FW108" s="110"/>
      <c r="FX108" s="110"/>
      <c r="FY108" s="108"/>
      <c r="FZ108" s="108"/>
      <c r="GA108" s="108"/>
      <c r="GB108" s="108"/>
      <c r="GC108" s="14"/>
      <c r="GD108" s="14"/>
      <c r="GE108" s="14"/>
      <c r="GF108" s="14"/>
      <c r="GG108" s="14"/>
      <c r="GH108" s="14"/>
      <c r="GI108" s="14"/>
      <c r="GJ108" s="15"/>
      <c r="GK108" s="54"/>
      <c r="GL108" s="110"/>
      <c r="GM108" s="110"/>
      <c r="GN108" s="110"/>
      <c r="GO108" s="108"/>
      <c r="GP108" s="108"/>
      <c r="GQ108" s="108"/>
      <c r="GR108" s="108"/>
      <c r="GS108" s="14"/>
      <c r="GT108" s="14"/>
      <c r="GU108" s="14"/>
      <c r="GV108" s="14"/>
      <c r="GW108" s="14"/>
      <c r="GX108" s="14"/>
      <c r="GY108" s="14"/>
      <c r="GZ108" s="15"/>
    </row>
    <row r="109" spans="17:208" ht="15.75" x14ac:dyDescent="0.25">
      <c r="Q109" s="54">
        <v>70</v>
      </c>
      <c r="R109" s="78"/>
      <c r="S109" s="78"/>
      <c r="T109" s="78"/>
      <c r="U109" s="77"/>
      <c r="V109" s="77"/>
      <c r="W109" s="77"/>
      <c r="X109" s="77"/>
      <c r="Y109" s="14"/>
      <c r="Z109" s="14"/>
      <c r="AA109" s="14"/>
      <c r="AB109" s="14"/>
      <c r="AC109" s="14"/>
      <c r="AD109" s="14"/>
      <c r="AE109" s="14"/>
      <c r="AF109" s="15"/>
      <c r="AG109" s="54"/>
      <c r="AH109" s="110"/>
      <c r="AI109" s="110"/>
      <c r="AJ109" s="110"/>
      <c r="AK109" s="108"/>
      <c r="AL109" s="108"/>
      <c r="AM109" s="108"/>
      <c r="AN109" s="108"/>
      <c r="AO109" s="14"/>
      <c r="AP109" s="14"/>
      <c r="AQ109" s="14"/>
      <c r="AR109" s="14"/>
      <c r="AS109" s="14"/>
      <c r="AT109" s="14"/>
      <c r="AU109" s="14"/>
      <c r="AV109" s="15"/>
      <c r="AW109" s="54"/>
      <c r="AX109" s="110"/>
      <c r="AY109" s="110"/>
      <c r="AZ109" s="110"/>
      <c r="BA109" s="108"/>
      <c r="BB109" s="108"/>
      <c r="BC109" s="108"/>
      <c r="BD109" s="108"/>
      <c r="BE109" s="14"/>
      <c r="BF109" s="14"/>
      <c r="BG109" s="14"/>
      <c r="BH109" s="14"/>
      <c r="BI109" s="14"/>
      <c r="BJ109" s="14"/>
      <c r="BK109" s="14"/>
      <c r="BL109" s="15"/>
      <c r="BM109" s="54"/>
      <c r="BN109" s="110"/>
      <c r="BO109" s="110"/>
      <c r="BP109" s="110"/>
      <c r="BQ109" s="108"/>
      <c r="BR109" s="108"/>
      <c r="BS109" s="108"/>
      <c r="BT109" s="108"/>
      <c r="BU109" s="14"/>
      <c r="BV109" s="14"/>
      <c r="BW109" s="14"/>
      <c r="BX109" s="14"/>
      <c r="BY109" s="14"/>
      <c r="BZ109" s="14"/>
      <c r="CA109" s="14"/>
      <c r="CB109" s="15"/>
      <c r="CC109" s="54"/>
      <c r="CD109" s="110"/>
      <c r="CE109" s="110"/>
      <c r="CF109" s="110"/>
      <c r="CG109" s="108"/>
      <c r="CH109" s="108"/>
      <c r="CI109" s="108"/>
      <c r="CJ109" s="108"/>
      <c r="CK109" s="14"/>
      <c r="CL109" s="14"/>
      <c r="CM109" s="14"/>
      <c r="CN109" s="14"/>
      <c r="CO109" s="14"/>
      <c r="CP109" s="14"/>
      <c r="CQ109" s="14"/>
      <c r="CR109" s="15"/>
      <c r="CS109" s="54"/>
      <c r="CT109" s="110"/>
      <c r="CU109" s="110"/>
      <c r="CV109" s="110"/>
      <c r="CW109" s="108"/>
      <c r="CX109" s="108"/>
      <c r="CY109" s="108"/>
      <c r="CZ109" s="108"/>
      <c r="DA109" s="14"/>
      <c r="DB109" s="14"/>
      <c r="DC109" s="14"/>
      <c r="DD109" s="14"/>
      <c r="DE109" s="14"/>
      <c r="DF109" s="14"/>
      <c r="DG109" s="14"/>
      <c r="DH109" s="15"/>
      <c r="DI109" s="54"/>
      <c r="DJ109" s="110"/>
      <c r="DK109" s="110"/>
      <c r="DL109" s="110"/>
      <c r="DM109" s="108"/>
      <c r="DN109" s="108"/>
      <c r="DO109" s="108"/>
      <c r="DP109" s="108"/>
      <c r="DQ109" s="14"/>
      <c r="DR109" s="14"/>
      <c r="DS109" s="14"/>
      <c r="DT109" s="14"/>
      <c r="DU109" s="14"/>
      <c r="DV109" s="14"/>
      <c r="DW109" s="14"/>
      <c r="DX109" s="15"/>
      <c r="DY109" s="54"/>
      <c r="DZ109" s="110"/>
      <c r="EA109" s="110"/>
      <c r="EB109" s="110"/>
      <c r="EC109" s="108"/>
      <c r="ED109" s="108"/>
      <c r="EE109" s="108"/>
      <c r="EF109" s="108"/>
      <c r="EG109" s="14"/>
      <c r="EH109" s="14"/>
      <c r="EI109" s="14"/>
      <c r="EJ109" s="14"/>
      <c r="EK109" s="14"/>
      <c r="EL109" s="14"/>
      <c r="EM109" s="14"/>
      <c r="EN109" s="15"/>
      <c r="EO109" s="54"/>
      <c r="EP109" s="110"/>
      <c r="EQ109" s="110"/>
      <c r="ER109" s="110"/>
      <c r="ES109" s="108"/>
      <c r="ET109" s="108"/>
      <c r="EU109" s="108"/>
      <c r="EV109" s="108"/>
      <c r="EW109" s="14"/>
      <c r="EX109" s="14"/>
      <c r="EY109" s="14"/>
      <c r="EZ109" s="14"/>
      <c r="FA109" s="14"/>
      <c r="FB109" s="14"/>
      <c r="FC109" s="14"/>
      <c r="FD109" s="15"/>
      <c r="FE109" s="54"/>
      <c r="FF109" s="110"/>
      <c r="FG109" s="110"/>
      <c r="FH109" s="110"/>
      <c r="FI109" s="108"/>
      <c r="FJ109" s="108"/>
      <c r="FK109" s="108"/>
      <c r="FL109" s="108"/>
      <c r="FM109" s="14"/>
      <c r="FN109" s="14"/>
      <c r="FO109" s="14"/>
      <c r="FP109" s="14"/>
      <c r="FQ109" s="14"/>
      <c r="FR109" s="14"/>
      <c r="FS109" s="14"/>
      <c r="FT109" s="15"/>
      <c r="FU109" s="54"/>
      <c r="FV109" s="110"/>
      <c r="FW109" s="110"/>
      <c r="FX109" s="110"/>
      <c r="FY109" s="108"/>
      <c r="FZ109" s="108"/>
      <c r="GA109" s="108"/>
      <c r="GB109" s="108"/>
      <c r="GC109" s="14"/>
      <c r="GD109" s="14"/>
      <c r="GE109" s="14"/>
      <c r="GF109" s="14"/>
      <c r="GG109" s="14"/>
      <c r="GH109" s="14"/>
      <c r="GI109" s="14"/>
      <c r="GJ109" s="15"/>
      <c r="GK109" s="54"/>
      <c r="GL109" s="110"/>
      <c r="GM109" s="110"/>
      <c r="GN109" s="110"/>
      <c r="GO109" s="108"/>
      <c r="GP109" s="108"/>
      <c r="GQ109" s="108"/>
      <c r="GR109" s="108"/>
      <c r="GS109" s="14"/>
      <c r="GT109" s="14"/>
      <c r="GU109" s="14"/>
      <c r="GV109" s="14"/>
      <c r="GW109" s="14"/>
      <c r="GX109" s="14"/>
      <c r="GY109" s="14"/>
      <c r="GZ109" s="15"/>
    </row>
    <row r="110" spans="17:208" ht="15.75" x14ac:dyDescent="0.25">
      <c r="Q110" s="54">
        <v>71</v>
      </c>
      <c r="R110" s="78"/>
      <c r="S110" s="78"/>
      <c r="T110" s="78"/>
      <c r="U110" s="77"/>
      <c r="V110" s="77"/>
      <c r="W110" s="77"/>
      <c r="X110" s="77"/>
      <c r="Y110" s="14"/>
      <c r="Z110" s="14"/>
      <c r="AA110" s="14"/>
      <c r="AB110" s="14"/>
      <c r="AC110" s="14"/>
      <c r="AD110" s="14"/>
      <c r="AE110" s="14"/>
      <c r="AF110" s="15"/>
      <c r="AG110" s="54"/>
      <c r="AH110" s="110"/>
      <c r="AI110" s="110"/>
      <c r="AJ110" s="110"/>
      <c r="AK110" s="108"/>
      <c r="AL110" s="108"/>
      <c r="AM110" s="108"/>
      <c r="AN110" s="108"/>
      <c r="AO110" s="14"/>
      <c r="AP110" s="14"/>
      <c r="AQ110" s="14"/>
      <c r="AR110" s="14"/>
      <c r="AS110" s="14"/>
      <c r="AT110" s="14"/>
      <c r="AU110" s="14"/>
      <c r="AV110" s="15"/>
      <c r="AW110" s="54"/>
      <c r="AX110" s="110"/>
      <c r="AY110" s="110"/>
      <c r="AZ110" s="110"/>
      <c r="BA110" s="108"/>
      <c r="BB110" s="108"/>
      <c r="BC110" s="108"/>
      <c r="BD110" s="108"/>
      <c r="BE110" s="14"/>
      <c r="BF110" s="14"/>
      <c r="BG110" s="14"/>
      <c r="BH110" s="14"/>
      <c r="BI110" s="14"/>
      <c r="BJ110" s="14"/>
      <c r="BK110" s="14"/>
      <c r="BL110" s="15"/>
      <c r="BM110" s="54"/>
      <c r="BN110" s="110"/>
      <c r="BO110" s="110"/>
      <c r="BP110" s="110"/>
      <c r="BQ110" s="108"/>
      <c r="BR110" s="108"/>
      <c r="BS110" s="108"/>
      <c r="BT110" s="108"/>
      <c r="BU110" s="14"/>
      <c r="BV110" s="14"/>
      <c r="BW110" s="14"/>
      <c r="BX110" s="14"/>
      <c r="BY110" s="14"/>
      <c r="BZ110" s="14"/>
      <c r="CA110" s="14"/>
      <c r="CB110" s="15"/>
      <c r="CC110" s="54"/>
      <c r="CD110" s="110"/>
      <c r="CE110" s="110"/>
      <c r="CF110" s="110"/>
      <c r="CG110" s="108"/>
      <c r="CH110" s="108"/>
      <c r="CI110" s="108"/>
      <c r="CJ110" s="108"/>
      <c r="CK110" s="14"/>
      <c r="CL110" s="14"/>
      <c r="CM110" s="14"/>
      <c r="CN110" s="14"/>
      <c r="CO110" s="14"/>
      <c r="CP110" s="14"/>
      <c r="CQ110" s="14"/>
      <c r="CR110" s="15"/>
      <c r="CS110" s="54"/>
      <c r="CT110" s="110"/>
      <c r="CU110" s="110"/>
      <c r="CV110" s="110"/>
      <c r="CW110" s="108"/>
      <c r="CX110" s="108"/>
      <c r="CY110" s="108"/>
      <c r="CZ110" s="108"/>
      <c r="DA110" s="14"/>
      <c r="DB110" s="14"/>
      <c r="DC110" s="14"/>
      <c r="DD110" s="14"/>
      <c r="DE110" s="14"/>
      <c r="DF110" s="14"/>
      <c r="DG110" s="14"/>
      <c r="DH110" s="15"/>
      <c r="DI110" s="54"/>
      <c r="DJ110" s="110"/>
      <c r="DK110" s="110"/>
      <c r="DL110" s="110"/>
      <c r="DM110" s="108"/>
      <c r="DN110" s="108"/>
      <c r="DO110" s="108"/>
      <c r="DP110" s="108"/>
      <c r="DQ110" s="14"/>
      <c r="DR110" s="14"/>
      <c r="DS110" s="14"/>
      <c r="DT110" s="14"/>
      <c r="DU110" s="14"/>
      <c r="DV110" s="14"/>
      <c r="DW110" s="14"/>
      <c r="DX110" s="15"/>
      <c r="DY110" s="54"/>
      <c r="DZ110" s="110"/>
      <c r="EA110" s="110"/>
      <c r="EB110" s="110"/>
      <c r="EC110" s="108"/>
      <c r="ED110" s="108"/>
      <c r="EE110" s="108"/>
      <c r="EF110" s="108"/>
      <c r="EG110" s="14"/>
      <c r="EH110" s="14"/>
      <c r="EI110" s="14"/>
      <c r="EJ110" s="14"/>
      <c r="EK110" s="14"/>
      <c r="EL110" s="14"/>
      <c r="EM110" s="14"/>
      <c r="EN110" s="15"/>
      <c r="EO110" s="54"/>
      <c r="EP110" s="110"/>
      <c r="EQ110" s="110"/>
      <c r="ER110" s="110"/>
      <c r="ES110" s="108"/>
      <c r="ET110" s="108"/>
      <c r="EU110" s="108"/>
      <c r="EV110" s="108"/>
      <c r="EW110" s="14"/>
      <c r="EX110" s="14"/>
      <c r="EY110" s="14"/>
      <c r="EZ110" s="14"/>
      <c r="FA110" s="14"/>
      <c r="FB110" s="14"/>
      <c r="FC110" s="14"/>
      <c r="FD110" s="15"/>
      <c r="FE110" s="54"/>
      <c r="FF110" s="110"/>
      <c r="FG110" s="110"/>
      <c r="FH110" s="110"/>
      <c r="FI110" s="108"/>
      <c r="FJ110" s="108"/>
      <c r="FK110" s="108"/>
      <c r="FL110" s="108"/>
      <c r="FM110" s="14"/>
      <c r="FN110" s="14"/>
      <c r="FO110" s="14"/>
      <c r="FP110" s="14"/>
      <c r="FQ110" s="14"/>
      <c r="FR110" s="14"/>
      <c r="FS110" s="14"/>
      <c r="FT110" s="15"/>
      <c r="FU110" s="54"/>
      <c r="FV110" s="110"/>
      <c r="FW110" s="110"/>
      <c r="FX110" s="110"/>
      <c r="FY110" s="108"/>
      <c r="FZ110" s="108"/>
      <c r="GA110" s="108"/>
      <c r="GB110" s="108"/>
      <c r="GC110" s="14"/>
      <c r="GD110" s="14"/>
      <c r="GE110" s="14"/>
      <c r="GF110" s="14"/>
      <c r="GG110" s="14"/>
      <c r="GH110" s="14"/>
      <c r="GI110" s="14"/>
      <c r="GJ110" s="15"/>
      <c r="GK110" s="54"/>
      <c r="GL110" s="110"/>
      <c r="GM110" s="110"/>
      <c r="GN110" s="110"/>
      <c r="GO110" s="108"/>
      <c r="GP110" s="108"/>
      <c r="GQ110" s="108"/>
      <c r="GR110" s="108"/>
      <c r="GS110" s="14"/>
      <c r="GT110" s="14"/>
      <c r="GU110" s="14"/>
      <c r="GV110" s="14"/>
      <c r="GW110" s="14"/>
      <c r="GX110" s="14"/>
      <c r="GY110" s="14"/>
      <c r="GZ110" s="15"/>
    </row>
    <row r="111" spans="17:208" ht="15.75" x14ac:dyDescent="0.25">
      <c r="Q111" s="54">
        <v>72</v>
      </c>
      <c r="R111" s="78"/>
      <c r="S111" s="78"/>
      <c r="T111" s="78"/>
      <c r="U111" s="77"/>
      <c r="V111" s="77"/>
      <c r="W111" s="77"/>
      <c r="X111" s="77"/>
      <c r="Y111" s="14"/>
      <c r="Z111" s="14"/>
      <c r="AA111" s="14"/>
      <c r="AB111" s="14"/>
      <c r="AC111" s="14"/>
      <c r="AD111" s="14"/>
      <c r="AE111" s="14"/>
      <c r="AF111" s="15"/>
      <c r="AG111" s="54"/>
      <c r="AH111" s="110"/>
      <c r="AI111" s="110"/>
      <c r="AJ111" s="110"/>
      <c r="AK111" s="108"/>
      <c r="AL111" s="108"/>
      <c r="AM111" s="108"/>
      <c r="AN111" s="108"/>
      <c r="AO111" s="14"/>
      <c r="AP111" s="14"/>
      <c r="AQ111" s="14"/>
      <c r="AR111" s="14"/>
      <c r="AS111" s="14"/>
      <c r="AT111" s="14"/>
      <c r="AU111" s="14"/>
      <c r="AV111" s="15"/>
      <c r="AW111" s="54"/>
      <c r="AX111" s="110"/>
      <c r="AY111" s="110"/>
      <c r="AZ111" s="110"/>
      <c r="BA111" s="108"/>
      <c r="BB111" s="108"/>
      <c r="BC111" s="108"/>
      <c r="BD111" s="108"/>
      <c r="BE111" s="14"/>
      <c r="BF111" s="14"/>
      <c r="BG111" s="14"/>
      <c r="BH111" s="14"/>
      <c r="BI111" s="14"/>
      <c r="BJ111" s="14"/>
      <c r="BK111" s="14"/>
      <c r="BL111" s="15"/>
      <c r="BM111" s="54"/>
      <c r="BN111" s="110"/>
      <c r="BO111" s="110"/>
      <c r="BP111" s="110"/>
      <c r="BQ111" s="108"/>
      <c r="BR111" s="108"/>
      <c r="BS111" s="108"/>
      <c r="BT111" s="108"/>
      <c r="BU111" s="14"/>
      <c r="BV111" s="14"/>
      <c r="BW111" s="14"/>
      <c r="BX111" s="14"/>
      <c r="BY111" s="14"/>
      <c r="BZ111" s="14"/>
      <c r="CA111" s="14"/>
      <c r="CB111" s="15"/>
      <c r="CC111" s="54"/>
      <c r="CD111" s="110"/>
      <c r="CE111" s="110"/>
      <c r="CF111" s="110"/>
      <c r="CG111" s="108"/>
      <c r="CH111" s="108"/>
      <c r="CI111" s="108"/>
      <c r="CJ111" s="108"/>
      <c r="CK111" s="14"/>
      <c r="CL111" s="14"/>
      <c r="CM111" s="14"/>
      <c r="CN111" s="14"/>
      <c r="CO111" s="14"/>
      <c r="CP111" s="14"/>
      <c r="CQ111" s="14"/>
      <c r="CR111" s="15"/>
      <c r="CS111" s="54"/>
      <c r="CT111" s="110"/>
      <c r="CU111" s="110"/>
      <c r="CV111" s="110"/>
      <c r="CW111" s="108"/>
      <c r="CX111" s="108"/>
      <c r="CY111" s="108"/>
      <c r="CZ111" s="108"/>
      <c r="DA111" s="14"/>
      <c r="DB111" s="14"/>
      <c r="DC111" s="14"/>
      <c r="DD111" s="14"/>
      <c r="DE111" s="14"/>
      <c r="DF111" s="14"/>
      <c r="DG111" s="14"/>
      <c r="DH111" s="15"/>
      <c r="DI111" s="54"/>
      <c r="DJ111" s="110"/>
      <c r="DK111" s="110"/>
      <c r="DL111" s="110"/>
      <c r="DM111" s="108"/>
      <c r="DN111" s="108"/>
      <c r="DO111" s="108"/>
      <c r="DP111" s="108"/>
      <c r="DQ111" s="14"/>
      <c r="DR111" s="14"/>
      <c r="DS111" s="14"/>
      <c r="DT111" s="14"/>
      <c r="DU111" s="14"/>
      <c r="DV111" s="14"/>
      <c r="DW111" s="14"/>
      <c r="DX111" s="15"/>
      <c r="DY111" s="54"/>
      <c r="DZ111" s="110"/>
      <c r="EA111" s="110"/>
      <c r="EB111" s="110"/>
      <c r="EC111" s="108"/>
      <c r="ED111" s="108"/>
      <c r="EE111" s="108"/>
      <c r="EF111" s="108"/>
      <c r="EG111" s="14"/>
      <c r="EH111" s="14"/>
      <c r="EI111" s="14"/>
      <c r="EJ111" s="14"/>
      <c r="EK111" s="14"/>
      <c r="EL111" s="14"/>
      <c r="EM111" s="14"/>
      <c r="EN111" s="15"/>
      <c r="EO111" s="54"/>
      <c r="EP111" s="110"/>
      <c r="EQ111" s="110"/>
      <c r="ER111" s="110"/>
      <c r="ES111" s="108"/>
      <c r="ET111" s="108"/>
      <c r="EU111" s="108"/>
      <c r="EV111" s="108"/>
      <c r="EW111" s="14"/>
      <c r="EX111" s="14"/>
      <c r="EY111" s="14"/>
      <c r="EZ111" s="14"/>
      <c r="FA111" s="14"/>
      <c r="FB111" s="14"/>
      <c r="FC111" s="14"/>
      <c r="FD111" s="15"/>
      <c r="FE111" s="54"/>
      <c r="FF111" s="110"/>
      <c r="FG111" s="110"/>
      <c r="FH111" s="110"/>
      <c r="FI111" s="108"/>
      <c r="FJ111" s="108"/>
      <c r="FK111" s="108"/>
      <c r="FL111" s="108"/>
      <c r="FM111" s="14"/>
      <c r="FN111" s="14"/>
      <c r="FO111" s="14"/>
      <c r="FP111" s="14"/>
      <c r="FQ111" s="14"/>
      <c r="FR111" s="14"/>
      <c r="FS111" s="14"/>
      <c r="FT111" s="15"/>
      <c r="FU111" s="54"/>
      <c r="FV111" s="110"/>
      <c r="FW111" s="110"/>
      <c r="FX111" s="110"/>
      <c r="FY111" s="108"/>
      <c r="FZ111" s="108"/>
      <c r="GA111" s="108"/>
      <c r="GB111" s="108"/>
      <c r="GC111" s="14"/>
      <c r="GD111" s="14"/>
      <c r="GE111" s="14"/>
      <c r="GF111" s="14"/>
      <c r="GG111" s="14"/>
      <c r="GH111" s="14"/>
      <c r="GI111" s="14"/>
      <c r="GJ111" s="15"/>
      <c r="GK111" s="54"/>
      <c r="GL111" s="110"/>
      <c r="GM111" s="110"/>
      <c r="GN111" s="110"/>
      <c r="GO111" s="108"/>
      <c r="GP111" s="108"/>
      <c r="GQ111" s="108"/>
      <c r="GR111" s="108"/>
      <c r="GS111" s="14"/>
      <c r="GT111" s="14"/>
      <c r="GU111" s="14"/>
      <c r="GV111" s="14"/>
      <c r="GW111" s="14"/>
      <c r="GX111" s="14"/>
      <c r="GY111" s="14"/>
      <c r="GZ111" s="15"/>
    </row>
    <row r="112" spans="17:208" ht="15.75" x14ac:dyDescent="0.25">
      <c r="Q112" s="54">
        <v>73</v>
      </c>
      <c r="R112" s="78"/>
      <c r="S112" s="78"/>
      <c r="T112" s="78"/>
      <c r="U112" s="77"/>
      <c r="V112" s="77"/>
      <c r="W112" s="77"/>
      <c r="X112" s="77"/>
      <c r="Y112" s="14"/>
      <c r="Z112" s="14"/>
      <c r="AA112" s="14"/>
      <c r="AB112" s="14"/>
      <c r="AC112" s="14"/>
      <c r="AD112" s="14"/>
      <c r="AE112" s="14"/>
      <c r="AF112" s="15"/>
      <c r="AG112" s="54"/>
      <c r="AH112" s="110"/>
      <c r="AI112" s="110"/>
      <c r="AJ112" s="110"/>
      <c r="AK112" s="108"/>
      <c r="AL112" s="108"/>
      <c r="AM112" s="108"/>
      <c r="AN112" s="108"/>
      <c r="AO112" s="14"/>
      <c r="AP112" s="14"/>
      <c r="AQ112" s="14"/>
      <c r="AR112" s="14"/>
      <c r="AS112" s="14"/>
      <c r="AT112" s="14"/>
      <c r="AU112" s="14"/>
      <c r="AV112" s="15"/>
      <c r="AW112" s="54"/>
      <c r="AX112" s="110"/>
      <c r="AY112" s="110"/>
      <c r="AZ112" s="110"/>
      <c r="BA112" s="108"/>
      <c r="BB112" s="108"/>
      <c r="BC112" s="108"/>
      <c r="BD112" s="108"/>
      <c r="BE112" s="14"/>
      <c r="BF112" s="14"/>
      <c r="BG112" s="14"/>
      <c r="BH112" s="14"/>
      <c r="BI112" s="14"/>
      <c r="BJ112" s="14"/>
      <c r="BK112" s="14"/>
      <c r="BL112" s="15"/>
      <c r="BM112" s="54"/>
      <c r="BN112" s="110"/>
      <c r="BO112" s="110"/>
      <c r="BP112" s="110"/>
      <c r="BQ112" s="108"/>
      <c r="BR112" s="108"/>
      <c r="BS112" s="108"/>
      <c r="BT112" s="108"/>
      <c r="BU112" s="14"/>
      <c r="BV112" s="14"/>
      <c r="BW112" s="14"/>
      <c r="BX112" s="14"/>
      <c r="BY112" s="14"/>
      <c r="BZ112" s="14"/>
      <c r="CA112" s="14"/>
      <c r="CB112" s="15"/>
      <c r="CC112" s="54"/>
      <c r="CD112" s="110"/>
      <c r="CE112" s="110"/>
      <c r="CF112" s="110"/>
      <c r="CG112" s="108"/>
      <c r="CH112" s="108"/>
      <c r="CI112" s="108"/>
      <c r="CJ112" s="108"/>
      <c r="CK112" s="14"/>
      <c r="CL112" s="14"/>
      <c r="CM112" s="14"/>
      <c r="CN112" s="14"/>
      <c r="CO112" s="14"/>
      <c r="CP112" s="14"/>
      <c r="CQ112" s="14"/>
      <c r="CR112" s="15"/>
      <c r="CS112" s="54"/>
      <c r="CT112" s="110"/>
      <c r="CU112" s="110"/>
      <c r="CV112" s="110"/>
      <c r="CW112" s="108"/>
      <c r="CX112" s="108"/>
      <c r="CY112" s="108"/>
      <c r="CZ112" s="108"/>
      <c r="DA112" s="14"/>
      <c r="DB112" s="14"/>
      <c r="DC112" s="14"/>
      <c r="DD112" s="14"/>
      <c r="DE112" s="14"/>
      <c r="DF112" s="14"/>
      <c r="DG112" s="14"/>
      <c r="DH112" s="15"/>
      <c r="DI112" s="54"/>
      <c r="DJ112" s="110"/>
      <c r="DK112" s="110"/>
      <c r="DL112" s="110"/>
      <c r="DM112" s="108"/>
      <c r="DN112" s="108"/>
      <c r="DO112" s="108"/>
      <c r="DP112" s="108"/>
      <c r="DQ112" s="14"/>
      <c r="DR112" s="14"/>
      <c r="DS112" s="14"/>
      <c r="DT112" s="14"/>
      <c r="DU112" s="14"/>
      <c r="DV112" s="14"/>
      <c r="DW112" s="14"/>
      <c r="DX112" s="15"/>
      <c r="DY112" s="54"/>
      <c r="DZ112" s="110"/>
      <c r="EA112" s="110"/>
      <c r="EB112" s="110"/>
      <c r="EC112" s="108"/>
      <c r="ED112" s="108"/>
      <c r="EE112" s="108"/>
      <c r="EF112" s="108"/>
      <c r="EG112" s="14"/>
      <c r="EH112" s="14"/>
      <c r="EI112" s="14"/>
      <c r="EJ112" s="14"/>
      <c r="EK112" s="14"/>
      <c r="EL112" s="14"/>
      <c r="EM112" s="14"/>
      <c r="EN112" s="15"/>
      <c r="EO112" s="54"/>
      <c r="EP112" s="110"/>
      <c r="EQ112" s="110"/>
      <c r="ER112" s="110"/>
      <c r="ES112" s="108"/>
      <c r="ET112" s="108"/>
      <c r="EU112" s="108"/>
      <c r="EV112" s="108"/>
      <c r="EW112" s="14"/>
      <c r="EX112" s="14"/>
      <c r="EY112" s="14"/>
      <c r="EZ112" s="14"/>
      <c r="FA112" s="14"/>
      <c r="FB112" s="14"/>
      <c r="FC112" s="14"/>
      <c r="FD112" s="15"/>
      <c r="FE112" s="54"/>
      <c r="FF112" s="110"/>
      <c r="FG112" s="110"/>
      <c r="FH112" s="110"/>
      <c r="FI112" s="108"/>
      <c r="FJ112" s="108"/>
      <c r="FK112" s="108"/>
      <c r="FL112" s="108"/>
      <c r="FM112" s="14"/>
      <c r="FN112" s="14"/>
      <c r="FO112" s="14"/>
      <c r="FP112" s="14"/>
      <c r="FQ112" s="14"/>
      <c r="FR112" s="14"/>
      <c r="FS112" s="14"/>
      <c r="FT112" s="15"/>
      <c r="FU112" s="54"/>
      <c r="FV112" s="110"/>
      <c r="FW112" s="110"/>
      <c r="FX112" s="110"/>
      <c r="FY112" s="108"/>
      <c r="FZ112" s="108"/>
      <c r="GA112" s="108"/>
      <c r="GB112" s="108"/>
      <c r="GC112" s="14"/>
      <c r="GD112" s="14"/>
      <c r="GE112" s="14"/>
      <c r="GF112" s="14"/>
      <c r="GG112" s="14"/>
      <c r="GH112" s="14"/>
      <c r="GI112" s="14"/>
      <c r="GJ112" s="15"/>
      <c r="GK112" s="54"/>
      <c r="GL112" s="110"/>
      <c r="GM112" s="110"/>
      <c r="GN112" s="110"/>
      <c r="GO112" s="108"/>
      <c r="GP112" s="108"/>
      <c r="GQ112" s="108"/>
      <c r="GR112" s="108"/>
      <c r="GS112" s="14"/>
      <c r="GT112" s="14"/>
      <c r="GU112" s="14"/>
      <c r="GV112" s="14"/>
      <c r="GW112" s="14"/>
      <c r="GX112" s="14"/>
      <c r="GY112" s="14"/>
      <c r="GZ112" s="15"/>
    </row>
    <row r="113" spans="17:208" ht="15.75" x14ac:dyDescent="0.25">
      <c r="Q113" s="54">
        <v>74</v>
      </c>
      <c r="R113" s="78"/>
      <c r="S113" s="78"/>
      <c r="T113" s="78"/>
      <c r="U113" s="77"/>
      <c r="V113" s="77"/>
      <c r="W113" s="77"/>
      <c r="X113" s="77"/>
      <c r="Y113" s="14"/>
      <c r="Z113" s="14"/>
      <c r="AA113" s="14"/>
      <c r="AB113" s="14"/>
      <c r="AC113" s="14"/>
      <c r="AD113" s="14"/>
      <c r="AE113" s="14"/>
      <c r="AF113" s="15"/>
      <c r="AG113" s="54"/>
      <c r="AH113" s="110"/>
      <c r="AI113" s="110"/>
      <c r="AJ113" s="110"/>
      <c r="AK113" s="108"/>
      <c r="AL113" s="108"/>
      <c r="AM113" s="108"/>
      <c r="AN113" s="108"/>
      <c r="AO113" s="14"/>
      <c r="AP113" s="14"/>
      <c r="AQ113" s="14"/>
      <c r="AR113" s="14"/>
      <c r="AS113" s="14"/>
      <c r="AT113" s="14"/>
      <c r="AU113" s="14"/>
      <c r="AV113" s="15"/>
      <c r="AW113" s="54"/>
      <c r="AX113" s="110"/>
      <c r="AY113" s="110"/>
      <c r="AZ113" s="110"/>
      <c r="BA113" s="108"/>
      <c r="BB113" s="108"/>
      <c r="BC113" s="108"/>
      <c r="BD113" s="108"/>
      <c r="BE113" s="14"/>
      <c r="BF113" s="14"/>
      <c r="BG113" s="14"/>
      <c r="BH113" s="14"/>
      <c r="BI113" s="14"/>
      <c r="BJ113" s="14"/>
      <c r="BK113" s="14"/>
      <c r="BL113" s="15"/>
      <c r="BM113" s="54"/>
      <c r="BN113" s="110"/>
      <c r="BO113" s="110"/>
      <c r="BP113" s="110"/>
      <c r="BQ113" s="108"/>
      <c r="BR113" s="108"/>
      <c r="BS113" s="108"/>
      <c r="BT113" s="108"/>
      <c r="BU113" s="14"/>
      <c r="BV113" s="14"/>
      <c r="BW113" s="14"/>
      <c r="BX113" s="14"/>
      <c r="BY113" s="14"/>
      <c r="BZ113" s="14"/>
      <c r="CA113" s="14"/>
      <c r="CB113" s="15"/>
      <c r="CC113" s="54"/>
      <c r="CD113" s="110"/>
      <c r="CE113" s="110"/>
      <c r="CF113" s="110"/>
      <c r="CG113" s="108"/>
      <c r="CH113" s="108"/>
      <c r="CI113" s="108"/>
      <c r="CJ113" s="108"/>
      <c r="CK113" s="14"/>
      <c r="CL113" s="14"/>
      <c r="CM113" s="14"/>
      <c r="CN113" s="14"/>
      <c r="CO113" s="14"/>
      <c r="CP113" s="14"/>
      <c r="CQ113" s="14"/>
      <c r="CR113" s="15"/>
      <c r="CS113" s="54"/>
      <c r="CT113" s="110"/>
      <c r="CU113" s="110"/>
      <c r="CV113" s="110"/>
      <c r="CW113" s="108"/>
      <c r="CX113" s="108"/>
      <c r="CY113" s="108"/>
      <c r="CZ113" s="108"/>
      <c r="DA113" s="14"/>
      <c r="DB113" s="14"/>
      <c r="DC113" s="14"/>
      <c r="DD113" s="14"/>
      <c r="DE113" s="14"/>
      <c r="DF113" s="14"/>
      <c r="DG113" s="14"/>
      <c r="DH113" s="15"/>
      <c r="DI113" s="54"/>
      <c r="DJ113" s="110"/>
      <c r="DK113" s="110"/>
      <c r="DL113" s="110"/>
      <c r="DM113" s="108"/>
      <c r="DN113" s="108"/>
      <c r="DO113" s="108"/>
      <c r="DP113" s="108"/>
      <c r="DQ113" s="14"/>
      <c r="DR113" s="14"/>
      <c r="DS113" s="14"/>
      <c r="DT113" s="14"/>
      <c r="DU113" s="14"/>
      <c r="DV113" s="14"/>
      <c r="DW113" s="14"/>
      <c r="DX113" s="15"/>
      <c r="DY113" s="54"/>
      <c r="DZ113" s="110"/>
      <c r="EA113" s="110"/>
      <c r="EB113" s="110"/>
      <c r="EC113" s="108"/>
      <c r="ED113" s="108"/>
      <c r="EE113" s="108"/>
      <c r="EF113" s="108"/>
      <c r="EG113" s="14"/>
      <c r="EH113" s="14"/>
      <c r="EI113" s="14"/>
      <c r="EJ113" s="14"/>
      <c r="EK113" s="14"/>
      <c r="EL113" s="14"/>
      <c r="EM113" s="14"/>
      <c r="EN113" s="15"/>
      <c r="EO113" s="54"/>
      <c r="EP113" s="110"/>
      <c r="EQ113" s="110"/>
      <c r="ER113" s="110"/>
      <c r="ES113" s="108"/>
      <c r="ET113" s="108"/>
      <c r="EU113" s="108"/>
      <c r="EV113" s="108"/>
      <c r="EW113" s="14"/>
      <c r="EX113" s="14"/>
      <c r="EY113" s="14"/>
      <c r="EZ113" s="14"/>
      <c r="FA113" s="14"/>
      <c r="FB113" s="14"/>
      <c r="FC113" s="14"/>
      <c r="FD113" s="15"/>
      <c r="FE113" s="54"/>
      <c r="FF113" s="110"/>
      <c r="FG113" s="110"/>
      <c r="FH113" s="110"/>
      <c r="FI113" s="108"/>
      <c r="FJ113" s="108"/>
      <c r="FK113" s="108"/>
      <c r="FL113" s="108"/>
      <c r="FM113" s="14"/>
      <c r="FN113" s="14"/>
      <c r="FO113" s="14"/>
      <c r="FP113" s="14"/>
      <c r="FQ113" s="14"/>
      <c r="FR113" s="14"/>
      <c r="FS113" s="14"/>
      <c r="FT113" s="15"/>
      <c r="FU113" s="54"/>
      <c r="FV113" s="110"/>
      <c r="FW113" s="110"/>
      <c r="FX113" s="110"/>
      <c r="FY113" s="108"/>
      <c r="FZ113" s="108"/>
      <c r="GA113" s="108"/>
      <c r="GB113" s="108"/>
      <c r="GC113" s="14"/>
      <c r="GD113" s="14"/>
      <c r="GE113" s="14"/>
      <c r="GF113" s="14"/>
      <c r="GG113" s="14"/>
      <c r="GH113" s="14"/>
      <c r="GI113" s="14"/>
      <c r="GJ113" s="15"/>
      <c r="GK113" s="54"/>
      <c r="GL113" s="110"/>
      <c r="GM113" s="110"/>
      <c r="GN113" s="110"/>
      <c r="GO113" s="108"/>
      <c r="GP113" s="108"/>
      <c r="GQ113" s="108"/>
      <c r="GR113" s="108"/>
      <c r="GS113" s="14"/>
      <c r="GT113" s="14"/>
      <c r="GU113" s="14"/>
      <c r="GV113" s="14"/>
      <c r="GW113" s="14"/>
      <c r="GX113" s="14"/>
      <c r="GY113" s="14"/>
      <c r="GZ113" s="15"/>
    </row>
    <row r="114" spans="17:208" ht="15.75" x14ac:dyDescent="0.25">
      <c r="Q114" s="54">
        <v>75</v>
      </c>
      <c r="R114" s="78"/>
      <c r="S114" s="78"/>
      <c r="T114" s="78"/>
      <c r="U114" s="77"/>
      <c r="V114" s="77"/>
      <c r="W114" s="77"/>
      <c r="X114" s="77"/>
      <c r="Y114" s="14"/>
      <c r="Z114" s="14"/>
      <c r="AA114" s="14"/>
      <c r="AB114" s="14"/>
      <c r="AC114" s="14"/>
      <c r="AD114" s="14"/>
      <c r="AE114" s="14"/>
      <c r="AF114" s="15"/>
      <c r="AG114" s="54"/>
      <c r="AH114" s="110"/>
      <c r="AI114" s="110"/>
      <c r="AJ114" s="110"/>
      <c r="AK114" s="108"/>
      <c r="AL114" s="108"/>
      <c r="AM114" s="108"/>
      <c r="AN114" s="108"/>
      <c r="AO114" s="14"/>
      <c r="AP114" s="14"/>
      <c r="AQ114" s="14"/>
      <c r="AR114" s="14"/>
      <c r="AS114" s="14"/>
      <c r="AT114" s="14"/>
      <c r="AU114" s="14"/>
      <c r="AV114" s="15"/>
      <c r="AW114" s="54"/>
      <c r="AX114" s="110"/>
      <c r="AY114" s="110"/>
      <c r="AZ114" s="110"/>
      <c r="BA114" s="108"/>
      <c r="BB114" s="108"/>
      <c r="BC114" s="108"/>
      <c r="BD114" s="108"/>
      <c r="BE114" s="14"/>
      <c r="BF114" s="14"/>
      <c r="BG114" s="14"/>
      <c r="BH114" s="14"/>
      <c r="BI114" s="14"/>
      <c r="BJ114" s="14"/>
      <c r="BK114" s="14"/>
      <c r="BL114" s="15"/>
      <c r="BM114" s="54"/>
      <c r="BN114" s="110"/>
      <c r="BO114" s="110"/>
      <c r="BP114" s="110"/>
      <c r="BQ114" s="108"/>
      <c r="BR114" s="108"/>
      <c r="BS114" s="108"/>
      <c r="BT114" s="108"/>
      <c r="BU114" s="14"/>
      <c r="BV114" s="14"/>
      <c r="BW114" s="14"/>
      <c r="BX114" s="14"/>
      <c r="BY114" s="14"/>
      <c r="BZ114" s="14"/>
      <c r="CA114" s="14"/>
      <c r="CB114" s="15"/>
      <c r="CC114" s="54"/>
      <c r="CD114" s="110"/>
      <c r="CE114" s="110"/>
      <c r="CF114" s="110"/>
      <c r="CG114" s="108"/>
      <c r="CH114" s="108"/>
      <c r="CI114" s="108"/>
      <c r="CJ114" s="108"/>
      <c r="CK114" s="14"/>
      <c r="CL114" s="14"/>
      <c r="CM114" s="14"/>
      <c r="CN114" s="14"/>
      <c r="CO114" s="14"/>
      <c r="CP114" s="14"/>
      <c r="CQ114" s="14"/>
      <c r="CR114" s="15"/>
      <c r="CS114" s="54"/>
      <c r="CT114" s="110"/>
      <c r="CU114" s="110"/>
      <c r="CV114" s="110"/>
      <c r="CW114" s="108"/>
      <c r="CX114" s="108"/>
      <c r="CY114" s="108"/>
      <c r="CZ114" s="108"/>
      <c r="DA114" s="14"/>
      <c r="DB114" s="14"/>
      <c r="DC114" s="14"/>
      <c r="DD114" s="14"/>
      <c r="DE114" s="14"/>
      <c r="DF114" s="14"/>
      <c r="DG114" s="14"/>
      <c r="DH114" s="15"/>
      <c r="DI114" s="54"/>
      <c r="DJ114" s="110"/>
      <c r="DK114" s="110"/>
      <c r="DL114" s="110"/>
      <c r="DM114" s="108"/>
      <c r="DN114" s="108"/>
      <c r="DO114" s="108"/>
      <c r="DP114" s="108"/>
      <c r="DQ114" s="14"/>
      <c r="DR114" s="14"/>
      <c r="DS114" s="14"/>
      <c r="DT114" s="14"/>
      <c r="DU114" s="14"/>
      <c r="DV114" s="14"/>
      <c r="DW114" s="14"/>
      <c r="DX114" s="15"/>
      <c r="DY114" s="54"/>
      <c r="DZ114" s="110"/>
      <c r="EA114" s="110"/>
      <c r="EB114" s="110"/>
      <c r="EC114" s="108"/>
      <c r="ED114" s="108"/>
      <c r="EE114" s="108"/>
      <c r="EF114" s="108"/>
      <c r="EG114" s="14"/>
      <c r="EH114" s="14"/>
      <c r="EI114" s="14"/>
      <c r="EJ114" s="14"/>
      <c r="EK114" s="14"/>
      <c r="EL114" s="14"/>
      <c r="EM114" s="14"/>
      <c r="EN114" s="15"/>
      <c r="EO114" s="54"/>
      <c r="EP114" s="110"/>
      <c r="EQ114" s="110"/>
      <c r="ER114" s="110"/>
      <c r="ES114" s="108"/>
      <c r="ET114" s="108"/>
      <c r="EU114" s="108"/>
      <c r="EV114" s="108"/>
      <c r="EW114" s="14"/>
      <c r="EX114" s="14"/>
      <c r="EY114" s="14"/>
      <c r="EZ114" s="14"/>
      <c r="FA114" s="14"/>
      <c r="FB114" s="14"/>
      <c r="FC114" s="14"/>
      <c r="FD114" s="15"/>
      <c r="FE114" s="54"/>
      <c r="FF114" s="110"/>
      <c r="FG114" s="110"/>
      <c r="FH114" s="110"/>
      <c r="FI114" s="108"/>
      <c r="FJ114" s="108"/>
      <c r="FK114" s="108"/>
      <c r="FL114" s="108"/>
      <c r="FM114" s="14"/>
      <c r="FN114" s="14"/>
      <c r="FO114" s="14"/>
      <c r="FP114" s="14"/>
      <c r="FQ114" s="14"/>
      <c r="FR114" s="14"/>
      <c r="FS114" s="14"/>
      <c r="FT114" s="15"/>
      <c r="FU114" s="54"/>
      <c r="FV114" s="110"/>
      <c r="FW114" s="110"/>
      <c r="FX114" s="110"/>
      <c r="FY114" s="108"/>
      <c r="FZ114" s="108"/>
      <c r="GA114" s="108"/>
      <c r="GB114" s="108"/>
      <c r="GC114" s="14"/>
      <c r="GD114" s="14"/>
      <c r="GE114" s="14"/>
      <c r="GF114" s="14"/>
      <c r="GG114" s="14"/>
      <c r="GH114" s="14"/>
      <c r="GI114" s="14"/>
      <c r="GJ114" s="15"/>
      <c r="GK114" s="54"/>
      <c r="GL114" s="110"/>
      <c r="GM114" s="110"/>
      <c r="GN114" s="110"/>
      <c r="GO114" s="108"/>
      <c r="GP114" s="108"/>
      <c r="GQ114" s="108"/>
      <c r="GR114" s="108"/>
      <c r="GS114" s="14"/>
      <c r="GT114" s="14"/>
      <c r="GU114" s="14"/>
      <c r="GV114" s="14"/>
      <c r="GW114" s="14"/>
      <c r="GX114" s="14"/>
      <c r="GY114" s="14"/>
      <c r="GZ114" s="15"/>
    </row>
    <row r="115" spans="17:208" ht="15.75" x14ac:dyDescent="0.25">
      <c r="Q115" s="54">
        <v>76</v>
      </c>
      <c r="R115" s="78"/>
      <c r="S115" s="78"/>
      <c r="T115" s="78"/>
      <c r="U115" s="77"/>
      <c r="V115" s="77"/>
      <c r="W115" s="77"/>
      <c r="X115" s="77"/>
      <c r="Y115" s="14"/>
      <c r="Z115" s="14"/>
      <c r="AA115" s="14"/>
      <c r="AB115" s="14"/>
      <c r="AC115" s="14"/>
      <c r="AD115" s="14"/>
      <c r="AE115" s="14"/>
      <c r="AF115" s="15"/>
      <c r="AG115" s="54"/>
      <c r="AH115" s="110"/>
      <c r="AI115" s="110"/>
      <c r="AJ115" s="110"/>
      <c r="AK115" s="108"/>
      <c r="AL115" s="108"/>
      <c r="AM115" s="108"/>
      <c r="AN115" s="108"/>
      <c r="AO115" s="14"/>
      <c r="AP115" s="14"/>
      <c r="AQ115" s="14"/>
      <c r="AR115" s="14"/>
      <c r="AS115" s="14"/>
      <c r="AT115" s="14"/>
      <c r="AU115" s="14"/>
      <c r="AV115" s="15"/>
      <c r="AW115" s="54"/>
      <c r="AX115" s="110"/>
      <c r="AY115" s="110"/>
      <c r="AZ115" s="110"/>
      <c r="BA115" s="108"/>
      <c r="BB115" s="108"/>
      <c r="BC115" s="108"/>
      <c r="BD115" s="108"/>
      <c r="BE115" s="14"/>
      <c r="BF115" s="14"/>
      <c r="BG115" s="14"/>
      <c r="BH115" s="14"/>
      <c r="BI115" s="14"/>
      <c r="BJ115" s="14"/>
      <c r="BK115" s="14"/>
      <c r="BL115" s="15"/>
      <c r="BM115" s="54"/>
      <c r="BN115" s="110"/>
      <c r="BO115" s="110"/>
      <c r="BP115" s="110"/>
      <c r="BQ115" s="108"/>
      <c r="BR115" s="108"/>
      <c r="BS115" s="108"/>
      <c r="BT115" s="108"/>
      <c r="BU115" s="14"/>
      <c r="BV115" s="14"/>
      <c r="BW115" s="14"/>
      <c r="BX115" s="14"/>
      <c r="BY115" s="14"/>
      <c r="BZ115" s="14"/>
      <c r="CA115" s="14"/>
      <c r="CB115" s="15"/>
      <c r="CC115" s="54"/>
      <c r="CD115" s="110"/>
      <c r="CE115" s="110"/>
      <c r="CF115" s="110"/>
      <c r="CG115" s="108"/>
      <c r="CH115" s="108"/>
      <c r="CI115" s="108"/>
      <c r="CJ115" s="108"/>
      <c r="CK115" s="14"/>
      <c r="CL115" s="14"/>
      <c r="CM115" s="14"/>
      <c r="CN115" s="14"/>
      <c r="CO115" s="14"/>
      <c r="CP115" s="14"/>
      <c r="CQ115" s="14"/>
      <c r="CR115" s="15"/>
      <c r="CS115" s="54"/>
      <c r="CT115" s="110"/>
      <c r="CU115" s="110"/>
      <c r="CV115" s="110"/>
      <c r="CW115" s="108"/>
      <c r="CX115" s="108"/>
      <c r="CY115" s="108"/>
      <c r="CZ115" s="108"/>
      <c r="DA115" s="14"/>
      <c r="DB115" s="14"/>
      <c r="DC115" s="14"/>
      <c r="DD115" s="14"/>
      <c r="DE115" s="14"/>
      <c r="DF115" s="14"/>
      <c r="DG115" s="14"/>
      <c r="DH115" s="15"/>
      <c r="DI115" s="54"/>
      <c r="DJ115" s="110"/>
      <c r="DK115" s="110"/>
      <c r="DL115" s="110"/>
      <c r="DM115" s="108"/>
      <c r="DN115" s="108"/>
      <c r="DO115" s="108"/>
      <c r="DP115" s="108"/>
      <c r="DQ115" s="14"/>
      <c r="DR115" s="14"/>
      <c r="DS115" s="14"/>
      <c r="DT115" s="14"/>
      <c r="DU115" s="14"/>
      <c r="DV115" s="14"/>
      <c r="DW115" s="14"/>
      <c r="DX115" s="15"/>
      <c r="DY115" s="54"/>
      <c r="DZ115" s="110"/>
      <c r="EA115" s="110"/>
      <c r="EB115" s="110"/>
      <c r="EC115" s="108"/>
      <c r="ED115" s="108"/>
      <c r="EE115" s="108"/>
      <c r="EF115" s="108"/>
      <c r="EG115" s="14"/>
      <c r="EH115" s="14"/>
      <c r="EI115" s="14"/>
      <c r="EJ115" s="14"/>
      <c r="EK115" s="14"/>
      <c r="EL115" s="14"/>
      <c r="EM115" s="14"/>
      <c r="EN115" s="15"/>
      <c r="EO115" s="54"/>
      <c r="EP115" s="110"/>
      <c r="EQ115" s="110"/>
      <c r="ER115" s="110"/>
      <c r="ES115" s="108"/>
      <c r="ET115" s="108"/>
      <c r="EU115" s="108"/>
      <c r="EV115" s="108"/>
      <c r="EW115" s="14"/>
      <c r="EX115" s="14"/>
      <c r="EY115" s="14"/>
      <c r="EZ115" s="14"/>
      <c r="FA115" s="14"/>
      <c r="FB115" s="14"/>
      <c r="FC115" s="14"/>
      <c r="FD115" s="15"/>
      <c r="FE115" s="54"/>
      <c r="FF115" s="110"/>
      <c r="FG115" s="110"/>
      <c r="FH115" s="110"/>
      <c r="FI115" s="108"/>
      <c r="FJ115" s="108"/>
      <c r="FK115" s="108"/>
      <c r="FL115" s="108"/>
      <c r="FM115" s="14"/>
      <c r="FN115" s="14"/>
      <c r="FO115" s="14"/>
      <c r="FP115" s="14"/>
      <c r="FQ115" s="14"/>
      <c r="FR115" s="14"/>
      <c r="FS115" s="14"/>
      <c r="FT115" s="15"/>
      <c r="FU115" s="54"/>
      <c r="FV115" s="110"/>
      <c r="FW115" s="110"/>
      <c r="FX115" s="110"/>
      <c r="FY115" s="108"/>
      <c r="FZ115" s="108"/>
      <c r="GA115" s="108"/>
      <c r="GB115" s="108"/>
      <c r="GC115" s="14"/>
      <c r="GD115" s="14"/>
      <c r="GE115" s="14"/>
      <c r="GF115" s="14"/>
      <c r="GG115" s="14"/>
      <c r="GH115" s="14"/>
      <c r="GI115" s="14"/>
      <c r="GJ115" s="15"/>
      <c r="GK115" s="54"/>
      <c r="GL115" s="110"/>
      <c r="GM115" s="110"/>
      <c r="GN115" s="110"/>
      <c r="GO115" s="108"/>
      <c r="GP115" s="108"/>
      <c r="GQ115" s="108"/>
      <c r="GR115" s="108"/>
      <c r="GS115" s="14"/>
      <c r="GT115" s="14"/>
      <c r="GU115" s="14"/>
      <c r="GV115" s="14"/>
      <c r="GW115" s="14"/>
      <c r="GX115" s="14"/>
      <c r="GY115" s="14"/>
      <c r="GZ115" s="15"/>
    </row>
    <row r="116" spans="17:208" ht="15.75" x14ac:dyDescent="0.25">
      <c r="Q116" s="54">
        <v>77</v>
      </c>
      <c r="R116" s="78"/>
      <c r="S116" s="78"/>
      <c r="T116" s="78"/>
      <c r="U116" s="77"/>
      <c r="V116" s="77"/>
      <c r="W116" s="77"/>
      <c r="X116" s="77"/>
      <c r="Y116" s="14"/>
      <c r="Z116" s="14"/>
      <c r="AA116" s="14"/>
      <c r="AB116" s="14"/>
      <c r="AC116" s="14"/>
      <c r="AD116" s="14"/>
      <c r="AE116" s="14"/>
      <c r="AF116" s="15"/>
      <c r="AG116" s="54"/>
      <c r="AH116" s="110"/>
      <c r="AI116" s="110"/>
      <c r="AJ116" s="110"/>
      <c r="AK116" s="108"/>
      <c r="AL116" s="108"/>
      <c r="AM116" s="108"/>
      <c r="AN116" s="108"/>
      <c r="AO116" s="14"/>
      <c r="AP116" s="14"/>
      <c r="AQ116" s="14"/>
      <c r="AR116" s="14"/>
      <c r="AS116" s="14"/>
      <c r="AT116" s="14"/>
      <c r="AU116" s="14"/>
      <c r="AV116" s="15"/>
      <c r="AW116" s="54"/>
      <c r="AX116" s="110"/>
      <c r="AY116" s="110"/>
      <c r="AZ116" s="110"/>
      <c r="BA116" s="108"/>
      <c r="BB116" s="108"/>
      <c r="BC116" s="108"/>
      <c r="BD116" s="108"/>
      <c r="BE116" s="14"/>
      <c r="BF116" s="14"/>
      <c r="BG116" s="14"/>
      <c r="BH116" s="14"/>
      <c r="BI116" s="14"/>
      <c r="BJ116" s="14"/>
      <c r="BK116" s="14"/>
      <c r="BL116" s="15"/>
      <c r="BM116" s="54"/>
      <c r="BN116" s="110"/>
      <c r="BO116" s="110"/>
      <c r="BP116" s="110"/>
      <c r="BQ116" s="108"/>
      <c r="BR116" s="108"/>
      <c r="BS116" s="108"/>
      <c r="BT116" s="108"/>
      <c r="BU116" s="14"/>
      <c r="BV116" s="14"/>
      <c r="BW116" s="14"/>
      <c r="BX116" s="14"/>
      <c r="BY116" s="14"/>
      <c r="BZ116" s="14"/>
      <c r="CA116" s="14"/>
      <c r="CB116" s="15"/>
      <c r="CC116" s="54"/>
      <c r="CD116" s="110"/>
      <c r="CE116" s="110"/>
      <c r="CF116" s="110"/>
      <c r="CG116" s="108"/>
      <c r="CH116" s="108"/>
      <c r="CI116" s="108"/>
      <c r="CJ116" s="108"/>
      <c r="CK116" s="14"/>
      <c r="CL116" s="14"/>
      <c r="CM116" s="14"/>
      <c r="CN116" s="14"/>
      <c r="CO116" s="14"/>
      <c r="CP116" s="14"/>
      <c r="CQ116" s="14"/>
      <c r="CR116" s="15"/>
      <c r="CS116" s="54"/>
      <c r="CT116" s="110"/>
      <c r="CU116" s="110"/>
      <c r="CV116" s="110"/>
      <c r="CW116" s="108"/>
      <c r="CX116" s="108"/>
      <c r="CY116" s="108"/>
      <c r="CZ116" s="108"/>
      <c r="DA116" s="14"/>
      <c r="DB116" s="14"/>
      <c r="DC116" s="14"/>
      <c r="DD116" s="14"/>
      <c r="DE116" s="14"/>
      <c r="DF116" s="14"/>
      <c r="DG116" s="14"/>
      <c r="DH116" s="15"/>
      <c r="DI116" s="54"/>
      <c r="DJ116" s="110"/>
      <c r="DK116" s="110"/>
      <c r="DL116" s="110"/>
      <c r="DM116" s="108"/>
      <c r="DN116" s="108"/>
      <c r="DO116" s="108"/>
      <c r="DP116" s="108"/>
      <c r="DQ116" s="14"/>
      <c r="DR116" s="14"/>
      <c r="DS116" s="14"/>
      <c r="DT116" s="14"/>
      <c r="DU116" s="14"/>
      <c r="DV116" s="14"/>
      <c r="DW116" s="14"/>
      <c r="DX116" s="15"/>
      <c r="DY116" s="54"/>
      <c r="DZ116" s="110"/>
      <c r="EA116" s="110"/>
      <c r="EB116" s="110"/>
      <c r="EC116" s="108"/>
      <c r="ED116" s="108"/>
      <c r="EE116" s="108"/>
      <c r="EF116" s="108"/>
      <c r="EG116" s="14"/>
      <c r="EH116" s="14"/>
      <c r="EI116" s="14"/>
      <c r="EJ116" s="14"/>
      <c r="EK116" s="14"/>
      <c r="EL116" s="14"/>
      <c r="EM116" s="14"/>
      <c r="EN116" s="15"/>
      <c r="EO116" s="54"/>
      <c r="EP116" s="110"/>
      <c r="EQ116" s="110"/>
      <c r="ER116" s="110"/>
      <c r="ES116" s="108"/>
      <c r="ET116" s="108"/>
      <c r="EU116" s="108"/>
      <c r="EV116" s="108"/>
      <c r="EW116" s="14"/>
      <c r="EX116" s="14"/>
      <c r="EY116" s="14"/>
      <c r="EZ116" s="14"/>
      <c r="FA116" s="14"/>
      <c r="FB116" s="14"/>
      <c r="FC116" s="14"/>
      <c r="FD116" s="15"/>
      <c r="FE116" s="54"/>
      <c r="FF116" s="110"/>
      <c r="FG116" s="110"/>
      <c r="FH116" s="110"/>
      <c r="FI116" s="108"/>
      <c r="FJ116" s="108"/>
      <c r="FK116" s="108"/>
      <c r="FL116" s="108"/>
      <c r="FM116" s="14"/>
      <c r="FN116" s="14"/>
      <c r="FO116" s="14"/>
      <c r="FP116" s="14"/>
      <c r="FQ116" s="14"/>
      <c r="FR116" s="14"/>
      <c r="FS116" s="14"/>
      <c r="FT116" s="15"/>
      <c r="FU116" s="54"/>
      <c r="FV116" s="110"/>
      <c r="FW116" s="110"/>
      <c r="FX116" s="110"/>
      <c r="FY116" s="108"/>
      <c r="FZ116" s="108"/>
      <c r="GA116" s="108"/>
      <c r="GB116" s="108"/>
      <c r="GC116" s="14"/>
      <c r="GD116" s="14"/>
      <c r="GE116" s="14"/>
      <c r="GF116" s="14"/>
      <c r="GG116" s="14"/>
      <c r="GH116" s="14"/>
      <c r="GI116" s="14"/>
      <c r="GJ116" s="15"/>
      <c r="GK116" s="54"/>
      <c r="GL116" s="110"/>
      <c r="GM116" s="110"/>
      <c r="GN116" s="110"/>
      <c r="GO116" s="108"/>
      <c r="GP116" s="108"/>
      <c r="GQ116" s="108"/>
      <c r="GR116" s="108"/>
      <c r="GS116" s="14"/>
      <c r="GT116" s="14"/>
      <c r="GU116" s="14"/>
      <c r="GV116" s="14"/>
      <c r="GW116" s="14"/>
      <c r="GX116" s="14"/>
      <c r="GY116" s="14"/>
      <c r="GZ116" s="15"/>
    </row>
    <row r="117" spans="17:208" ht="15.75" x14ac:dyDescent="0.25">
      <c r="Q117" s="54">
        <v>78</v>
      </c>
      <c r="R117" s="78"/>
      <c r="S117" s="78"/>
      <c r="T117" s="78"/>
      <c r="U117" s="77"/>
      <c r="V117" s="77"/>
      <c r="W117" s="77"/>
      <c r="X117" s="77"/>
      <c r="Y117" s="14"/>
      <c r="Z117" s="14"/>
      <c r="AA117" s="14"/>
      <c r="AB117" s="14"/>
      <c r="AC117" s="14"/>
      <c r="AD117" s="14"/>
      <c r="AE117" s="14"/>
      <c r="AF117" s="15"/>
      <c r="AG117" s="54"/>
      <c r="AH117" s="110"/>
      <c r="AI117" s="110"/>
      <c r="AJ117" s="110"/>
      <c r="AK117" s="108"/>
      <c r="AL117" s="108"/>
      <c r="AM117" s="108"/>
      <c r="AN117" s="108"/>
      <c r="AO117" s="14"/>
      <c r="AP117" s="14"/>
      <c r="AQ117" s="14"/>
      <c r="AR117" s="14"/>
      <c r="AS117" s="14"/>
      <c r="AT117" s="14"/>
      <c r="AU117" s="14"/>
      <c r="AV117" s="15"/>
      <c r="AW117" s="54"/>
      <c r="AX117" s="110"/>
      <c r="AY117" s="110"/>
      <c r="AZ117" s="110"/>
      <c r="BA117" s="108"/>
      <c r="BB117" s="108"/>
      <c r="BC117" s="108"/>
      <c r="BD117" s="108"/>
      <c r="BE117" s="14"/>
      <c r="BF117" s="14"/>
      <c r="BG117" s="14"/>
      <c r="BH117" s="14"/>
      <c r="BI117" s="14"/>
      <c r="BJ117" s="14"/>
      <c r="BK117" s="14"/>
      <c r="BL117" s="15"/>
      <c r="BM117" s="54"/>
      <c r="BN117" s="110"/>
      <c r="BO117" s="110"/>
      <c r="BP117" s="110"/>
      <c r="BQ117" s="108"/>
      <c r="BR117" s="108"/>
      <c r="BS117" s="108"/>
      <c r="BT117" s="108"/>
      <c r="BU117" s="14"/>
      <c r="BV117" s="14"/>
      <c r="BW117" s="14"/>
      <c r="BX117" s="14"/>
      <c r="BY117" s="14"/>
      <c r="BZ117" s="14"/>
      <c r="CA117" s="14"/>
      <c r="CB117" s="15"/>
      <c r="CC117" s="54"/>
      <c r="CD117" s="110"/>
      <c r="CE117" s="110"/>
      <c r="CF117" s="110"/>
      <c r="CG117" s="108"/>
      <c r="CH117" s="108"/>
      <c r="CI117" s="108"/>
      <c r="CJ117" s="108"/>
      <c r="CK117" s="14"/>
      <c r="CL117" s="14"/>
      <c r="CM117" s="14"/>
      <c r="CN117" s="14"/>
      <c r="CO117" s="14"/>
      <c r="CP117" s="14"/>
      <c r="CQ117" s="14"/>
      <c r="CR117" s="15"/>
      <c r="CS117" s="54"/>
      <c r="CT117" s="110"/>
      <c r="CU117" s="110"/>
      <c r="CV117" s="110"/>
      <c r="CW117" s="108"/>
      <c r="CX117" s="108"/>
      <c r="CY117" s="108"/>
      <c r="CZ117" s="108"/>
      <c r="DA117" s="14"/>
      <c r="DB117" s="14"/>
      <c r="DC117" s="14"/>
      <c r="DD117" s="14"/>
      <c r="DE117" s="14"/>
      <c r="DF117" s="14"/>
      <c r="DG117" s="14"/>
      <c r="DH117" s="15"/>
      <c r="DI117" s="54"/>
      <c r="DJ117" s="110"/>
      <c r="DK117" s="110"/>
      <c r="DL117" s="110"/>
      <c r="DM117" s="108"/>
      <c r="DN117" s="108"/>
      <c r="DO117" s="108"/>
      <c r="DP117" s="108"/>
      <c r="DQ117" s="14"/>
      <c r="DR117" s="14"/>
      <c r="DS117" s="14"/>
      <c r="DT117" s="14"/>
      <c r="DU117" s="14"/>
      <c r="DV117" s="14"/>
      <c r="DW117" s="14"/>
      <c r="DX117" s="15"/>
      <c r="DY117" s="54"/>
      <c r="DZ117" s="110"/>
      <c r="EA117" s="110"/>
      <c r="EB117" s="110"/>
      <c r="EC117" s="108"/>
      <c r="ED117" s="108"/>
      <c r="EE117" s="108"/>
      <c r="EF117" s="108"/>
      <c r="EG117" s="14"/>
      <c r="EH117" s="14"/>
      <c r="EI117" s="14"/>
      <c r="EJ117" s="14"/>
      <c r="EK117" s="14"/>
      <c r="EL117" s="14"/>
      <c r="EM117" s="14"/>
      <c r="EN117" s="15"/>
      <c r="EO117" s="54"/>
      <c r="EP117" s="110"/>
      <c r="EQ117" s="110"/>
      <c r="ER117" s="110"/>
      <c r="ES117" s="108"/>
      <c r="ET117" s="108"/>
      <c r="EU117" s="108"/>
      <c r="EV117" s="108"/>
      <c r="EW117" s="14"/>
      <c r="EX117" s="14"/>
      <c r="EY117" s="14"/>
      <c r="EZ117" s="14"/>
      <c r="FA117" s="14"/>
      <c r="FB117" s="14"/>
      <c r="FC117" s="14"/>
      <c r="FD117" s="15"/>
      <c r="FE117" s="54"/>
      <c r="FF117" s="110"/>
      <c r="FG117" s="110"/>
      <c r="FH117" s="110"/>
      <c r="FI117" s="108"/>
      <c r="FJ117" s="108"/>
      <c r="FK117" s="108"/>
      <c r="FL117" s="108"/>
      <c r="FM117" s="14"/>
      <c r="FN117" s="14"/>
      <c r="FO117" s="14"/>
      <c r="FP117" s="14"/>
      <c r="FQ117" s="14"/>
      <c r="FR117" s="14"/>
      <c r="FS117" s="14"/>
      <c r="FT117" s="15"/>
      <c r="FU117" s="54"/>
      <c r="FV117" s="110"/>
      <c r="FW117" s="110"/>
      <c r="FX117" s="110"/>
      <c r="FY117" s="108"/>
      <c r="FZ117" s="108"/>
      <c r="GA117" s="108"/>
      <c r="GB117" s="108"/>
      <c r="GC117" s="14"/>
      <c r="GD117" s="14"/>
      <c r="GE117" s="14"/>
      <c r="GF117" s="14"/>
      <c r="GG117" s="14"/>
      <c r="GH117" s="14"/>
      <c r="GI117" s="14"/>
      <c r="GJ117" s="15"/>
      <c r="GK117" s="54"/>
      <c r="GL117" s="110"/>
      <c r="GM117" s="110"/>
      <c r="GN117" s="110"/>
      <c r="GO117" s="108"/>
      <c r="GP117" s="108"/>
      <c r="GQ117" s="108"/>
      <c r="GR117" s="108"/>
      <c r="GS117" s="14"/>
      <c r="GT117" s="14"/>
      <c r="GU117" s="14"/>
      <c r="GV117" s="14"/>
      <c r="GW117" s="14"/>
      <c r="GX117" s="14"/>
      <c r="GY117" s="14"/>
      <c r="GZ117" s="15"/>
    </row>
    <row r="118" spans="17:208" ht="15.75" x14ac:dyDescent="0.25">
      <c r="Q118" s="54">
        <v>79</v>
      </c>
      <c r="R118" s="78"/>
      <c r="S118" s="78"/>
      <c r="T118" s="78"/>
      <c r="U118" s="77"/>
      <c r="V118" s="77"/>
      <c r="W118" s="77"/>
      <c r="X118" s="77"/>
      <c r="Y118" s="14"/>
      <c r="Z118" s="14"/>
      <c r="AA118" s="14"/>
      <c r="AB118" s="14"/>
      <c r="AC118" s="14"/>
      <c r="AD118" s="14"/>
      <c r="AE118" s="14"/>
      <c r="AF118" s="15"/>
      <c r="AG118" s="54"/>
      <c r="AH118" s="110"/>
      <c r="AI118" s="110"/>
      <c r="AJ118" s="110"/>
      <c r="AK118" s="108"/>
      <c r="AL118" s="108"/>
      <c r="AM118" s="108"/>
      <c r="AN118" s="108"/>
      <c r="AO118" s="14"/>
      <c r="AP118" s="14"/>
      <c r="AQ118" s="14"/>
      <c r="AR118" s="14"/>
      <c r="AS118" s="14"/>
      <c r="AT118" s="14"/>
      <c r="AU118" s="14"/>
      <c r="AV118" s="15"/>
      <c r="AW118" s="54"/>
      <c r="AX118" s="110"/>
      <c r="AY118" s="110"/>
      <c r="AZ118" s="110"/>
      <c r="BA118" s="108"/>
      <c r="BB118" s="108"/>
      <c r="BC118" s="108"/>
      <c r="BD118" s="108"/>
      <c r="BE118" s="14"/>
      <c r="BF118" s="14"/>
      <c r="BG118" s="14"/>
      <c r="BH118" s="14"/>
      <c r="BI118" s="14"/>
      <c r="BJ118" s="14"/>
      <c r="BK118" s="14"/>
      <c r="BL118" s="15"/>
      <c r="BM118" s="54"/>
      <c r="BN118" s="110"/>
      <c r="BO118" s="110"/>
      <c r="BP118" s="110"/>
      <c r="BQ118" s="108"/>
      <c r="BR118" s="108"/>
      <c r="BS118" s="108"/>
      <c r="BT118" s="108"/>
      <c r="BU118" s="14"/>
      <c r="BV118" s="14"/>
      <c r="BW118" s="14"/>
      <c r="BX118" s="14"/>
      <c r="BY118" s="14"/>
      <c r="BZ118" s="14"/>
      <c r="CA118" s="14"/>
      <c r="CB118" s="15"/>
      <c r="CC118" s="54"/>
      <c r="CD118" s="110"/>
      <c r="CE118" s="110"/>
      <c r="CF118" s="110"/>
      <c r="CG118" s="108"/>
      <c r="CH118" s="108"/>
      <c r="CI118" s="108"/>
      <c r="CJ118" s="108"/>
      <c r="CK118" s="14"/>
      <c r="CL118" s="14"/>
      <c r="CM118" s="14"/>
      <c r="CN118" s="14"/>
      <c r="CO118" s="14"/>
      <c r="CP118" s="14"/>
      <c r="CQ118" s="14"/>
      <c r="CR118" s="15"/>
      <c r="CS118" s="54"/>
      <c r="CT118" s="110"/>
      <c r="CU118" s="110"/>
      <c r="CV118" s="110"/>
      <c r="CW118" s="108"/>
      <c r="CX118" s="108"/>
      <c r="CY118" s="108"/>
      <c r="CZ118" s="108"/>
      <c r="DA118" s="14"/>
      <c r="DB118" s="14"/>
      <c r="DC118" s="14"/>
      <c r="DD118" s="14"/>
      <c r="DE118" s="14"/>
      <c r="DF118" s="14"/>
      <c r="DG118" s="14"/>
      <c r="DH118" s="15"/>
      <c r="DI118" s="54"/>
      <c r="DJ118" s="110"/>
      <c r="DK118" s="110"/>
      <c r="DL118" s="110"/>
      <c r="DM118" s="108"/>
      <c r="DN118" s="108"/>
      <c r="DO118" s="108"/>
      <c r="DP118" s="108"/>
      <c r="DQ118" s="14"/>
      <c r="DR118" s="14"/>
      <c r="DS118" s="14"/>
      <c r="DT118" s="14"/>
      <c r="DU118" s="14"/>
      <c r="DV118" s="14"/>
      <c r="DW118" s="14"/>
      <c r="DX118" s="15"/>
      <c r="DY118" s="54"/>
      <c r="DZ118" s="110"/>
      <c r="EA118" s="110"/>
      <c r="EB118" s="110"/>
      <c r="EC118" s="108"/>
      <c r="ED118" s="108"/>
      <c r="EE118" s="108"/>
      <c r="EF118" s="108"/>
      <c r="EG118" s="14"/>
      <c r="EH118" s="14"/>
      <c r="EI118" s="14"/>
      <c r="EJ118" s="14"/>
      <c r="EK118" s="14"/>
      <c r="EL118" s="14"/>
      <c r="EM118" s="14"/>
      <c r="EN118" s="15"/>
      <c r="EO118" s="54"/>
      <c r="EP118" s="110"/>
      <c r="EQ118" s="110"/>
      <c r="ER118" s="110"/>
      <c r="ES118" s="108"/>
      <c r="ET118" s="108"/>
      <c r="EU118" s="108"/>
      <c r="EV118" s="108"/>
      <c r="EW118" s="14"/>
      <c r="EX118" s="14"/>
      <c r="EY118" s="14"/>
      <c r="EZ118" s="14"/>
      <c r="FA118" s="14"/>
      <c r="FB118" s="14"/>
      <c r="FC118" s="14"/>
      <c r="FD118" s="15"/>
      <c r="FE118" s="54"/>
      <c r="FF118" s="110"/>
      <c r="FG118" s="110"/>
      <c r="FH118" s="110"/>
      <c r="FI118" s="108"/>
      <c r="FJ118" s="108"/>
      <c r="FK118" s="108"/>
      <c r="FL118" s="108"/>
      <c r="FM118" s="14"/>
      <c r="FN118" s="14"/>
      <c r="FO118" s="14"/>
      <c r="FP118" s="14"/>
      <c r="FQ118" s="14"/>
      <c r="FR118" s="14"/>
      <c r="FS118" s="14"/>
      <c r="FT118" s="15"/>
      <c r="FU118" s="54"/>
      <c r="FV118" s="110"/>
      <c r="FW118" s="110"/>
      <c r="FX118" s="110"/>
      <c r="FY118" s="108"/>
      <c r="FZ118" s="108"/>
      <c r="GA118" s="108"/>
      <c r="GB118" s="108"/>
      <c r="GC118" s="14"/>
      <c r="GD118" s="14"/>
      <c r="GE118" s="14"/>
      <c r="GF118" s="14"/>
      <c r="GG118" s="14"/>
      <c r="GH118" s="14"/>
      <c r="GI118" s="14"/>
      <c r="GJ118" s="15"/>
      <c r="GK118" s="54"/>
      <c r="GL118" s="110"/>
      <c r="GM118" s="110"/>
      <c r="GN118" s="110"/>
      <c r="GO118" s="108"/>
      <c r="GP118" s="108"/>
      <c r="GQ118" s="108"/>
      <c r="GR118" s="108"/>
      <c r="GS118" s="14"/>
      <c r="GT118" s="14"/>
      <c r="GU118" s="14"/>
      <c r="GV118" s="14"/>
      <c r="GW118" s="14"/>
      <c r="GX118" s="14"/>
      <c r="GY118" s="14"/>
      <c r="GZ118" s="15"/>
    </row>
    <row r="119" spans="17:208" ht="15.75" x14ac:dyDescent="0.25">
      <c r="Q119" s="54">
        <v>80</v>
      </c>
      <c r="R119" s="78"/>
      <c r="S119" s="78"/>
      <c r="T119" s="78"/>
      <c r="U119" s="77"/>
      <c r="V119" s="77"/>
      <c r="W119" s="77"/>
      <c r="X119" s="77"/>
      <c r="Y119" s="14"/>
      <c r="Z119" s="14"/>
      <c r="AA119" s="14"/>
      <c r="AB119" s="14"/>
      <c r="AC119" s="14"/>
      <c r="AD119" s="14"/>
      <c r="AE119" s="14"/>
      <c r="AF119" s="15"/>
      <c r="AG119" s="54"/>
      <c r="AH119" s="110"/>
      <c r="AI119" s="110"/>
      <c r="AJ119" s="110"/>
      <c r="AK119" s="108"/>
      <c r="AL119" s="108"/>
      <c r="AM119" s="108"/>
      <c r="AN119" s="108"/>
      <c r="AO119" s="14"/>
      <c r="AP119" s="14"/>
      <c r="AQ119" s="14"/>
      <c r="AR119" s="14"/>
      <c r="AS119" s="14"/>
      <c r="AT119" s="14"/>
      <c r="AU119" s="14"/>
      <c r="AV119" s="15"/>
      <c r="AW119" s="54"/>
      <c r="AX119" s="110"/>
      <c r="AY119" s="110"/>
      <c r="AZ119" s="110"/>
      <c r="BA119" s="108"/>
      <c r="BB119" s="108"/>
      <c r="BC119" s="108"/>
      <c r="BD119" s="108"/>
      <c r="BE119" s="14"/>
      <c r="BF119" s="14"/>
      <c r="BG119" s="14"/>
      <c r="BH119" s="14"/>
      <c r="BI119" s="14"/>
      <c r="BJ119" s="14"/>
      <c r="BK119" s="14"/>
      <c r="BL119" s="15"/>
      <c r="BM119" s="54"/>
      <c r="BN119" s="110"/>
      <c r="BO119" s="110"/>
      <c r="BP119" s="110"/>
      <c r="BQ119" s="108"/>
      <c r="BR119" s="108"/>
      <c r="BS119" s="108"/>
      <c r="BT119" s="108"/>
      <c r="BU119" s="14"/>
      <c r="BV119" s="14"/>
      <c r="BW119" s="14"/>
      <c r="BX119" s="14"/>
      <c r="BY119" s="14"/>
      <c r="BZ119" s="14"/>
      <c r="CA119" s="14"/>
      <c r="CB119" s="15"/>
      <c r="CC119" s="54"/>
      <c r="CD119" s="110"/>
      <c r="CE119" s="110"/>
      <c r="CF119" s="110"/>
      <c r="CG119" s="108"/>
      <c r="CH119" s="108"/>
      <c r="CI119" s="108"/>
      <c r="CJ119" s="108"/>
      <c r="CK119" s="14"/>
      <c r="CL119" s="14"/>
      <c r="CM119" s="14"/>
      <c r="CN119" s="14"/>
      <c r="CO119" s="14"/>
      <c r="CP119" s="14"/>
      <c r="CQ119" s="14"/>
      <c r="CR119" s="15"/>
      <c r="CS119" s="54"/>
      <c r="CT119" s="110"/>
      <c r="CU119" s="110"/>
      <c r="CV119" s="110"/>
      <c r="CW119" s="108"/>
      <c r="CX119" s="108"/>
      <c r="CY119" s="108"/>
      <c r="CZ119" s="108"/>
      <c r="DA119" s="14"/>
      <c r="DB119" s="14"/>
      <c r="DC119" s="14"/>
      <c r="DD119" s="14"/>
      <c r="DE119" s="14"/>
      <c r="DF119" s="14"/>
      <c r="DG119" s="14"/>
      <c r="DH119" s="15"/>
      <c r="DI119" s="54"/>
      <c r="DJ119" s="110"/>
      <c r="DK119" s="110"/>
      <c r="DL119" s="110"/>
      <c r="DM119" s="108"/>
      <c r="DN119" s="108"/>
      <c r="DO119" s="108"/>
      <c r="DP119" s="108"/>
      <c r="DQ119" s="14"/>
      <c r="DR119" s="14"/>
      <c r="DS119" s="14"/>
      <c r="DT119" s="14"/>
      <c r="DU119" s="14"/>
      <c r="DV119" s="14"/>
      <c r="DW119" s="14"/>
      <c r="DX119" s="15"/>
      <c r="DY119" s="54"/>
      <c r="DZ119" s="110"/>
      <c r="EA119" s="110"/>
      <c r="EB119" s="110"/>
      <c r="EC119" s="108"/>
      <c r="ED119" s="108"/>
      <c r="EE119" s="108"/>
      <c r="EF119" s="108"/>
      <c r="EG119" s="14"/>
      <c r="EH119" s="14"/>
      <c r="EI119" s="14"/>
      <c r="EJ119" s="14"/>
      <c r="EK119" s="14"/>
      <c r="EL119" s="14"/>
      <c r="EM119" s="14"/>
      <c r="EN119" s="15"/>
      <c r="EO119" s="54"/>
      <c r="EP119" s="110"/>
      <c r="EQ119" s="110"/>
      <c r="ER119" s="110"/>
      <c r="ES119" s="108"/>
      <c r="ET119" s="108"/>
      <c r="EU119" s="108"/>
      <c r="EV119" s="108"/>
      <c r="EW119" s="14"/>
      <c r="EX119" s="14"/>
      <c r="EY119" s="14"/>
      <c r="EZ119" s="14"/>
      <c r="FA119" s="14"/>
      <c r="FB119" s="14"/>
      <c r="FC119" s="14"/>
      <c r="FD119" s="15"/>
      <c r="FE119" s="54"/>
      <c r="FF119" s="110"/>
      <c r="FG119" s="110"/>
      <c r="FH119" s="110"/>
      <c r="FI119" s="108"/>
      <c r="FJ119" s="108"/>
      <c r="FK119" s="108"/>
      <c r="FL119" s="108"/>
      <c r="FM119" s="14"/>
      <c r="FN119" s="14"/>
      <c r="FO119" s="14"/>
      <c r="FP119" s="14"/>
      <c r="FQ119" s="14"/>
      <c r="FR119" s="14"/>
      <c r="FS119" s="14"/>
      <c r="FT119" s="15"/>
      <c r="FU119" s="54"/>
      <c r="FV119" s="110"/>
      <c r="FW119" s="110"/>
      <c r="FX119" s="110"/>
      <c r="FY119" s="108"/>
      <c r="FZ119" s="108"/>
      <c r="GA119" s="108"/>
      <c r="GB119" s="108"/>
      <c r="GC119" s="14"/>
      <c r="GD119" s="14"/>
      <c r="GE119" s="14"/>
      <c r="GF119" s="14"/>
      <c r="GG119" s="14"/>
      <c r="GH119" s="14"/>
      <c r="GI119" s="14"/>
      <c r="GJ119" s="15"/>
      <c r="GK119" s="54"/>
      <c r="GL119" s="110"/>
      <c r="GM119" s="110"/>
      <c r="GN119" s="110"/>
      <c r="GO119" s="108"/>
      <c r="GP119" s="108"/>
      <c r="GQ119" s="108"/>
      <c r="GR119" s="108"/>
      <c r="GS119" s="14"/>
      <c r="GT119" s="14"/>
      <c r="GU119" s="14"/>
      <c r="GV119" s="14"/>
      <c r="GW119" s="14"/>
      <c r="GX119" s="14"/>
      <c r="GY119" s="14"/>
      <c r="GZ119" s="15"/>
    </row>
    <row r="120" spans="17:208" ht="15.75" x14ac:dyDescent="0.25">
      <c r="Q120" s="54">
        <v>81</v>
      </c>
      <c r="R120" s="78"/>
      <c r="S120" s="78"/>
      <c r="T120" s="78"/>
      <c r="U120" s="77"/>
      <c r="V120" s="77"/>
      <c r="W120" s="77"/>
      <c r="X120" s="77"/>
      <c r="Y120" s="14"/>
      <c r="Z120" s="14"/>
      <c r="AA120" s="14"/>
      <c r="AB120" s="14"/>
      <c r="AC120" s="14"/>
      <c r="AD120" s="14"/>
      <c r="AE120" s="14"/>
      <c r="AF120" s="15"/>
      <c r="AG120" s="54"/>
      <c r="AH120" s="110"/>
      <c r="AI120" s="110"/>
      <c r="AJ120" s="110"/>
      <c r="AK120" s="108"/>
      <c r="AL120" s="108"/>
      <c r="AM120" s="108"/>
      <c r="AN120" s="108"/>
      <c r="AO120" s="14"/>
      <c r="AP120" s="14"/>
      <c r="AQ120" s="14"/>
      <c r="AR120" s="14"/>
      <c r="AS120" s="14"/>
      <c r="AT120" s="14"/>
      <c r="AU120" s="14"/>
      <c r="AV120" s="15"/>
      <c r="AW120" s="54"/>
      <c r="AX120" s="110"/>
      <c r="AY120" s="110"/>
      <c r="AZ120" s="110"/>
      <c r="BA120" s="108"/>
      <c r="BB120" s="108"/>
      <c r="BC120" s="108"/>
      <c r="BD120" s="108"/>
      <c r="BE120" s="14"/>
      <c r="BF120" s="14"/>
      <c r="BG120" s="14"/>
      <c r="BH120" s="14"/>
      <c r="BI120" s="14"/>
      <c r="BJ120" s="14"/>
      <c r="BK120" s="14"/>
      <c r="BL120" s="15"/>
      <c r="BM120" s="54"/>
      <c r="BN120" s="110"/>
      <c r="BO120" s="110"/>
      <c r="BP120" s="110"/>
      <c r="BQ120" s="108"/>
      <c r="BR120" s="108"/>
      <c r="BS120" s="108"/>
      <c r="BT120" s="108"/>
      <c r="BU120" s="14"/>
      <c r="BV120" s="14"/>
      <c r="BW120" s="14"/>
      <c r="BX120" s="14"/>
      <c r="BY120" s="14"/>
      <c r="BZ120" s="14"/>
      <c r="CA120" s="14"/>
      <c r="CB120" s="15"/>
      <c r="CC120" s="54"/>
      <c r="CD120" s="110"/>
      <c r="CE120" s="110"/>
      <c r="CF120" s="110"/>
      <c r="CG120" s="108"/>
      <c r="CH120" s="108"/>
      <c r="CI120" s="108"/>
      <c r="CJ120" s="108"/>
      <c r="CK120" s="14"/>
      <c r="CL120" s="14"/>
      <c r="CM120" s="14"/>
      <c r="CN120" s="14"/>
      <c r="CO120" s="14"/>
      <c r="CP120" s="14"/>
      <c r="CQ120" s="14"/>
      <c r="CR120" s="15"/>
      <c r="CS120" s="54"/>
      <c r="CT120" s="110"/>
      <c r="CU120" s="110"/>
      <c r="CV120" s="110"/>
      <c r="CW120" s="108"/>
      <c r="CX120" s="108"/>
      <c r="CY120" s="108"/>
      <c r="CZ120" s="108"/>
      <c r="DA120" s="14"/>
      <c r="DB120" s="14"/>
      <c r="DC120" s="14"/>
      <c r="DD120" s="14"/>
      <c r="DE120" s="14"/>
      <c r="DF120" s="14"/>
      <c r="DG120" s="14"/>
      <c r="DH120" s="15"/>
      <c r="DI120" s="54"/>
      <c r="DJ120" s="110"/>
      <c r="DK120" s="110"/>
      <c r="DL120" s="110"/>
      <c r="DM120" s="108"/>
      <c r="DN120" s="108"/>
      <c r="DO120" s="108"/>
      <c r="DP120" s="108"/>
      <c r="DQ120" s="14"/>
      <c r="DR120" s="14"/>
      <c r="DS120" s="14"/>
      <c r="DT120" s="14"/>
      <c r="DU120" s="14"/>
      <c r="DV120" s="14"/>
      <c r="DW120" s="14"/>
      <c r="DX120" s="15"/>
      <c r="DY120" s="54"/>
      <c r="DZ120" s="110"/>
      <c r="EA120" s="110"/>
      <c r="EB120" s="110"/>
      <c r="EC120" s="108"/>
      <c r="ED120" s="108"/>
      <c r="EE120" s="108"/>
      <c r="EF120" s="108"/>
      <c r="EG120" s="14"/>
      <c r="EH120" s="14"/>
      <c r="EI120" s="14"/>
      <c r="EJ120" s="14"/>
      <c r="EK120" s="14"/>
      <c r="EL120" s="14"/>
      <c r="EM120" s="14"/>
      <c r="EN120" s="15"/>
      <c r="EO120" s="54"/>
      <c r="EP120" s="110"/>
      <c r="EQ120" s="110"/>
      <c r="ER120" s="110"/>
      <c r="ES120" s="108"/>
      <c r="ET120" s="108"/>
      <c r="EU120" s="108"/>
      <c r="EV120" s="108"/>
      <c r="EW120" s="14"/>
      <c r="EX120" s="14"/>
      <c r="EY120" s="14"/>
      <c r="EZ120" s="14"/>
      <c r="FA120" s="14"/>
      <c r="FB120" s="14"/>
      <c r="FC120" s="14"/>
      <c r="FD120" s="15"/>
      <c r="FE120" s="54"/>
      <c r="FF120" s="110"/>
      <c r="FG120" s="110"/>
      <c r="FH120" s="110"/>
      <c r="FI120" s="108"/>
      <c r="FJ120" s="108"/>
      <c r="FK120" s="108"/>
      <c r="FL120" s="108"/>
      <c r="FM120" s="14"/>
      <c r="FN120" s="14"/>
      <c r="FO120" s="14"/>
      <c r="FP120" s="14"/>
      <c r="FQ120" s="14"/>
      <c r="FR120" s="14"/>
      <c r="FS120" s="14"/>
      <c r="FT120" s="15"/>
      <c r="FU120" s="54"/>
      <c r="FV120" s="110"/>
      <c r="FW120" s="110"/>
      <c r="FX120" s="110"/>
      <c r="FY120" s="108"/>
      <c r="FZ120" s="108"/>
      <c r="GA120" s="108"/>
      <c r="GB120" s="108"/>
      <c r="GC120" s="14"/>
      <c r="GD120" s="14"/>
      <c r="GE120" s="14"/>
      <c r="GF120" s="14"/>
      <c r="GG120" s="14"/>
      <c r="GH120" s="14"/>
      <c r="GI120" s="14"/>
      <c r="GJ120" s="15"/>
      <c r="GK120" s="54"/>
      <c r="GL120" s="110"/>
      <c r="GM120" s="110"/>
      <c r="GN120" s="110"/>
      <c r="GO120" s="108"/>
      <c r="GP120" s="108"/>
      <c r="GQ120" s="108"/>
      <c r="GR120" s="108"/>
      <c r="GS120" s="14"/>
      <c r="GT120" s="14"/>
      <c r="GU120" s="14"/>
      <c r="GV120" s="14"/>
      <c r="GW120" s="14"/>
      <c r="GX120" s="14"/>
      <c r="GY120" s="14"/>
      <c r="GZ120" s="15"/>
    </row>
    <row r="121" spans="17:208" ht="15.75" x14ac:dyDescent="0.25">
      <c r="Q121" s="54">
        <v>82</v>
      </c>
      <c r="R121" s="78"/>
      <c r="S121" s="78"/>
      <c r="T121" s="78"/>
      <c r="U121" s="77"/>
      <c r="V121" s="77"/>
      <c r="W121" s="77"/>
      <c r="X121" s="77"/>
      <c r="Y121" s="14"/>
      <c r="Z121" s="14"/>
      <c r="AA121" s="14"/>
      <c r="AB121" s="14"/>
      <c r="AC121" s="14"/>
      <c r="AD121" s="14"/>
      <c r="AE121" s="14"/>
      <c r="AF121" s="15"/>
      <c r="AG121" s="54"/>
      <c r="AH121" s="110"/>
      <c r="AI121" s="110"/>
      <c r="AJ121" s="110"/>
      <c r="AK121" s="108"/>
      <c r="AL121" s="108"/>
      <c r="AM121" s="108"/>
      <c r="AN121" s="108"/>
      <c r="AO121" s="14"/>
      <c r="AP121" s="14"/>
      <c r="AQ121" s="14"/>
      <c r="AR121" s="14"/>
      <c r="AS121" s="14"/>
      <c r="AT121" s="14"/>
      <c r="AU121" s="14"/>
      <c r="AV121" s="15"/>
      <c r="AW121" s="54"/>
      <c r="AX121" s="110"/>
      <c r="AY121" s="110"/>
      <c r="AZ121" s="110"/>
      <c r="BA121" s="108"/>
      <c r="BB121" s="108"/>
      <c r="BC121" s="108"/>
      <c r="BD121" s="108"/>
      <c r="BE121" s="14"/>
      <c r="BF121" s="14"/>
      <c r="BG121" s="14"/>
      <c r="BH121" s="14"/>
      <c r="BI121" s="14"/>
      <c r="BJ121" s="14"/>
      <c r="BK121" s="14"/>
      <c r="BL121" s="15"/>
      <c r="BM121" s="54"/>
      <c r="BN121" s="110"/>
      <c r="BO121" s="110"/>
      <c r="BP121" s="110"/>
      <c r="BQ121" s="108"/>
      <c r="BR121" s="108"/>
      <c r="BS121" s="108"/>
      <c r="BT121" s="108"/>
      <c r="BU121" s="14"/>
      <c r="BV121" s="14"/>
      <c r="BW121" s="14"/>
      <c r="BX121" s="14"/>
      <c r="BY121" s="14"/>
      <c r="BZ121" s="14"/>
      <c r="CA121" s="14"/>
      <c r="CB121" s="15"/>
      <c r="CC121" s="54"/>
      <c r="CD121" s="110"/>
      <c r="CE121" s="110"/>
      <c r="CF121" s="110"/>
      <c r="CG121" s="108"/>
      <c r="CH121" s="108"/>
      <c r="CI121" s="108"/>
      <c r="CJ121" s="108"/>
      <c r="CK121" s="14"/>
      <c r="CL121" s="14"/>
      <c r="CM121" s="14"/>
      <c r="CN121" s="14"/>
      <c r="CO121" s="14"/>
      <c r="CP121" s="14"/>
      <c r="CQ121" s="14"/>
      <c r="CR121" s="15"/>
      <c r="CS121" s="54"/>
      <c r="CT121" s="110"/>
      <c r="CU121" s="110"/>
      <c r="CV121" s="110"/>
      <c r="CW121" s="108"/>
      <c r="CX121" s="108"/>
      <c r="CY121" s="108"/>
      <c r="CZ121" s="108"/>
      <c r="DA121" s="14"/>
      <c r="DB121" s="14"/>
      <c r="DC121" s="14"/>
      <c r="DD121" s="14"/>
      <c r="DE121" s="14"/>
      <c r="DF121" s="14"/>
      <c r="DG121" s="14"/>
      <c r="DH121" s="15"/>
      <c r="DI121" s="54"/>
      <c r="DJ121" s="110"/>
      <c r="DK121" s="110"/>
      <c r="DL121" s="110"/>
      <c r="DM121" s="108"/>
      <c r="DN121" s="108"/>
      <c r="DO121" s="108"/>
      <c r="DP121" s="108"/>
      <c r="DQ121" s="14"/>
      <c r="DR121" s="14"/>
      <c r="DS121" s="14"/>
      <c r="DT121" s="14"/>
      <c r="DU121" s="14"/>
      <c r="DV121" s="14"/>
      <c r="DW121" s="14"/>
      <c r="DX121" s="15"/>
      <c r="DY121" s="54"/>
      <c r="DZ121" s="110"/>
      <c r="EA121" s="110"/>
      <c r="EB121" s="110"/>
      <c r="EC121" s="108"/>
      <c r="ED121" s="108"/>
      <c r="EE121" s="108"/>
      <c r="EF121" s="108"/>
      <c r="EG121" s="14"/>
      <c r="EH121" s="14"/>
      <c r="EI121" s="14"/>
      <c r="EJ121" s="14"/>
      <c r="EK121" s="14"/>
      <c r="EL121" s="14"/>
      <c r="EM121" s="14"/>
      <c r="EN121" s="15"/>
      <c r="EO121" s="54"/>
      <c r="EP121" s="110"/>
      <c r="EQ121" s="110"/>
      <c r="ER121" s="110"/>
      <c r="ES121" s="108"/>
      <c r="ET121" s="108"/>
      <c r="EU121" s="108"/>
      <c r="EV121" s="108"/>
      <c r="EW121" s="14"/>
      <c r="EX121" s="14"/>
      <c r="EY121" s="14"/>
      <c r="EZ121" s="14"/>
      <c r="FA121" s="14"/>
      <c r="FB121" s="14"/>
      <c r="FC121" s="14"/>
      <c r="FD121" s="15"/>
      <c r="FE121" s="54"/>
      <c r="FF121" s="110"/>
      <c r="FG121" s="110"/>
      <c r="FH121" s="110"/>
      <c r="FI121" s="108"/>
      <c r="FJ121" s="108"/>
      <c r="FK121" s="108"/>
      <c r="FL121" s="108"/>
      <c r="FM121" s="14"/>
      <c r="FN121" s="14"/>
      <c r="FO121" s="14"/>
      <c r="FP121" s="14"/>
      <c r="FQ121" s="14"/>
      <c r="FR121" s="14"/>
      <c r="FS121" s="14"/>
      <c r="FT121" s="15"/>
      <c r="FU121" s="54"/>
      <c r="FV121" s="110"/>
      <c r="FW121" s="110"/>
      <c r="FX121" s="110"/>
      <c r="FY121" s="108"/>
      <c r="FZ121" s="108"/>
      <c r="GA121" s="108"/>
      <c r="GB121" s="108"/>
      <c r="GC121" s="14"/>
      <c r="GD121" s="14"/>
      <c r="GE121" s="14"/>
      <c r="GF121" s="14"/>
      <c r="GG121" s="14"/>
      <c r="GH121" s="14"/>
      <c r="GI121" s="14"/>
      <c r="GJ121" s="15"/>
      <c r="GK121" s="54"/>
      <c r="GL121" s="110"/>
      <c r="GM121" s="110"/>
      <c r="GN121" s="110"/>
      <c r="GO121" s="108"/>
      <c r="GP121" s="108"/>
      <c r="GQ121" s="108"/>
      <c r="GR121" s="108"/>
      <c r="GS121" s="14"/>
      <c r="GT121" s="14"/>
      <c r="GU121" s="14"/>
      <c r="GV121" s="14"/>
      <c r="GW121" s="14"/>
      <c r="GX121" s="14"/>
      <c r="GY121" s="14"/>
      <c r="GZ121" s="15"/>
    </row>
    <row r="122" spans="17:208" ht="15.75" x14ac:dyDescent="0.25">
      <c r="Q122" s="54">
        <v>83</v>
      </c>
      <c r="R122" s="78"/>
      <c r="S122" s="78"/>
      <c r="T122" s="78"/>
      <c r="U122" s="77"/>
      <c r="V122" s="77"/>
      <c r="W122" s="77"/>
      <c r="X122" s="77"/>
      <c r="Y122" s="14"/>
      <c r="Z122" s="14"/>
      <c r="AA122" s="14"/>
      <c r="AB122" s="14"/>
      <c r="AC122" s="14"/>
      <c r="AD122" s="14"/>
      <c r="AE122" s="14"/>
      <c r="AF122" s="15"/>
      <c r="AG122" s="54"/>
      <c r="AH122" s="110"/>
      <c r="AI122" s="110"/>
      <c r="AJ122" s="110"/>
      <c r="AK122" s="108"/>
      <c r="AL122" s="108"/>
      <c r="AM122" s="108"/>
      <c r="AN122" s="108"/>
      <c r="AO122" s="14"/>
      <c r="AP122" s="14"/>
      <c r="AQ122" s="14"/>
      <c r="AR122" s="14"/>
      <c r="AS122" s="14"/>
      <c r="AT122" s="14"/>
      <c r="AU122" s="14"/>
      <c r="AV122" s="15"/>
      <c r="AW122" s="54"/>
      <c r="AX122" s="110"/>
      <c r="AY122" s="110"/>
      <c r="AZ122" s="110"/>
      <c r="BA122" s="108"/>
      <c r="BB122" s="108"/>
      <c r="BC122" s="108"/>
      <c r="BD122" s="108"/>
      <c r="BE122" s="14"/>
      <c r="BF122" s="14"/>
      <c r="BG122" s="14"/>
      <c r="BH122" s="14"/>
      <c r="BI122" s="14"/>
      <c r="BJ122" s="14"/>
      <c r="BK122" s="14"/>
      <c r="BL122" s="15"/>
      <c r="BM122" s="54"/>
      <c r="BN122" s="110"/>
      <c r="BO122" s="110"/>
      <c r="BP122" s="110"/>
      <c r="BQ122" s="108"/>
      <c r="BR122" s="108"/>
      <c r="BS122" s="108"/>
      <c r="BT122" s="108"/>
      <c r="BU122" s="14"/>
      <c r="BV122" s="14"/>
      <c r="BW122" s="14"/>
      <c r="BX122" s="14"/>
      <c r="BY122" s="14"/>
      <c r="BZ122" s="14"/>
      <c r="CA122" s="14"/>
      <c r="CB122" s="15"/>
      <c r="CC122" s="54"/>
      <c r="CD122" s="110"/>
      <c r="CE122" s="110"/>
      <c r="CF122" s="110"/>
      <c r="CG122" s="108"/>
      <c r="CH122" s="108"/>
      <c r="CI122" s="108"/>
      <c r="CJ122" s="108"/>
      <c r="CK122" s="14"/>
      <c r="CL122" s="14"/>
      <c r="CM122" s="14"/>
      <c r="CN122" s="14"/>
      <c r="CO122" s="14"/>
      <c r="CP122" s="14"/>
      <c r="CQ122" s="14"/>
      <c r="CR122" s="15"/>
      <c r="CS122" s="54"/>
      <c r="CT122" s="110"/>
      <c r="CU122" s="110"/>
      <c r="CV122" s="110"/>
      <c r="CW122" s="108"/>
      <c r="CX122" s="108"/>
      <c r="CY122" s="108"/>
      <c r="CZ122" s="108"/>
      <c r="DA122" s="14"/>
      <c r="DB122" s="14"/>
      <c r="DC122" s="14"/>
      <c r="DD122" s="14"/>
      <c r="DE122" s="14"/>
      <c r="DF122" s="14"/>
      <c r="DG122" s="14"/>
      <c r="DH122" s="15"/>
      <c r="DI122" s="54"/>
      <c r="DJ122" s="110"/>
      <c r="DK122" s="110"/>
      <c r="DL122" s="110"/>
      <c r="DM122" s="108"/>
      <c r="DN122" s="108"/>
      <c r="DO122" s="108"/>
      <c r="DP122" s="108"/>
      <c r="DQ122" s="14"/>
      <c r="DR122" s="14"/>
      <c r="DS122" s="14"/>
      <c r="DT122" s="14"/>
      <c r="DU122" s="14"/>
      <c r="DV122" s="14"/>
      <c r="DW122" s="14"/>
      <c r="DX122" s="15"/>
      <c r="DY122" s="54"/>
      <c r="DZ122" s="110"/>
      <c r="EA122" s="110"/>
      <c r="EB122" s="110"/>
      <c r="EC122" s="108"/>
      <c r="ED122" s="108"/>
      <c r="EE122" s="108"/>
      <c r="EF122" s="108"/>
      <c r="EG122" s="14"/>
      <c r="EH122" s="14"/>
      <c r="EI122" s="14"/>
      <c r="EJ122" s="14"/>
      <c r="EK122" s="14"/>
      <c r="EL122" s="14"/>
      <c r="EM122" s="14"/>
      <c r="EN122" s="15"/>
      <c r="EO122" s="54"/>
      <c r="EP122" s="110"/>
      <c r="EQ122" s="110"/>
      <c r="ER122" s="110"/>
      <c r="ES122" s="108"/>
      <c r="ET122" s="108"/>
      <c r="EU122" s="108"/>
      <c r="EV122" s="108"/>
      <c r="EW122" s="14"/>
      <c r="EX122" s="14"/>
      <c r="EY122" s="14"/>
      <c r="EZ122" s="14"/>
      <c r="FA122" s="14"/>
      <c r="FB122" s="14"/>
      <c r="FC122" s="14"/>
      <c r="FD122" s="15"/>
      <c r="FE122" s="54"/>
      <c r="FF122" s="110"/>
      <c r="FG122" s="110"/>
      <c r="FH122" s="110"/>
      <c r="FI122" s="108"/>
      <c r="FJ122" s="108"/>
      <c r="FK122" s="108"/>
      <c r="FL122" s="108"/>
      <c r="FM122" s="14"/>
      <c r="FN122" s="14"/>
      <c r="FO122" s="14"/>
      <c r="FP122" s="14"/>
      <c r="FQ122" s="14"/>
      <c r="FR122" s="14"/>
      <c r="FS122" s="14"/>
      <c r="FT122" s="15"/>
      <c r="FU122" s="54"/>
      <c r="FV122" s="110"/>
      <c r="FW122" s="110"/>
      <c r="FX122" s="110"/>
      <c r="FY122" s="108"/>
      <c r="FZ122" s="108"/>
      <c r="GA122" s="108"/>
      <c r="GB122" s="108"/>
      <c r="GC122" s="14"/>
      <c r="GD122" s="14"/>
      <c r="GE122" s="14"/>
      <c r="GF122" s="14"/>
      <c r="GG122" s="14"/>
      <c r="GH122" s="14"/>
      <c r="GI122" s="14"/>
      <c r="GJ122" s="15"/>
      <c r="GK122" s="54"/>
      <c r="GL122" s="110"/>
      <c r="GM122" s="110"/>
      <c r="GN122" s="110"/>
      <c r="GO122" s="108"/>
      <c r="GP122" s="108"/>
      <c r="GQ122" s="108"/>
      <c r="GR122" s="108"/>
      <c r="GS122" s="14"/>
      <c r="GT122" s="14"/>
      <c r="GU122" s="14"/>
      <c r="GV122" s="14"/>
      <c r="GW122" s="14"/>
      <c r="GX122" s="14"/>
      <c r="GY122" s="14"/>
      <c r="GZ122" s="15"/>
    </row>
    <row r="123" spans="17:208" ht="15.75" x14ac:dyDescent="0.25">
      <c r="Q123" s="54">
        <v>84</v>
      </c>
      <c r="R123" s="78"/>
      <c r="S123" s="78"/>
      <c r="T123" s="78"/>
      <c r="U123" s="77"/>
      <c r="V123" s="77"/>
      <c r="W123" s="77"/>
      <c r="X123" s="77"/>
      <c r="Y123" s="14"/>
      <c r="Z123" s="14"/>
      <c r="AA123" s="14"/>
      <c r="AB123" s="14"/>
      <c r="AC123" s="14"/>
      <c r="AD123" s="14"/>
      <c r="AE123" s="14"/>
      <c r="AF123" s="15"/>
      <c r="AG123" s="54"/>
      <c r="AH123" s="110"/>
      <c r="AI123" s="110"/>
      <c r="AJ123" s="110"/>
      <c r="AK123" s="108"/>
      <c r="AL123" s="108"/>
      <c r="AM123" s="108"/>
      <c r="AN123" s="108"/>
      <c r="AO123" s="14"/>
      <c r="AP123" s="14"/>
      <c r="AQ123" s="14"/>
      <c r="AR123" s="14"/>
      <c r="AS123" s="14"/>
      <c r="AT123" s="14"/>
      <c r="AU123" s="14"/>
      <c r="AV123" s="15"/>
      <c r="AW123" s="54"/>
      <c r="AX123" s="110"/>
      <c r="AY123" s="110"/>
      <c r="AZ123" s="110"/>
      <c r="BA123" s="108"/>
      <c r="BB123" s="108"/>
      <c r="BC123" s="108"/>
      <c r="BD123" s="108"/>
      <c r="BE123" s="14"/>
      <c r="BF123" s="14"/>
      <c r="BG123" s="14"/>
      <c r="BH123" s="14"/>
      <c r="BI123" s="14"/>
      <c r="BJ123" s="14"/>
      <c r="BK123" s="14"/>
      <c r="BL123" s="15"/>
      <c r="BM123" s="54"/>
      <c r="BN123" s="110"/>
      <c r="BO123" s="110"/>
      <c r="BP123" s="110"/>
      <c r="BQ123" s="108"/>
      <c r="BR123" s="108"/>
      <c r="BS123" s="108"/>
      <c r="BT123" s="108"/>
      <c r="BU123" s="14"/>
      <c r="BV123" s="14"/>
      <c r="BW123" s="14"/>
      <c r="BX123" s="14"/>
      <c r="BY123" s="14"/>
      <c r="BZ123" s="14"/>
      <c r="CA123" s="14"/>
      <c r="CB123" s="15"/>
      <c r="CC123" s="54"/>
      <c r="CD123" s="110"/>
      <c r="CE123" s="110"/>
      <c r="CF123" s="110"/>
      <c r="CG123" s="108"/>
      <c r="CH123" s="108"/>
      <c r="CI123" s="108"/>
      <c r="CJ123" s="108"/>
      <c r="CK123" s="14"/>
      <c r="CL123" s="14"/>
      <c r="CM123" s="14"/>
      <c r="CN123" s="14"/>
      <c r="CO123" s="14"/>
      <c r="CP123" s="14"/>
      <c r="CQ123" s="14"/>
      <c r="CR123" s="15"/>
      <c r="CS123" s="54"/>
      <c r="CT123" s="110"/>
      <c r="CU123" s="110"/>
      <c r="CV123" s="110"/>
      <c r="CW123" s="108"/>
      <c r="CX123" s="108"/>
      <c r="CY123" s="108"/>
      <c r="CZ123" s="108"/>
      <c r="DA123" s="14"/>
      <c r="DB123" s="14"/>
      <c r="DC123" s="14"/>
      <c r="DD123" s="14"/>
      <c r="DE123" s="14"/>
      <c r="DF123" s="14"/>
      <c r="DG123" s="14"/>
      <c r="DH123" s="15"/>
      <c r="DI123" s="54"/>
      <c r="DJ123" s="110"/>
      <c r="DK123" s="110"/>
      <c r="DL123" s="110"/>
      <c r="DM123" s="108"/>
      <c r="DN123" s="108"/>
      <c r="DO123" s="108"/>
      <c r="DP123" s="108"/>
      <c r="DQ123" s="14"/>
      <c r="DR123" s="14"/>
      <c r="DS123" s="14"/>
      <c r="DT123" s="14"/>
      <c r="DU123" s="14"/>
      <c r="DV123" s="14"/>
      <c r="DW123" s="14"/>
      <c r="DX123" s="15"/>
      <c r="DY123" s="54"/>
      <c r="DZ123" s="110"/>
      <c r="EA123" s="110"/>
      <c r="EB123" s="110"/>
      <c r="EC123" s="108"/>
      <c r="ED123" s="108"/>
      <c r="EE123" s="108"/>
      <c r="EF123" s="108"/>
      <c r="EG123" s="14"/>
      <c r="EH123" s="14"/>
      <c r="EI123" s="14"/>
      <c r="EJ123" s="14"/>
      <c r="EK123" s="14"/>
      <c r="EL123" s="14"/>
      <c r="EM123" s="14"/>
      <c r="EN123" s="15"/>
      <c r="EO123" s="54"/>
      <c r="EP123" s="110"/>
      <c r="EQ123" s="110"/>
      <c r="ER123" s="110"/>
      <c r="ES123" s="108"/>
      <c r="ET123" s="108"/>
      <c r="EU123" s="108"/>
      <c r="EV123" s="108"/>
      <c r="EW123" s="14"/>
      <c r="EX123" s="14"/>
      <c r="EY123" s="14"/>
      <c r="EZ123" s="14"/>
      <c r="FA123" s="14"/>
      <c r="FB123" s="14"/>
      <c r="FC123" s="14"/>
      <c r="FD123" s="15"/>
      <c r="FE123" s="54"/>
      <c r="FF123" s="110"/>
      <c r="FG123" s="110"/>
      <c r="FH123" s="110"/>
      <c r="FI123" s="108"/>
      <c r="FJ123" s="108"/>
      <c r="FK123" s="108"/>
      <c r="FL123" s="108"/>
      <c r="FM123" s="14"/>
      <c r="FN123" s="14"/>
      <c r="FO123" s="14"/>
      <c r="FP123" s="14"/>
      <c r="FQ123" s="14"/>
      <c r="FR123" s="14"/>
      <c r="FS123" s="14"/>
      <c r="FT123" s="15"/>
      <c r="FU123" s="54"/>
      <c r="FV123" s="110"/>
      <c r="FW123" s="110"/>
      <c r="FX123" s="110"/>
      <c r="FY123" s="108"/>
      <c r="FZ123" s="108"/>
      <c r="GA123" s="108"/>
      <c r="GB123" s="108"/>
      <c r="GC123" s="14"/>
      <c r="GD123" s="14"/>
      <c r="GE123" s="14"/>
      <c r="GF123" s="14"/>
      <c r="GG123" s="14"/>
      <c r="GH123" s="14"/>
      <c r="GI123" s="14"/>
      <c r="GJ123" s="15"/>
      <c r="GK123" s="54"/>
      <c r="GL123" s="110"/>
      <c r="GM123" s="110"/>
      <c r="GN123" s="110"/>
      <c r="GO123" s="108"/>
      <c r="GP123" s="108"/>
      <c r="GQ123" s="108"/>
      <c r="GR123" s="108"/>
      <c r="GS123" s="14"/>
      <c r="GT123" s="14"/>
      <c r="GU123" s="14"/>
      <c r="GV123" s="14"/>
      <c r="GW123" s="14"/>
      <c r="GX123" s="14"/>
      <c r="GY123" s="14"/>
      <c r="GZ123" s="15"/>
    </row>
    <row r="124" spans="17:208" ht="15.75" x14ac:dyDescent="0.25">
      <c r="Q124" s="54">
        <v>85</v>
      </c>
      <c r="R124" s="78"/>
      <c r="S124" s="78"/>
      <c r="T124" s="78"/>
      <c r="U124" s="77"/>
      <c r="V124" s="77"/>
      <c r="W124" s="77"/>
      <c r="X124" s="77"/>
      <c r="Y124" s="14"/>
      <c r="Z124" s="14"/>
      <c r="AA124" s="14"/>
      <c r="AB124" s="14"/>
      <c r="AC124" s="14"/>
      <c r="AD124" s="14"/>
      <c r="AE124" s="14"/>
      <c r="AF124" s="15"/>
      <c r="AG124" s="54"/>
      <c r="AH124" s="110"/>
      <c r="AI124" s="110"/>
      <c r="AJ124" s="110"/>
      <c r="AK124" s="108"/>
      <c r="AL124" s="108"/>
      <c r="AM124" s="108"/>
      <c r="AN124" s="108"/>
      <c r="AO124" s="14"/>
      <c r="AP124" s="14"/>
      <c r="AQ124" s="14"/>
      <c r="AR124" s="14"/>
      <c r="AS124" s="14"/>
      <c r="AT124" s="14"/>
      <c r="AU124" s="14"/>
      <c r="AV124" s="15"/>
      <c r="AW124" s="54"/>
      <c r="AX124" s="110"/>
      <c r="AY124" s="110"/>
      <c r="AZ124" s="110"/>
      <c r="BA124" s="108"/>
      <c r="BB124" s="108"/>
      <c r="BC124" s="108"/>
      <c r="BD124" s="108"/>
      <c r="BE124" s="14"/>
      <c r="BF124" s="14"/>
      <c r="BG124" s="14"/>
      <c r="BH124" s="14"/>
      <c r="BI124" s="14"/>
      <c r="BJ124" s="14"/>
      <c r="BK124" s="14"/>
      <c r="BL124" s="15"/>
      <c r="BM124" s="54"/>
      <c r="BN124" s="110"/>
      <c r="BO124" s="110"/>
      <c r="BP124" s="110"/>
      <c r="BQ124" s="108"/>
      <c r="BR124" s="108"/>
      <c r="BS124" s="108"/>
      <c r="BT124" s="108"/>
      <c r="BU124" s="14"/>
      <c r="BV124" s="14"/>
      <c r="BW124" s="14"/>
      <c r="BX124" s="14"/>
      <c r="BY124" s="14"/>
      <c r="BZ124" s="14"/>
      <c r="CA124" s="14"/>
      <c r="CB124" s="15"/>
      <c r="CC124" s="54"/>
      <c r="CD124" s="110"/>
      <c r="CE124" s="110"/>
      <c r="CF124" s="110"/>
      <c r="CG124" s="108"/>
      <c r="CH124" s="108"/>
      <c r="CI124" s="108"/>
      <c r="CJ124" s="108"/>
      <c r="CK124" s="14"/>
      <c r="CL124" s="14"/>
      <c r="CM124" s="14"/>
      <c r="CN124" s="14"/>
      <c r="CO124" s="14"/>
      <c r="CP124" s="14"/>
      <c r="CQ124" s="14"/>
      <c r="CR124" s="15"/>
      <c r="CS124" s="54"/>
      <c r="CT124" s="110"/>
      <c r="CU124" s="110"/>
      <c r="CV124" s="110"/>
      <c r="CW124" s="108"/>
      <c r="CX124" s="108"/>
      <c r="CY124" s="108"/>
      <c r="CZ124" s="108"/>
      <c r="DA124" s="14"/>
      <c r="DB124" s="14"/>
      <c r="DC124" s="14"/>
      <c r="DD124" s="14"/>
      <c r="DE124" s="14"/>
      <c r="DF124" s="14"/>
      <c r="DG124" s="14"/>
      <c r="DH124" s="15"/>
      <c r="DI124" s="54"/>
      <c r="DJ124" s="110"/>
      <c r="DK124" s="110"/>
      <c r="DL124" s="110"/>
      <c r="DM124" s="108"/>
      <c r="DN124" s="108"/>
      <c r="DO124" s="108"/>
      <c r="DP124" s="108"/>
      <c r="DQ124" s="14"/>
      <c r="DR124" s="14"/>
      <c r="DS124" s="14"/>
      <c r="DT124" s="14"/>
      <c r="DU124" s="14"/>
      <c r="DV124" s="14"/>
      <c r="DW124" s="14"/>
      <c r="DX124" s="15"/>
      <c r="DY124" s="54"/>
      <c r="DZ124" s="110"/>
      <c r="EA124" s="110"/>
      <c r="EB124" s="110"/>
      <c r="EC124" s="108"/>
      <c r="ED124" s="108"/>
      <c r="EE124" s="108"/>
      <c r="EF124" s="108"/>
      <c r="EG124" s="14"/>
      <c r="EH124" s="14"/>
      <c r="EI124" s="14"/>
      <c r="EJ124" s="14"/>
      <c r="EK124" s="14"/>
      <c r="EL124" s="14"/>
      <c r="EM124" s="14"/>
      <c r="EN124" s="15"/>
      <c r="EO124" s="54"/>
      <c r="EP124" s="110"/>
      <c r="EQ124" s="110"/>
      <c r="ER124" s="110"/>
      <c r="ES124" s="108"/>
      <c r="ET124" s="108"/>
      <c r="EU124" s="108"/>
      <c r="EV124" s="108"/>
      <c r="EW124" s="14"/>
      <c r="EX124" s="14"/>
      <c r="EY124" s="14"/>
      <c r="EZ124" s="14"/>
      <c r="FA124" s="14"/>
      <c r="FB124" s="14"/>
      <c r="FC124" s="14"/>
      <c r="FD124" s="15"/>
      <c r="FE124" s="54"/>
      <c r="FF124" s="110"/>
      <c r="FG124" s="110"/>
      <c r="FH124" s="110"/>
      <c r="FI124" s="108"/>
      <c r="FJ124" s="108"/>
      <c r="FK124" s="108"/>
      <c r="FL124" s="108"/>
      <c r="FM124" s="14"/>
      <c r="FN124" s="14"/>
      <c r="FO124" s="14"/>
      <c r="FP124" s="14"/>
      <c r="FQ124" s="14"/>
      <c r="FR124" s="14"/>
      <c r="FS124" s="14"/>
      <c r="FT124" s="15"/>
      <c r="FU124" s="54"/>
      <c r="FV124" s="110"/>
      <c r="FW124" s="110"/>
      <c r="FX124" s="110"/>
      <c r="FY124" s="108"/>
      <c r="FZ124" s="108"/>
      <c r="GA124" s="108"/>
      <c r="GB124" s="108"/>
      <c r="GC124" s="14"/>
      <c r="GD124" s="14"/>
      <c r="GE124" s="14"/>
      <c r="GF124" s="14"/>
      <c r="GG124" s="14"/>
      <c r="GH124" s="14"/>
      <c r="GI124" s="14"/>
      <c r="GJ124" s="15"/>
      <c r="GK124" s="54"/>
      <c r="GL124" s="110"/>
      <c r="GM124" s="110"/>
      <c r="GN124" s="110"/>
      <c r="GO124" s="108"/>
      <c r="GP124" s="108"/>
      <c r="GQ124" s="108"/>
      <c r="GR124" s="108"/>
      <c r="GS124" s="14"/>
      <c r="GT124" s="14"/>
      <c r="GU124" s="14"/>
      <c r="GV124" s="14"/>
      <c r="GW124" s="14"/>
      <c r="GX124" s="14"/>
      <c r="GY124" s="14"/>
      <c r="GZ124" s="15"/>
    </row>
    <row r="125" spans="17:208" ht="15.75" x14ac:dyDescent="0.25">
      <c r="Q125" s="54">
        <v>86</v>
      </c>
      <c r="R125" s="78"/>
      <c r="S125" s="78"/>
      <c r="T125" s="78"/>
      <c r="U125" s="77"/>
      <c r="V125" s="77"/>
      <c r="W125" s="77"/>
      <c r="X125" s="77"/>
      <c r="Y125" s="14"/>
      <c r="Z125" s="14"/>
      <c r="AA125" s="14"/>
      <c r="AB125" s="14"/>
      <c r="AC125" s="14"/>
      <c r="AD125" s="14"/>
      <c r="AE125" s="14"/>
      <c r="AF125" s="15"/>
      <c r="AG125" s="54"/>
      <c r="AH125" s="110"/>
      <c r="AI125" s="110"/>
      <c r="AJ125" s="110"/>
      <c r="AK125" s="108"/>
      <c r="AL125" s="108"/>
      <c r="AM125" s="108"/>
      <c r="AN125" s="108"/>
      <c r="AO125" s="14"/>
      <c r="AP125" s="14"/>
      <c r="AQ125" s="14"/>
      <c r="AR125" s="14"/>
      <c r="AS125" s="14"/>
      <c r="AT125" s="14"/>
      <c r="AU125" s="14"/>
      <c r="AV125" s="15"/>
      <c r="AW125" s="54"/>
      <c r="AX125" s="110"/>
      <c r="AY125" s="110"/>
      <c r="AZ125" s="110"/>
      <c r="BA125" s="108"/>
      <c r="BB125" s="108"/>
      <c r="BC125" s="108"/>
      <c r="BD125" s="108"/>
      <c r="BE125" s="14"/>
      <c r="BF125" s="14"/>
      <c r="BG125" s="14"/>
      <c r="BH125" s="14"/>
      <c r="BI125" s="14"/>
      <c r="BJ125" s="14"/>
      <c r="BK125" s="14"/>
      <c r="BL125" s="15"/>
      <c r="BM125" s="54"/>
      <c r="BN125" s="110"/>
      <c r="BO125" s="110"/>
      <c r="BP125" s="110"/>
      <c r="BQ125" s="108"/>
      <c r="BR125" s="108"/>
      <c r="BS125" s="108"/>
      <c r="BT125" s="108"/>
      <c r="BU125" s="14"/>
      <c r="BV125" s="14"/>
      <c r="BW125" s="14"/>
      <c r="BX125" s="14"/>
      <c r="BY125" s="14"/>
      <c r="BZ125" s="14"/>
      <c r="CA125" s="14"/>
      <c r="CB125" s="15"/>
      <c r="CC125" s="54"/>
      <c r="CD125" s="110"/>
      <c r="CE125" s="110"/>
      <c r="CF125" s="110"/>
      <c r="CG125" s="108"/>
      <c r="CH125" s="108"/>
      <c r="CI125" s="108"/>
      <c r="CJ125" s="108"/>
      <c r="CK125" s="14"/>
      <c r="CL125" s="14"/>
      <c r="CM125" s="14"/>
      <c r="CN125" s="14"/>
      <c r="CO125" s="14"/>
      <c r="CP125" s="14"/>
      <c r="CQ125" s="14"/>
      <c r="CR125" s="15"/>
      <c r="CS125" s="54"/>
      <c r="CT125" s="110"/>
      <c r="CU125" s="110"/>
      <c r="CV125" s="110"/>
      <c r="CW125" s="108"/>
      <c r="CX125" s="108"/>
      <c r="CY125" s="108"/>
      <c r="CZ125" s="108"/>
      <c r="DA125" s="14"/>
      <c r="DB125" s="14"/>
      <c r="DC125" s="14"/>
      <c r="DD125" s="14"/>
      <c r="DE125" s="14"/>
      <c r="DF125" s="14"/>
      <c r="DG125" s="14"/>
      <c r="DH125" s="15"/>
      <c r="DI125" s="54"/>
      <c r="DJ125" s="110"/>
      <c r="DK125" s="110"/>
      <c r="DL125" s="110"/>
      <c r="DM125" s="108"/>
      <c r="DN125" s="108"/>
      <c r="DO125" s="108"/>
      <c r="DP125" s="108"/>
      <c r="DQ125" s="14"/>
      <c r="DR125" s="14"/>
      <c r="DS125" s="14"/>
      <c r="DT125" s="14"/>
      <c r="DU125" s="14"/>
      <c r="DV125" s="14"/>
      <c r="DW125" s="14"/>
      <c r="DX125" s="15"/>
      <c r="DY125" s="54"/>
      <c r="DZ125" s="110"/>
      <c r="EA125" s="110"/>
      <c r="EB125" s="110"/>
      <c r="EC125" s="108"/>
      <c r="ED125" s="108"/>
      <c r="EE125" s="108"/>
      <c r="EF125" s="108"/>
      <c r="EG125" s="14"/>
      <c r="EH125" s="14"/>
      <c r="EI125" s="14"/>
      <c r="EJ125" s="14"/>
      <c r="EK125" s="14"/>
      <c r="EL125" s="14"/>
      <c r="EM125" s="14"/>
      <c r="EN125" s="15"/>
      <c r="EO125" s="54"/>
      <c r="EP125" s="110"/>
      <c r="EQ125" s="110"/>
      <c r="ER125" s="110"/>
      <c r="ES125" s="108"/>
      <c r="ET125" s="108"/>
      <c r="EU125" s="108"/>
      <c r="EV125" s="108"/>
      <c r="EW125" s="14"/>
      <c r="EX125" s="14"/>
      <c r="EY125" s="14"/>
      <c r="EZ125" s="14"/>
      <c r="FA125" s="14"/>
      <c r="FB125" s="14"/>
      <c r="FC125" s="14"/>
      <c r="FD125" s="15"/>
      <c r="FE125" s="54"/>
      <c r="FF125" s="110"/>
      <c r="FG125" s="110"/>
      <c r="FH125" s="110"/>
      <c r="FI125" s="108"/>
      <c r="FJ125" s="108"/>
      <c r="FK125" s="108"/>
      <c r="FL125" s="108"/>
      <c r="FM125" s="14"/>
      <c r="FN125" s="14"/>
      <c r="FO125" s="14"/>
      <c r="FP125" s="14"/>
      <c r="FQ125" s="14"/>
      <c r="FR125" s="14"/>
      <c r="FS125" s="14"/>
      <c r="FT125" s="15"/>
      <c r="FU125" s="54"/>
      <c r="FV125" s="110"/>
      <c r="FW125" s="110"/>
      <c r="FX125" s="110"/>
      <c r="FY125" s="108"/>
      <c r="FZ125" s="108"/>
      <c r="GA125" s="108"/>
      <c r="GB125" s="108"/>
      <c r="GC125" s="14"/>
      <c r="GD125" s="14"/>
      <c r="GE125" s="14"/>
      <c r="GF125" s="14"/>
      <c r="GG125" s="14"/>
      <c r="GH125" s="14"/>
      <c r="GI125" s="14"/>
      <c r="GJ125" s="15"/>
      <c r="GK125" s="54"/>
      <c r="GL125" s="110"/>
      <c r="GM125" s="110"/>
      <c r="GN125" s="110"/>
      <c r="GO125" s="108"/>
      <c r="GP125" s="108"/>
      <c r="GQ125" s="108"/>
      <c r="GR125" s="108"/>
      <c r="GS125" s="14"/>
      <c r="GT125" s="14"/>
      <c r="GU125" s="14"/>
      <c r="GV125" s="14"/>
      <c r="GW125" s="14"/>
      <c r="GX125" s="14"/>
      <c r="GY125" s="14"/>
      <c r="GZ125" s="15"/>
    </row>
    <row r="126" spans="17:208" ht="15.75" x14ac:dyDescent="0.25">
      <c r="Q126" s="54">
        <v>87</v>
      </c>
      <c r="R126" s="78"/>
      <c r="S126" s="78"/>
      <c r="T126" s="78"/>
      <c r="U126" s="77"/>
      <c r="V126" s="77"/>
      <c r="W126" s="77"/>
      <c r="X126" s="77"/>
      <c r="Y126" s="14"/>
      <c r="Z126" s="14"/>
      <c r="AA126" s="14"/>
      <c r="AB126" s="14"/>
      <c r="AC126" s="14"/>
      <c r="AD126" s="14"/>
      <c r="AE126" s="14"/>
      <c r="AF126" s="15"/>
      <c r="AG126" s="54"/>
      <c r="AH126" s="110"/>
      <c r="AI126" s="110"/>
      <c r="AJ126" s="110"/>
      <c r="AK126" s="108"/>
      <c r="AL126" s="108"/>
      <c r="AM126" s="108"/>
      <c r="AN126" s="108"/>
      <c r="AO126" s="14"/>
      <c r="AP126" s="14"/>
      <c r="AQ126" s="14"/>
      <c r="AR126" s="14"/>
      <c r="AS126" s="14"/>
      <c r="AT126" s="14"/>
      <c r="AU126" s="14"/>
      <c r="AV126" s="15"/>
      <c r="AW126" s="54"/>
      <c r="AX126" s="110"/>
      <c r="AY126" s="110"/>
      <c r="AZ126" s="110"/>
      <c r="BA126" s="108"/>
      <c r="BB126" s="108"/>
      <c r="BC126" s="108"/>
      <c r="BD126" s="108"/>
      <c r="BE126" s="14"/>
      <c r="BF126" s="14"/>
      <c r="BG126" s="14"/>
      <c r="BH126" s="14"/>
      <c r="BI126" s="14"/>
      <c r="BJ126" s="14"/>
      <c r="BK126" s="14"/>
      <c r="BL126" s="15"/>
      <c r="BM126" s="54"/>
      <c r="BN126" s="110"/>
      <c r="BO126" s="110"/>
      <c r="BP126" s="110"/>
      <c r="BQ126" s="108"/>
      <c r="BR126" s="108"/>
      <c r="BS126" s="108"/>
      <c r="BT126" s="108"/>
      <c r="BU126" s="14"/>
      <c r="BV126" s="14"/>
      <c r="BW126" s="14"/>
      <c r="BX126" s="14"/>
      <c r="BY126" s="14"/>
      <c r="BZ126" s="14"/>
      <c r="CA126" s="14"/>
      <c r="CB126" s="15"/>
      <c r="CC126" s="54"/>
      <c r="CD126" s="110"/>
      <c r="CE126" s="110"/>
      <c r="CF126" s="110"/>
      <c r="CG126" s="108"/>
      <c r="CH126" s="108"/>
      <c r="CI126" s="108"/>
      <c r="CJ126" s="108"/>
      <c r="CK126" s="14"/>
      <c r="CL126" s="14"/>
      <c r="CM126" s="14"/>
      <c r="CN126" s="14"/>
      <c r="CO126" s="14"/>
      <c r="CP126" s="14"/>
      <c r="CQ126" s="14"/>
      <c r="CR126" s="15"/>
      <c r="CS126" s="54"/>
      <c r="CT126" s="110"/>
      <c r="CU126" s="110"/>
      <c r="CV126" s="110"/>
      <c r="CW126" s="108"/>
      <c r="CX126" s="108"/>
      <c r="CY126" s="108"/>
      <c r="CZ126" s="108"/>
      <c r="DA126" s="14"/>
      <c r="DB126" s="14"/>
      <c r="DC126" s="14"/>
      <c r="DD126" s="14"/>
      <c r="DE126" s="14"/>
      <c r="DF126" s="14"/>
      <c r="DG126" s="14"/>
      <c r="DH126" s="15"/>
      <c r="DI126" s="54"/>
      <c r="DJ126" s="110"/>
      <c r="DK126" s="110"/>
      <c r="DL126" s="110"/>
      <c r="DM126" s="108"/>
      <c r="DN126" s="108"/>
      <c r="DO126" s="108"/>
      <c r="DP126" s="108"/>
      <c r="DQ126" s="14"/>
      <c r="DR126" s="14"/>
      <c r="DS126" s="14"/>
      <c r="DT126" s="14"/>
      <c r="DU126" s="14"/>
      <c r="DV126" s="14"/>
      <c r="DW126" s="14"/>
      <c r="DX126" s="15"/>
      <c r="DY126" s="54"/>
      <c r="DZ126" s="110"/>
      <c r="EA126" s="110"/>
      <c r="EB126" s="110"/>
      <c r="EC126" s="108"/>
      <c r="ED126" s="108"/>
      <c r="EE126" s="108"/>
      <c r="EF126" s="108"/>
      <c r="EG126" s="14"/>
      <c r="EH126" s="14"/>
      <c r="EI126" s="14"/>
      <c r="EJ126" s="14"/>
      <c r="EK126" s="14"/>
      <c r="EL126" s="14"/>
      <c r="EM126" s="14"/>
      <c r="EN126" s="15"/>
      <c r="EO126" s="54"/>
      <c r="EP126" s="110"/>
      <c r="EQ126" s="110"/>
      <c r="ER126" s="110"/>
      <c r="ES126" s="108"/>
      <c r="ET126" s="108"/>
      <c r="EU126" s="108"/>
      <c r="EV126" s="108"/>
      <c r="EW126" s="14"/>
      <c r="EX126" s="14"/>
      <c r="EY126" s="14"/>
      <c r="EZ126" s="14"/>
      <c r="FA126" s="14"/>
      <c r="FB126" s="14"/>
      <c r="FC126" s="14"/>
      <c r="FD126" s="15"/>
      <c r="FE126" s="54"/>
      <c r="FF126" s="110"/>
      <c r="FG126" s="110"/>
      <c r="FH126" s="110"/>
      <c r="FI126" s="108"/>
      <c r="FJ126" s="108"/>
      <c r="FK126" s="108"/>
      <c r="FL126" s="108"/>
      <c r="FM126" s="14"/>
      <c r="FN126" s="14"/>
      <c r="FO126" s="14"/>
      <c r="FP126" s="14"/>
      <c r="FQ126" s="14"/>
      <c r="FR126" s="14"/>
      <c r="FS126" s="14"/>
      <c r="FT126" s="15"/>
      <c r="FU126" s="54"/>
      <c r="FV126" s="110"/>
      <c r="FW126" s="110"/>
      <c r="FX126" s="110"/>
      <c r="FY126" s="108"/>
      <c r="FZ126" s="108"/>
      <c r="GA126" s="108"/>
      <c r="GB126" s="108"/>
      <c r="GC126" s="14"/>
      <c r="GD126" s="14"/>
      <c r="GE126" s="14"/>
      <c r="GF126" s="14"/>
      <c r="GG126" s="14"/>
      <c r="GH126" s="14"/>
      <c r="GI126" s="14"/>
      <c r="GJ126" s="15"/>
      <c r="GK126" s="54"/>
      <c r="GL126" s="110"/>
      <c r="GM126" s="110"/>
      <c r="GN126" s="110"/>
      <c r="GO126" s="108"/>
      <c r="GP126" s="108"/>
      <c r="GQ126" s="108"/>
      <c r="GR126" s="108"/>
      <c r="GS126" s="14"/>
      <c r="GT126" s="14"/>
      <c r="GU126" s="14"/>
      <c r="GV126" s="14"/>
      <c r="GW126" s="14"/>
      <c r="GX126" s="14"/>
      <c r="GY126" s="14"/>
      <c r="GZ126" s="15"/>
    </row>
    <row r="127" spans="17:208" ht="15.75" x14ac:dyDescent="0.25">
      <c r="Q127" s="54">
        <v>88</v>
      </c>
      <c r="R127" s="78"/>
      <c r="S127" s="78"/>
      <c r="T127" s="78"/>
      <c r="U127" s="77"/>
      <c r="V127" s="77"/>
      <c r="W127" s="77"/>
      <c r="X127" s="77"/>
      <c r="Y127" s="14"/>
      <c r="Z127" s="14"/>
      <c r="AA127" s="14"/>
      <c r="AB127" s="14"/>
      <c r="AC127" s="14"/>
      <c r="AD127" s="14"/>
      <c r="AE127" s="14"/>
      <c r="AF127" s="15"/>
      <c r="AG127" s="54"/>
      <c r="AH127" s="110"/>
      <c r="AI127" s="110"/>
      <c r="AJ127" s="110"/>
      <c r="AK127" s="108"/>
      <c r="AL127" s="108"/>
      <c r="AM127" s="108"/>
      <c r="AN127" s="108"/>
      <c r="AO127" s="14"/>
      <c r="AP127" s="14"/>
      <c r="AQ127" s="14"/>
      <c r="AR127" s="14"/>
      <c r="AS127" s="14"/>
      <c r="AT127" s="14"/>
      <c r="AU127" s="14"/>
      <c r="AV127" s="15"/>
      <c r="AW127" s="54"/>
      <c r="AX127" s="110"/>
      <c r="AY127" s="110"/>
      <c r="AZ127" s="110"/>
      <c r="BA127" s="108"/>
      <c r="BB127" s="108"/>
      <c r="BC127" s="108"/>
      <c r="BD127" s="108"/>
      <c r="BE127" s="14"/>
      <c r="BF127" s="14"/>
      <c r="BG127" s="14"/>
      <c r="BH127" s="14"/>
      <c r="BI127" s="14"/>
      <c r="BJ127" s="14"/>
      <c r="BK127" s="14"/>
      <c r="BL127" s="15"/>
      <c r="BM127" s="54"/>
      <c r="BN127" s="110"/>
      <c r="BO127" s="110"/>
      <c r="BP127" s="110"/>
      <c r="BQ127" s="108"/>
      <c r="BR127" s="108"/>
      <c r="BS127" s="108"/>
      <c r="BT127" s="108"/>
      <c r="BU127" s="14"/>
      <c r="BV127" s="14"/>
      <c r="BW127" s="14"/>
      <c r="BX127" s="14"/>
      <c r="BY127" s="14"/>
      <c r="BZ127" s="14"/>
      <c r="CA127" s="14"/>
      <c r="CB127" s="15"/>
      <c r="CC127" s="54"/>
      <c r="CD127" s="110"/>
      <c r="CE127" s="110"/>
      <c r="CF127" s="110"/>
      <c r="CG127" s="108"/>
      <c r="CH127" s="108"/>
      <c r="CI127" s="108"/>
      <c r="CJ127" s="108"/>
      <c r="CK127" s="14"/>
      <c r="CL127" s="14"/>
      <c r="CM127" s="14"/>
      <c r="CN127" s="14"/>
      <c r="CO127" s="14"/>
      <c r="CP127" s="14"/>
      <c r="CQ127" s="14"/>
      <c r="CR127" s="15"/>
      <c r="CS127" s="54"/>
      <c r="CT127" s="110"/>
      <c r="CU127" s="110"/>
      <c r="CV127" s="110"/>
      <c r="CW127" s="108"/>
      <c r="CX127" s="108"/>
      <c r="CY127" s="108"/>
      <c r="CZ127" s="108"/>
      <c r="DA127" s="14"/>
      <c r="DB127" s="14"/>
      <c r="DC127" s="14"/>
      <c r="DD127" s="14"/>
      <c r="DE127" s="14"/>
      <c r="DF127" s="14"/>
      <c r="DG127" s="14"/>
      <c r="DH127" s="15"/>
      <c r="DI127" s="54"/>
      <c r="DJ127" s="110"/>
      <c r="DK127" s="110"/>
      <c r="DL127" s="110"/>
      <c r="DM127" s="108"/>
      <c r="DN127" s="108"/>
      <c r="DO127" s="108"/>
      <c r="DP127" s="108"/>
      <c r="DQ127" s="14"/>
      <c r="DR127" s="14"/>
      <c r="DS127" s="14"/>
      <c r="DT127" s="14"/>
      <c r="DU127" s="14"/>
      <c r="DV127" s="14"/>
      <c r="DW127" s="14"/>
      <c r="DX127" s="15"/>
      <c r="DY127" s="54"/>
      <c r="DZ127" s="110"/>
      <c r="EA127" s="110"/>
      <c r="EB127" s="110"/>
      <c r="EC127" s="108"/>
      <c r="ED127" s="108"/>
      <c r="EE127" s="108"/>
      <c r="EF127" s="108"/>
      <c r="EG127" s="14"/>
      <c r="EH127" s="14"/>
      <c r="EI127" s="14"/>
      <c r="EJ127" s="14"/>
      <c r="EK127" s="14"/>
      <c r="EL127" s="14"/>
      <c r="EM127" s="14"/>
      <c r="EN127" s="15"/>
      <c r="EO127" s="54"/>
      <c r="EP127" s="110"/>
      <c r="EQ127" s="110"/>
      <c r="ER127" s="110"/>
      <c r="ES127" s="108"/>
      <c r="ET127" s="108"/>
      <c r="EU127" s="108"/>
      <c r="EV127" s="108"/>
      <c r="EW127" s="14"/>
      <c r="EX127" s="14"/>
      <c r="EY127" s="14"/>
      <c r="EZ127" s="14"/>
      <c r="FA127" s="14"/>
      <c r="FB127" s="14"/>
      <c r="FC127" s="14"/>
      <c r="FD127" s="15"/>
      <c r="FE127" s="54"/>
      <c r="FF127" s="110"/>
      <c r="FG127" s="110"/>
      <c r="FH127" s="110"/>
      <c r="FI127" s="108"/>
      <c r="FJ127" s="108"/>
      <c r="FK127" s="108"/>
      <c r="FL127" s="108"/>
      <c r="FM127" s="14"/>
      <c r="FN127" s="14"/>
      <c r="FO127" s="14"/>
      <c r="FP127" s="14"/>
      <c r="FQ127" s="14"/>
      <c r="FR127" s="14"/>
      <c r="FS127" s="14"/>
      <c r="FT127" s="15"/>
      <c r="FU127" s="54"/>
      <c r="FV127" s="110"/>
      <c r="FW127" s="110"/>
      <c r="FX127" s="110"/>
      <c r="FY127" s="108"/>
      <c r="FZ127" s="108"/>
      <c r="GA127" s="108"/>
      <c r="GB127" s="108"/>
      <c r="GC127" s="14"/>
      <c r="GD127" s="14"/>
      <c r="GE127" s="14"/>
      <c r="GF127" s="14"/>
      <c r="GG127" s="14"/>
      <c r="GH127" s="14"/>
      <c r="GI127" s="14"/>
      <c r="GJ127" s="15"/>
      <c r="GK127" s="54"/>
      <c r="GL127" s="110"/>
      <c r="GM127" s="110"/>
      <c r="GN127" s="110"/>
      <c r="GO127" s="108"/>
      <c r="GP127" s="108"/>
      <c r="GQ127" s="108"/>
      <c r="GR127" s="108"/>
      <c r="GS127" s="14"/>
      <c r="GT127" s="14"/>
      <c r="GU127" s="14"/>
      <c r="GV127" s="14"/>
      <c r="GW127" s="14"/>
      <c r="GX127" s="14"/>
      <c r="GY127" s="14"/>
      <c r="GZ127" s="15"/>
    </row>
    <row r="128" spans="17:208" ht="15.75" x14ac:dyDescent="0.25">
      <c r="Q128" s="54">
        <v>89</v>
      </c>
      <c r="R128" s="78"/>
      <c r="S128" s="78"/>
      <c r="T128" s="78"/>
      <c r="U128" s="77"/>
      <c r="V128" s="77"/>
      <c r="W128" s="77"/>
      <c r="X128" s="77"/>
      <c r="Y128" s="14"/>
      <c r="Z128" s="14"/>
      <c r="AA128" s="14"/>
      <c r="AB128" s="14"/>
      <c r="AC128" s="14"/>
      <c r="AD128" s="14"/>
      <c r="AE128" s="14"/>
      <c r="AF128" s="15"/>
      <c r="AG128" s="54"/>
      <c r="AH128" s="110"/>
      <c r="AI128" s="110"/>
      <c r="AJ128" s="110"/>
      <c r="AK128" s="108"/>
      <c r="AL128" s="108"/>
      <c r="AM128" s="108"/>
      <c r="AN128" s="108"/>
      <c r="AO128" s="14"/>
      <c r="AP128" s="14"/>
      <c r="AQ128" s="14"/>
      <c r="AR128" s="14"/>
      <c r="AS128" s="14"/>
      <c r="AT128" s="14"/>
      <c r="AU128" s="14"/>
      <c r="AV128" s="15"/>
      <c r="AW128" s="54"/>
      <c r="AX128" s="110"/>
      <c r="AY128" s="110"/>
      <c r="AZ128" s="110"/>
      <c r="BA128" s="108"/>
      <c r="BB128" s="108"/>
      <c r="BC128" s="108"/>
      <c r="BD128" s="108"/>
      <c r="BE128" s="14"/>
      <c r="BF128" s="14"/>
      <c r="BG128" s="14"/>
      <c r="BH128" s="14"/>
      <c r="BI128" s="14"/>
      <c r="BJ128" s="14"/>
      <c r="BK128" s="14"/>
      <c r="BL128" s="15"/>
      <c r="BM128" s="54"/>
      <c r="BN128" s="110"/>
      <c r="BO128" s="110"/>
      <c r="BP128" s="110"/>
      <c r="BQ128" s="108"/>
      <c r="BR128" s="108"/>
      <c r="BS128" s="108"/>
      <c r="BT128" s="108"/>
      <c r="BU128" s="14"/>
      <c r="BV128" s="14"/>
      <c r="BW128" s="14"/>
      <c r="BX128" s="14"/>
      <c r="BY128" s="14"/>
      <c r="BZ128" s="14"/>
      <c r="CA128" s="14"/>
      <c r="CB128" s="15"/>
      <c r="CC128" s="54"/>
      <c r="CD128" s="110"/>
      <c r="CE128" s="110"/>
      <c r="CF128" s="110"/>
      <c r="CG128" s="108"/>
      <c r="CH128" s="108"/>
      <c r="CI128" s="108"/>
      <c r="CJ128" s="108"/>
      <c r="CK128" s="14"/>
      <c r="CL128" s="14"/>
      <c r="CM128" s="14"/>
      <c r="CN128" s="14"/>
      <c r="CO128" s="14"/>
      <c r="CP128" s="14"/>
      <c r="CQ128" s="14"/>
      <c r="CR128" s="15"/>
      <c r="CS128" s="54"/>
      <c r="CT128" s="110"/>
      <c r="CU128" s="110"/>
      <c r="CV128" s="110"/>
      <c r="CW128" s="108"/>
      <c r="CX128" s="108"/>
      <c r="CY128" s="108"/>
      <c r="CZ128" s="108"/>
      <c r="DA128" s="14"/>
      <c r="DB128" s="14"/>
      <c r="DC128" s="14"/>
      <c r="DD128" s="14"/>
      <c r="DE128" s="14"/>
      <c r="DF128" s="14"/>
      <c r="DG128" s="14"/>
      <c r="DH128" s="15"/>
      <c r="DI128" s="54"/>
      <c r="DJ128" s="110"/>
      <c r="DK128" s="110"/>
      <c r="DL128" s="110"/>
      <c r="DM128" s="108"/>
      <c r="DN128" s="108"/>
      <c r="DO128" s="108"/>
      <c r="DP128" s="108"/>
      <c r="DQ128" s="14"/>
      <c r="DR128" s="14"/>
      <c r="DS128" s="14"/>
      <c r="DT128" s="14"/>
      <c r="DU128" s="14"/>
      <c r="DV128" s="14"/>
      <c r="DW128" s="14"/>
      <c r="DX128" s="15"/>
      <c r="DY128" s="54"/>
      <c r="DZ128" s="110"/>
      <c r="EA128" s="110"/>
      <c r="EB128" s="110"/>
      <c r="EC128" s="108"/>
      <c r="ED128" s="108"/>
      <c r="EE128" s="108"/>
      <c r="EF128" s="108"/>
      <c r="EG128" s="14"/>
      <c r="EH128" s="14"/>
      <c r="EI128" s="14"/>
      <c r="EJ128" s="14"/>
      <c r="EK128" s="14"/>
      <c r="EL128" s="14"/>
      <c r="EM128" s="14"/>
      <c r="EN128" s="15"/>
      <c r="EO128" s="54"/>
      <c r="EP128" s="110"/>
      <c r="EQ128" s="110"/>
      <c r="ER128" s="110"/>
      <c r="ES128" s="108"/>
      <c r="ET128" s="108"/>
      <c r="EU128" s="108"/>
      <c r="EV128" s="108"/>
      <c r="EW128" s="14"/>
      <c r="EX128" s="14"/>
      <c r="EY128" s="14"/>
      <c r="EZ128" s="14"/>
      <c r="FA128" s="14"/>
      <c r="FB128" s="14"/>
      <c r="FC128" s="14"/>
      <c r="FD128" s="15"/>
      <c r="FE128" s="54"/>
      <c r="FF128" s="110"/>
      <c r="FG128" s="110"/>
      <c r="FH128" s="110"/>
      <c r="FI128" s="108"/>
      <c r="FJ128" s="108"/>
      <c r="FK128" s="108"/>
      <c r="FL128" s="108"/>
      <c r="FM128" s="14"/>
      <c r="FN128" s="14"/>
      <c r="FO128" s="14"/>
      <c r="FP128" s="14"/>
      <c r="FQ128" s="14"/>
      <c r="FR128" s="14"/>
      <c r="FS128" s="14"/>
      <c r="FT128" s="15"/>
      <c r="FU128" s="54"/>
      <c r="FV128" s="110"/>
      <c r="FW128" s="110"/>
      <c r="FX128" s="110"/>
      <c r="FY128" s="108"/>
      <c r="FZ128" s="108"/>
      <c r="GA128" s="108"/>
      <c r="GB128" s="108"/>
      <c r="GC128" s="14"/>
      <c r="GD128" s="14"/>
      <c r="GE128" s="14"/>
      <c r="GF128" s="14"/>
      <c r="GG128" s="14"/>
      <c r="GH128" s="14"/>
      <c r="GI128" s="14"/>
      <c r="GJ128" s="15"/>
      <c r="GK128" s="54"/>
      <c r="GL128" s="110"/>
      <c r="GM128" s="110"/>
      <c r="GN128" s="110"/>
      <c r="GO128" s="108"/>
      <c r="GP128" s="108"/>
      <c r="GQ128" s="108"/>
      <c r="GR128" s="108"/>
      <c r="GS128" s="14"/>
      <c r="GT128" s="14"/>
      <c r="GU128" s="14"/>
      <c r="GV128" s="14"/>
      <c r="GW128" s="14"/>
      <c r="GX128" s="14"/>
      <c r="GY128" s="14"/>
      <c r="GZ128" s="15"/>
    </row>
    <row r="129" spans="17:208" ht="15.75" x14ac:dyDescent="0.25">
      <c r="Q129" s="54">
        <v>90</v>
      </c>
      <c r="R129" s="78"/>
      <c r="S129" s="78"/>
      <c r="T129" s="78"/>
      <c r="U129" s="77"/>
      <c r="V129" s="77"/>
      <c r="W129" s="77"/>
      <c r="X129" s="77"/>
      <c r="Y129" s="14"/>
      <c r="Z129" s="14"/>
      <c r="AA129" s="14"/>
      <c r="AB129" s="14"/>
      <c r="AC129" s="14"/>
      <c r="AD129" s="14"/>
      <c r="AE129" s="14"/>
      <c r="AF129" s="15"/>
      <c r="AG129" s="54"/>
      <c r="AH129" s="110"/>
      <c r="AI129" s="110"/>
      <c r="AJ129" s="110"/>
      <c r="AK129" s="108"/>
      <c r="AL129" s="108"/>
      <c r="AM129" s="108"/>
      <c r="AN129" s="108"/>
      <c r="AO129" s="14"/>
      <c r="AP129" s="14"/>
      <c r="AQ129" s="14"/>
      <c r="AR129" s="14"/>
      <c r="AS129" s="14"/>
      <c r="AT129" s="14"/>
      <c r="AU129" s="14"/>
      <c r="AV129" s="15"/>
      <c r="AW129" s="54"/>
      <c r="AX129" s="110"/>
      <c r="AY129" s="110"/>
      <c r="AZ129" s="110"/>
      <c r="BA129" s="108"/>
      <c r="BB129" s="108"/>
      <c r="BC129" s="108"/>
      <c r="BD129" s="108"/>
      <c r="BE129" s="14"/>
      <c r="BF129" s="14"/>
      <c r="BG129" s="14"/>
      <c r="BH129" s="14"/>
      <c r="BI129" s="14"/>
      <c r="BJ129" s="14"/>
      <c r="BK129" s="14"/>
      <c r="BL129" s="15"/>
      <c r="BM129" s="54"/>
      <c r="BN129" s="110"/>
      <c r="BO129" s="110"/>
      <c r="BP129" s="110"/>
      <c r="BQ129" s="108"/>
      <c r="BR129" s="108"/>
      <c r="BS129" s="108"/>
      <c r="BT129" s="108"/>
      <c r="BU129" s="14"/>
      <c r="BV129" s="14"/>
      <c r="BW129" s="14"/>
      <c r="BX129" s="14"/>
      <c r="BY129" s="14"/>
      <c r="BZ129" s="14"/>
      <c r="CA129" s="14"/>
      <c r="CB129" s="15"/>
      <c r="CC129" s="54"/>
      <c r="CD129" s="110"/>
      <c r="CE129" s="110"/>
      <c r="CF129" s="110"/>
      <c r="CG129" s="108"/>
      <c r="CH129" s="108"/>
      <c r="CI129" s="108"/>
      <c r="CJ129" s="108"/>
      <c r="CK129" s="14"/>
      <c r="CL129" s="14"/>
      <c r="CM129" s="14"/>
      <c r="CN129" s="14"/>
      <c r="CO129" s="14"/>
      <c r="CP129" s="14"/>
      <c r="CQ129" s="14"/>
      <c r="CR129" s="15"/>
      <c r="CS129" s="54"/>
      <c r="CT129" s="110"/>
      <c r="CU129" s="110"/>
      <c r="CV129" s="110"/>
      <c r="CW129" s="108"/>
      <c r="CX129" s="108"/>
      <c r="CY129" s="108"/>
      <c r="CZ129" s="108"/>
      <c r="DA129" s="14"/>
      <c r="DB129" s="14"/>
      <c r="DC129" s="14"/>
      <c r="DD129" s="14"/>
      <c r="DE129" s="14"/>
      <c r="DF129" s="14"/>
      <c r="DG129" s="14"/>
      <c r="DH129" s="15"/>
      <c r="DI129" s="54"/>
      <c r="DJ129" s="110"/>
      <c r="DK129" s="110"/>
      <c r="DL129" s="110"/>
      <c r="DM129" s="108"/>
      <c r="DN129" s="108"/>
      <c r="DO129" s="108"/>
      <c r="DP129" s="108"/>
      <c r="DQ129" s="14"/>
      <c r="DR129" s="14"/>
      <c r="DS129" s="14"/>
      <c r="DT129" s="14"/>
      <c r="DU129" s="14"/>
      <c r="DV129" s="14"/>
      <c r="DW129" s="14"/>
      <c r="DX129" s="15"/>
      <c r="DY129" s="54"/>
      <c r="DZ129" s="110"/>
      <c r="EA129" s="110"/>
      <c r="EB129" s="110"/>
      <c r="EC129" s="108"/>
      <c r="ED129" s="108"/>
      <c r="EE129" s="108"/>
      <c r="EF129" s="108"/>
      <c r="EG129" s="14"/>
      <c r="EH129" s="14"/>
      <c r="EI129" s="14"/>
      <c r="EJ129" s="14"/>
      <c r="EK129" s="14"/>
      <c r="EL129" s="14"/>
      <c r="EM129" s="14"/>
      <c r="EN129" s="15"/>
      <c r="EO129" s="54"/>
      <c r="EP129" s="110"/>
      <c r="EQ129" s="110"/>
      <c r="ER129" s="110"/>
      <c r="ES129" s="108"/>
      <c r="ET129" s="108"/>
      <c r="EU129" s="108"/>
      <c r="EV129" s="108"/>
      <c r="EW129" s="14"/>
      <c r="EX129" s="14"/>
      <c r="EY129" s="14"/>
      <c r="EZ129" s="14"/>
      <c r="FA129" s="14"/>
      <c r="FB129" s="14"/>
      <c r="FC129" s="14"/>
      <c r="FD129" s="15"/>
      <c r="FE129" s="54"/>
      <c r="FF129" s="110"/>
      <c r="FG129" s="110"/>
      <c r="FH129" s="110"/>
      <c r="FI129" s="108"/>
      <c r="FJ129" s="108"/>
      <c r="FK129" s="108"/>
      <c r="FL129" s="108"/>
      <c r="FM129" s="14"/>
      <c r="FN129" s="14"/>
      <c r="FO129" s="14"/>
      <c r="FP129" s="14"/>
      <c r="FQ129" s="14"/>
      <c r="FR129" s="14"/>
      <c r="FS129" s="14"/>
      <c r="FT129" s="15"/>
      <c r="FU129" s="54"/>
      <c r="FV129" s="110"/>
      <c r="FW129" s="110"/>
      <c r="FX129" s="110"/>
      <c r="FY129" s="108"/>
      <c r="FZ129" s="108"/>
      <c r="GA129" s="108"/>
      <c r="GB129" s="108"/>
      <c r="GC129" s="14"/>
      <c r="GD129" s="14"/>
      <c r="GE129" s="14"/>
      <c r="GF129" s="14"/>
      <c r="GG129" s="14"/>
      <c r="GH129" s="14"/>
      <c r="GI129" s="14"/>
      <c r="GJ129" s="15"/>
      <c r="GK129" s="54"/>
      <c r="GL129" s="110"/>
      <c r="GM129" s="110"/>
      <c r="GN129" s="110"/>
      <c r="GO129" s="108"/>
      <c r="GP129" s="108"/>
      <c r="GQ129" s="108"/>
      <c r="GR129" s="108"/>
      <c r="GS129" s="14"/>
      <c r="GT129" s="14"/>
      <c r="GU129" s="14"/>
      <c r="GV129" s="14"/>
      <c r="GW129" s="14"/>
      <c r="GX129" s="14"/>
      <c r="GY129" s="14"/>
      <c r="GZ129" s="15"/>
    </row>
    <row r="130" spans="17:208" ht="15.75" x14ac:dyDescent="0.25">
      <c r="Q130" s="54">
        <v>91</v>
      </c>
      <c r="R130" s="78"/>
      <c r="S130" s="78"/>
      <c r="T130" s="78"/>
      <c r="U130" s="77"/>
      <c r="V130" s="77"/>
      <c r="W130" s="77"/>
      <c r="X130" s="77"/>
      <c r="Y130" s="14"/>
      <c r="Z130" s="14"/>
      <c r="AA130" s="14"/>
      <c r="AB130" s="14"/>
      <c r="AC130" s="14"/>
      <c r="AD130" s="14"/>
      <c r="AE130" s="14"/>
      <c r="AF130" s="15"/>
      <c r="AG130" s="54"/>
      <c r="AH130" s="110"/>
      <c r="AI130" s="110"/>
      <c r="AJ130" s="110"/>
      <c r="AK130" s="108"/>
      <c r="AL130" s="108"/>
      <c r="AM130" s="108"/>
      <c r="AN130" s="108"/>
      <c r="AO130" s="14"/>
      <c r="AP130" s="14"/>
      <c r="AQ130" s="14"/>
      <c r="AR130" s="14"/>
      <c r="AS130" s="14"/>
      <c r="AT130" s="14"/>
      <c r="AU130" s="14"/>
      <c r="AV130" s="15"/>
      <c r="AW130" s="54"/>
      <c r="AX130" s="110"/>
      <c r="AY130" s="110"/>
      <c r="AZ130" s="110"/>
      <c r="BA130" s="108"/>
      <c r="BB130" s="108"/>
      <c r="BC130" s="108"/>
      <c r="BD130" s="108"/>
      <c r="BE130" s="14"/>
      <c r="BF130" s="14"/>
      <c r="BG130" s="14"/>
      <c r="BH130" s="14"/>
      <c r="BI130" s="14"/>
      <c r="BJ130" s="14"/>
      <c r="BK130" s="14"/>
      <c r="BL130" s="15"/>
      <c r="BM130" s="54"/>
      <c r="BN130" s="110"/>
      <c r="BO130" s="110"/>
      <c r="BP130" s="110"/>
      <c r="BQ130" s="108"/>
      <c r="BR130" s="108"/>
      <c r="BS130" s="108"/>
      <c r="BT130" s="108"/>
      <c r="BU130" s="14"/>
      <c r="BV130" s="14"/>
      <c r="BW130" s="14"/>
      <c r="BX130" s="14"/>
      <c r="BY130" s="14"/>
      <c r="BZ130" s="14"/>
      <c r="CA130" s="14"/>
      <c r="CB130" s="15"/>
      <c r="CC130" s="54"/>
      <c r="CD130" s="110"/>
      <c r="CE130" s="110"/>
      <c r="CF130" s="110"/>
      <c r="CG130" s="108"/>
      <c r="CH130" s="108"/>
      <c r="CI130" s="108"/>
      <c r="CJ130" s="108"/>
      <c r="CK130" s="14"/>
      <c r="CL130" s="14"/>
      <c r="CM130" s="14"/>
      <c r="CN130" s="14"/>
      <c r="CO130" s="14"/>
      <c r="CP130" s="14"/>
      <c r="CQ130" s="14"/>
      <c r="CR130" s="15"/>
      <c r="CS130" s="54"/>
      <c r="CT130" s="110"/>
      <c r="CU130" s="110"/>
      <c r="CV130" s="110"/>
      <c r="CW130" s="108"/>
      <c r="CX130" s="108"/>
      <c r="CY130" s="108"/>
      <c r="CZ130" s="108"/>
      <c r="DA130" s="14"/>
      <c r="DB130" s="14"/>
      <c r="DC130" s="14"/>
      <c r="DD130" s="14"/>
      <c r="DE130" s="14"/>
      <c r="DF130" s="14"/>
      <c r="DG130" s="14"/>
      <c r="DH130" s="15"/>
      <c r="DI130" s="54"/>
      <c r="DJ130" s="110"/>
      <c r="DK130" s="110"/>
      <c r="DL130" s="110"/>
      <c r="DM130" s="108"/>
      <c r="DN130" s="108"/>
      <c r="DO130" s="108"/>
      <c r="DP130" s="108"/>
      <c r="DQ130" s="14"/>
      <c r="DR130" s="14"/>
      <c r="DS130" s="14"/>
      <c r="DT130" s="14"/>
      <c r="DU130" s="14"/>
      <c r="DV130" s="14"/>
      <c r="DW130" s="14"/>
      <c r="DX130" s="15"/>
      <c r="DY130" s="54"/>
      <c r="DZ130" s="110"/>
      <c r="EA130" s="110"/>
      <c r="EB130" s="110"/>
      <c r="EC130" s="108"/>
      <c r="ED130" s="108"/>
      <c r="EE130" s="108"/>
      <c r="EF130" s="108"/>
      <c r="EG130" s="14"/>
      <c r="EH130" s="14"/>
      <c r="EI130" s="14"/>
      <c r="EJ130" s="14"/>
      <c r="EK130" s="14"/>
      <c r="EL130" s="14"/>
      <c r="EM130" s="14"/>
      <c r="EN130" s="15"/>
      <c r="EO130" s="54"/>
      <c r="EP130" s="110"/>
      <c r="EQ130" s="110"/>
      <c r="ER130" s="110"/>
      <c r="ES130" s="108"/>
      <c r="ET130" s="108"/>
      <c r="EU130" s="108"/>
      <c r="EV130" s="108"/>
      <c r="EW130" s="14"/>
      <c r="EX130" s="14"/>
      <c r="EY130" s="14"/>
      <c r="EZ130" s="14"/>
      <c r="FA130" s="14"/>
      <c r="FB130" s="14"/>
      <c r="FC130" s="14"/>
      <c r="FD130" s="15"/>
      <c r="FE130" s="54"/>
      <c r="FF130" s="110"/>
      <c r="FG130" s="110"/>
      <c r="FH130" s="110"/>
      <c r="FI130" s="108"/>
      <c r="FJ130" s="108"/>
      <c r="FK130" s="108"/>
      <c r="FL130" s="108"/>
      <c r="FM130" s="14"/>
      <c r="FN130" s="14"/>
      <c r="FO130" s="14"/>
      <c r="FP130" s="14"/>
      <c r="FQ130" s="14"/>
      <c r="FR130" s="14"/>
      <c r="FS130" s="14"/>
      <c r="FT130" s="15"/>
      <c r="FU130" s="54"/>
      <c r="FV130" s="110"/>
      <c r="FW130" s="110"/>
      <c r="FX130" s="110"/>
      <c r="FY130" s="108"/>
      <c r="FZ130" s="108"/>
      <c r="GA130" s="108"/>
      <c r="GB130" s="108"/>
      <c r="GC130" s="14"/>
      <c r="GD130" s="14"/>
      <c r="GE130" s="14"/>
      <c r="GF130" s="14"/>
      <c r="GG130" s="14"/>
      <c r="GH130" s="14"/>
      <c r="GI130" s="14"/>
      <c r="GJ130" s="15"/>
      <c r="GK130" s="54"/>
      <c r="GL130" s="110"/>
      <c r="GM130" s="110"/>
      <c r="GN130" s="110"/>
      <c r="GO130" s="108"/>
      <c r="GP130" s="108"/>
      <c r="GQ130" s="108"/>
      <c r="GR130" s="108"/>
      <c r="GS130" s="14"/>
      <c r="GT130" s="14"/>
      <c r="GU130" s="14"/>
      <c r="GV130" s="14"/>
      <c r="GW130" s="14"/>
      <c r="GX130" s="14"/>
      <c r="GY130" s="14"/>
      <c r="GZ130" s="15"/>
    </row>
    <row r="131" spans="17:208" ht="15.75" x14ac:dyDescent="0.25">
      <c r="Q131" s="54">
        <v>92</v>
      </c>
      <c r="R131" s="78"/>
      <c r="S131" s="78"/>
      <c r="T131" s="78"/>
      <c r="U131" s="77"/>
      <c r="V131" s="77"/>
      <c r="W131" s="77"/>
      <c r="X131" s="77"/>
      <c r="Y131" s="14"/>
      <c r="Z131" s="14"/>
      <c r="AA131" s="14"/>
      <c r="AB131" s="14"/>
      <c r="AC131" s="14"/>
      <c r="AD131" s="14"/>
      <c r="AE131" s="14"/>
      <c r="AF131" s="15"/>
      <c r="AG131" s="54"/>
      <c r="AH131" s="110"/>
      <c r="AI131" s="110"/>
      <c r="AJ131" s="110"/>
      <c r="AK131" s="108"/>
      <c r="AL131" s="108"/>
      <c r="AM131" s="108"/>
      <c r="AN131" s="108"/>
      <c r="AO131" s="14"/>
      <c r="AP131" s="14"/>
      <c r="AQ131" s="14"/>
      <c r="AR131" s="14"/>
      <c r="AS131" s="14"/>
      <c r="AT131" s="14"/>
      <c r="AU131" s="14"/>
      <c r="AV131" s="15"/>
      <c r="AW131" s="54"/>
      <c r="AX131" s="110"/>
      <c r="AY131" s="110"/>
      <c r="AZ131" s="110"/>
      <c r="BA131" s="108"/>
      <c r="BB131" s="108"/>
      <c r="BC131" s="108"/>
      <c r="BD131" s="108"/>
      <c r="BE131" s="14"/>
      <c r="BF131" s="14"/>
      <c r="BG131" s="14"/>
      <c r="BH131" s="14"/>
      <c r="BI131" s="14"/>
      <c r="BJ131" s="14"/>
      <c r="BK131" s="14"/>
      <c r="BL131" s="15"/>
      <c r="BM131" s="54"/>
      <c r="BN131" s="110"/>
      <c r="BO131" s="110"/>
      <c r="BP131" s="110"/>
      <c r="BQ131" s="108"/>
      <c r="BR131" s="108"/>
      <c r="BS131" s="108"/>
      <c r="BT131" s="108"/>
      <c r="BU131" s="14"/>
      <c r="BV131" s="14"/>
      <c r="BW131" s="14"/>
      <c r="BX131" s="14"/>
      <c r="BY131" s="14"/>
      <c r="BZ131" s="14"/>
      <c r="CA131" s="14"/>
      <c r="CB131" s="15"/>
      <c r="CC131" s="54"/>
      <c r="CD131" s="110"/>
      <c r="CE131" s="110"/>
      <c r="CF131" s="110"/>
      <c r="CG131" s="108"/>
      <c r="CH131" s="108"/>
      <c r="CI131" s="108"/>
      <c r="CJ131" s="108"/>
      <c r="CK131" s="14"/>
      <c r="CL131" s="14"/>
      <c r="CM131" s="14"/>
      <c r="CN131" s="14"/>
      <c r="CO131" s="14"/>
      <c r="CP131" s="14"/>
      <c r="CQ131" s="14"/>
      <c r="CR131" s="15"/>
      <c r="CS131" s="54"/>
      <c r="CT131" s="110"/>
      <c r="CU131" s="110"/>
      <c r="CV131" s="110"/>
      <c r="CW131" s="108"/>
      <c r="CX131" s="108"/>
      <c r="CY131" s="108"/>
      <c r="CZ131" s="108"/>
      <c r="DA131" s="14"/>
      <c r="DB131" s="14"/>
      <c r="DC131" s="14"/>
      <c r="DD131" s="14"/>
      <c r="DE131" s="14"/>
      <c r="DF131" s="14"/>
      <c r="DG131" s="14"/>
      <c r="DH131" s="15"/>
      <c r="DI131" s="54"/>
      <c r="DJ131" s="110"/>
      <c r="DK131" s="110"/>
      <c r="DL131" s="110"/>
      <c r="DM131" s="108"/>
      <c r="DN131" s="108"/>
      <c r="DO131" s="108"/>
      <c r="DP131" s="108"/>
      <c r="DQ131" s="14"/>
      <c r="DR131" s="14"/>
      <c r="DS131" s="14"/>
      <c r="DT131" s="14"/>
      <c r="DU131" s="14"/>
      <c r="DV131" s="14"/>
      <c r="DW131" s="14"/>
      <c r="DX131" s="15"/>
      <c r="DY131" s="54"/>
      <c r="DZ131" s="110"/>
      <c r="EA131" s="110"/>
      <c r="EB131" s="110"/>
      <c r="EC131" s="108"/>
      <c r="ED131" s="108"/>
      <c r="EE131" s="108"/>
      <c r="EF131" s="108"/>
      <c r="EG131" s="14"/>
      <c r="EH131" s="14"/>
      <c r="EI131" s="14"/>
      <c r="EJ131" s="14"/>
      <c r="EK131" s="14"/>
      <c r="EL131" s="14"/>
      <c r="EM131" s="14"/>
      <c r="EN131" s="15"/>
      <c r="EO131" s="54"/>
      <c r="EP131" s="110"/>
      <c r="EQ131" s="110"/>
      <c r="ER131" s="110"/>
      <c r="ES131" s="108"/>
      <c r="ET131" s="108"/>
      <c r="EU131" s="108"/>
      <c r="EV131" s="108"/>
      <c r="EW131" s="14"/>
      <c r="EX131" s="14"/>
      <c r="EY131" s="14"/>
      <c r="EZ131" s="14"/>
      <c r="FA131" s="14"/>
      <c r="FB131" s="14"/>
      <c r="FC131" s="14"/>
      <c r="FD131" s="15"/>
      <c r="FE131" s="54"/>
      <c r="FF131" s="110"/>
      <c r="FG131" s="110"/>
      <c r="FH131" s="110"/>
      <c r="FI131" s="108"/>
      <c r="FJ131" s="108"/>
      <c r="FK131" s="108"/>
      <c r="FL131" s="108"/>
      <c r="FM131" s="14"/>
      <c r="FN131" s="14"/>
      <c r="FO131" s="14"/>
      <c r="FP131" s="14"/>
      <c r="FQ131" s="14"/>
      <c r="FR131" s="14"/>
      <c r="FS131" s="14"/>
      <c r="FT131" s="15"/>
      <c r="FU131" s="54"/>
      <c r="FV131" s="110"/>
      <c r="FW131" s="110"/>
      <c r="FX131" s="110"/>
      <c r="FY131" s="108"/>
      <c r="FZ131" s="108"/>
      <c r="GA131" s="108"/>
      <c r="GB131" s="108"/>
      <c r="GC131" s="14"/>
      <c r="GD131" s="14"/>
      <c r="GE131" s="14"/>
      <c r="GF131" s="14"/>
      <c r="GG131" s="14"/>
      <c r="GH131" s="14"/>
      <c r="GI131" s="14"/>
      <c r="GJ131" s="15"/>
      <c r="GK131" s="54"/>
      <c r="GL131" s="110"/>
      <c r="GM131" s="110"/>
      <c r="GN131" s="110"/>
      <c r="GO131" s="108"/>
      <c r="GP131" s="108"/>
      <c r="GQ131" s="108"/>
      <c r="GR131" s="108"/>
      <c r="GS131" s="14"/>
      <c r="GT131" s="14"/>
      <c r="GU131" s="14"/>
      <c r="GV131" s="14"/>
      <c r="GW131" s="14"/>
      <c r="GX131" s="14"/>
      <c r="GY131" s="14"/>
      <c r="GZ131" s="15"/>
    </row>
    <row r="132" spans="17:208" ht="15.75" x14ac:dyDescent="0.25">
      <c r="Q132" s="54">
        <v>93</v>
      </c>
      <c r="R132" s="78"/>
      <c r="S132" s="78"/>
      <c r="T132" s="78"/>
      <c r="U132" s="77"/>
      <c r="V132" s="77"/>
      <c r="W132" s="77"/>
      <c r="X132" s="77"/>
      <c r="Y132" s="14"/>
      <c r="Z132" s="14"/>
      <c r="AA132" s="14"/>
      <c r="AB132" s="14"/>
      <c r="AC132" s="14"/>
      <c r="AD132" s="14"/>
      <c r="AE132" s="14"/>
      <c r="AF132" s="15"/>
      <c r="AG132" s="54"/>
      <c r="AH132" s="110"/>
      <c r="AI132" s="110"/>
      <c r="AJ132" s="110"/>
      <c r="AK132" s="108"/>
      <c r="AL132" s="108"/>
      <c r="AM132" s="108"/>
      <c r="AN132" s="108"/>
      <c r="AO132" s="14"/>
      <c r="AP132" s="14"/>
      <c r="AQ132" s="14"/>
      <c r="AR132" s="14"/>
      <c r="AS132" s="14"/>
      <c r="AT132" s="14"/>
      <c r="AU132" s="14"/>
      <c r="AV132" s="15"/>
      <c r="AW132" s="54"/>
      <c r="AX132" s="110"/>
      <c r="AY132" s="110"/>
      <c r="AZ132" s="110"/>
      <c r="BA132" s="108"/>
      <c r="BB132" s="108"/>
      <c r="BC132" s="108"/>
      <c r="BD132" s="108"/>
      <c r="BE132" s="14"/>
      <c r="BF132" s="14"/>
      <c r="BG132" s="14"/>
      <c r="BH132" s="14"/>
      <c r="BI132" s="14"/>
      <c r="BJ132" s="14"/>
      <c r="BK132" s="14"/>
      <c r="BL132" s="15"/>
      <c r="BM132" s="54"/>
      <c r="BN132" s="110"/>
      <c r="BO132" s="110"/>
      <c r="BP132" s="110"/>
      <c r="BQ132" s="108"/>
      <c r="BR132" s="108"/>
      <c r="BS132" s="108"/>
      <c r="BT132" s="108"/>
      <c r="BU132" s="14"/>
      <c r="BV132" s="14"/>
      <c r="BW132" s="14"/>
      <c r="BX132" s="14"/>
      <c r="BY132" s="14"/>
      <c r="BZ132" s="14"/>
      <c r="CA132" s="14"/>
      <c r="CB132" s="15"/>
      <c r="CC132" s="54"/>
      <c r="CD132" s="110"/>
      <c r="CE132" s="110"/>
      <c r="CF132" s="110"/>
      <c r="CG132" s="108"/>
      <c r="CH132" s="108"/>
      <c r="CI132" s="108"/>
      <c r="CJ132" s="108"/>
      <c r="CK132" s="14"/>
      <c r="CL132" s="14"/>
      <c r="CM132" s="14"/>
      <c r="CN132" s="14"/>
      <c r="CO132" s="14"/>
      <c r="CP132" s="14"/>
      <c r="CQ132" s="14"/>
      <c r="CR132" s="15"/>
      <c r="CS132" s="54"/>
      <c r="CT132" s="110"/>
      <c r="CU132" s="110"/>
      <c r="CV132" s="110"/>
      <c r="CW132" s="108"/>
      <c r="CX132" s="108"/>
      <c r="CY132" s="108"/>
      <c r="CZ132" s="108"/>
      <c r="DA132" s="14"/>
      <c r="DB132" s="14"/>
      <c r="DC132" s="14"/>
      <c r="DD132" s="14"/>
      <c r="DE132" s="14"/>
      <c r="DF132" s="14"/>
      <c r="DG132" s="14"/>
      <c r="DH132" s="15"/>
      <c r="DI132" s="54"/>
      <c r="DJ132" s="110"/>
      <c r="DK132" s="110"/>
      <c r="DL132" s="110"/>
      <c r="DM132" s="108"/>
      <c r="DN132" s="108"/>
      <c r="DO132" s="108"/>
      <c r="DP132" s="108"/>
      <c r="DQ132" s="14"/>
      <c r="DR132" s="14"/>
      <c r="DS132" s="14"/>
      <c r="DT132" s="14"/>
      <c r="DU132" s="14"/>
      <c r="DV132" s="14"/>
      <c r="DW132" s="14"/>
      <c r="DX132" s="15"/>
      <c r="DY132" s="54"/>
      <c r="DZ132" s="110"/>
      <c r="EA132" s="110"/>
      <c r="EB132" s="110"/>
      <c r="EC132" s="108"/>
      <c r="ED132" s="108"/>
      <c r="EE132" s="108"/>
      <c r="EF132" s="108"/>
      <c r="EG132" s="14"/>
      <c r="EH132" s="14"/>
      <c r="EI132" s="14"/>
      <c r="EJ132" s="14"/>
      <c r="EK132" s="14"/>
      <c r="EL132" s="14"/>
      <c r="EM132" s="14"/>
      <c r="EN132" s="15"/>
      <c r="EO132" s="54"/>
      <c r="EP132" s="110"/>
      <c r="EQ132" s="110"/>
      <c r="ER132" s="110"/>
      <c r="ES132" s="108"/>
      <c r="ET132" s="108"/>
      <c r="EU132" s="108"/>
      <c r="EV132" s="108"/>
      <c r="EW132" s="14"/>
      <c r="EX132" s="14"/>
      <c r="EY132" s="14"/>
      <c r="EZ132" s="14"/>
      <c r="FA132" s="14"/>
      <c r="FB132" s="14"/>
      <c r="FC132" s="14"/>
      <c r="FD132" s="15"/>
      <c r="FE132" s="54"/>
      <c r="FF132" s="110"/>
      <c r="FG132" s="110"/>
      <c r="FH132" s="110"/>
      <c r="FI132" s="108"/>
      <c r="FJ132" s="108"/>
      <c r="FK132" s="108"/>
      <c r="FL132" s="108"/>
      <c r="FM132" s="14"/>
      <c r="FN132" s="14"/>
      <c r="FO132" s="14"/>
      <c r="FP132" s="14"/>
      <c r="FQ132" s="14"/>
      <c r="FR132" s="14"/>
      <c r="FS132" s="14"/>
      <c r="FT132" s="15"/>
      <c r="FU132" s="54"/>
      <c r="FV132" s="110"/>
      <c r="FW132" s="110"/>
      <c r="FX132" s="110"/>
      <c r="FY132" s="108"/>
      <c r="FZ132" s="108"/>
      <c r="GA132" s="108"/>
      <c r="GB132" s="108"/>
      <c r="GC132" s="14"/>
      <c r="GD132" s="14"/>
      <c r="GE132" s="14"/>
      <c r="GF132" s="14"/>
      <c r="GG132" s="14"/>
      <c r="GH132" s="14"/>
      <c r="GI132" s="14"/>
      <c r="GJ132" s="15"/>
      <c r="GK132" s="54"/>
      <c r="GL132" s="110"/>
      <c r="GM132" s="110"/>
      <c r="GN132" s="110"/>
      <c r="GO132" s="108"/>
      <c r="GP132" s="108"/>
      <c r="GQ132" s="108"/>
      <c r="GR132" s="108"/>
      <c r="GS132" s="14"/>
      <c r="GT132" s="14"/>
      <c r="GU132" s="14"/>
      <c r="GV132" s="14"/>
      <c r="GW132" s="14"/>
      <c r="GX132" s="14"/>
      <c r="GY132" s="14"/>
      <c r="GZ132" s="15"/>
    </row>
    <row r="133" spans="17:208" ht="16.5" thickBot="1" x14ac:dyDescent="0.3">
      <c r="Q133" s="54">
        <v>94</v>
      </c>
      <c r="R133" s="78"/>
      <c r="S133" s="78"/>
      <c r="T133" s="78"/>
      <c r="U133" s="77"/>
      <c r="V133" s="77"/>
      <c r="W133" s="77"/>
      <c r="X133" s="77"/>
      <c r="Y133" s="14"/>
      <c r="Z133" s="14"/>
      <c r="AA133" s="14"/>
      <c r="AB133" s="14"/>
      <c r="AC133" s="14"/>
      <c r="AD133" s="14"/>
      <c r="AE133" s="14"/>
      <c r="AF133" s="15"/>
      <c r="AG133" s="71"/>
      <c r="AH133" s="117"/>
      <c r="AI133" s="117"/>
      <c r="AJ133" s="117"/>
      <c r="AK133" s="118"/>
      <c r="AL133" s="118"/>
      <c r="AM133" s="118"/>
      <c r="AN133" s="118"/>
      <c r="AO133" s="43"/>
      <c r="AP133" s="43"/>
      <c r="AQ133" s="43"/>
      <c r="AR133" s="43"/>
      <c r="AS133" s="43"/>
      <c r="AT133" s="43"/>
      <c r="AU133" s="43"/>
      <c r="AV133" s="44"/>
      <c r="AW133" s="71"/>
      <c r="AX133" s="117"/>
      <c r="AY133" s="117"/>
      <c r="AZ133" s="117"/>
      <c r="BA133" s="118"/>
      <c r="BB133" s="118"/>
      <c r="BC133" s="118"/>
      <c r="BD133" s="118"/>
      <c r="BE133" s="43"/>
      <c r="BF133" s="43"/>
      <c r="BG133" s="43"/>
      <c r="BH133" s="43"/>
      <c r="BI133" s="43"/>
      <c r="BJ133" s="43"/>
      <c r="BK133" s="43"/>
      <c r="BL133" s="44"/>
      <c r="BM133" s="71"/>
      <c r="BN133" s="117"/>
      <c r="BO133" s="117"/>
      <c r="BP133" s="117"/>
      <c r="BQ133" s="118"/>
      <c r="BR133" s="118"/>
      <c r="BS133" s="118"/>
      <c r="BT133" s="118"/>
      <c r="BU133" s="43"/>
      <c r="BV133" s="43"/>
      <c r="BW133" s="43"/>
      <c r="BX133" s="43"/>
      <c r="BY133" s="43"/>
      <c r="BZ133" s="43"/>
      <c r="CA133" s="43"/>
      <c r="CB133" s="44"/>
      <c r="CC133" s="71"/>
      <c r="CD133" s="117"/>
      <c r="CE133" s="117"/>
      <c r="CF133" s="117"/>
      <c r="CG133" s="118"/>
      <c r="CH133" s="118"/>
      <c r="CI133" s="118"/>
      <c r="CJ133" s="118"/>
      <c r="CK133" s="43"/>
      <c r="CL133" s="43"/>
      <c r="CM133" s="43"/>
      <c r="CN133" s="43"/>
      <c r="CO133" s="43"/>
      <c r="CP133" s="43"/>
      <c r="CQ133" s="43"/>
      <c r="CR133" s="44"/>
      <c r="CS133" s="71"/>
      <c r="CT133" s="117"/>
      <c r="CU133" s="117"/>
      <c r="CV133" s="117"/>
      <c r="CW133" s="118"/>
      <c r="CX133" s="118"/>
      <c r="CY133" s="118"/>
      <c r="CZ133" s="118"/>
      <c r="DA133" s="43"/>
      <c r="DB133" s="43"/>
      <c r="DC133" s="43"/>
      <c r="DD133" s="43"/>
      <c r="DE133" s="43"/>
      <c r="DF133" s="43"/>
      <c r="DG133" s="43"/>
      <c r="DH133" s="44"/>
      <c r="DI133" s="71"/>
      <c r="DJ133" s="117"/>
      <c r="DK133" s="117"/>
      <c r="DL133" s="117"/>
      <c r="DM133" s="118"/>
      <c r="DN133" s="118"/>
      <c r="DO133" s="118"/>
      <c r="DP133" s="118"/>
      <c r="DQ133" s="43"/>
      <c r="DR133" s="43"/>
      <c r="DS133" s="43"/>
      <c r="DT133" s="43"/>
      <c r="DU133" s="43"/>
      <c r="DV133" s="43"/>
      <c r="DW133" s="43"/>
      <c r="DX133" s="44"/>
      <c r="DY133" s="71"/>
      <c r="DZ133" s="117"/>
      <c r="EA133" s="117"/>
      <c r="EB133" s="117"/>
      <c r="EC133" s="118"/>
      <c r="ED133" s="118"/>
      <c r="EE133" s="118"/>
      <c r="EF133" s="118"/>
      <c r="EG133" s="43"/>
      <c r="EH133" s="43"/>
      <c r="EI133" s="43"/>
      <c r="EJ133" s="43"/>
      <c r="EK133" s="43"/>
      <c r="EL133" s="43"/>
      <c r="EM133" s="43"/>
      <c r="EN133" s="44"/>
      <c r="EO133" s="71"/>
      <c r="EP133" s="117"/>
      <c r="EQ133" s="117"/>
      <c r="ER133" s="117"/>
      <c r="ES133" s="118"/>
      <c r="ET133" s="118"/>
      <c r="EU133" s="118"/>
      <c r="EV133" s="118"/>
      <c r="EW133" s="43"/>
      <c r="EX133" s="43"/>
      <c r="EY133" s="43"/>
      <c r="EZ133" s="43"/>
      <c r="FA133" s="43"/>
      <c r="FB133" s="43"/>
      <c r="FC133" s="43"/>
      <c r="FD133" s="44"/>
      <c r="FE133" s="71"/>
      <c r="FF133" s="117"/>
      <c r="FG133" s="117"/>
      <c r="FH133" s="117"/>
      <c r="FI133" s="118"/>
      <c r="FJ133" s="118"/>
      <c r="FK133" s="118"/>
      <c r="FL133" s="118"/>
      <c r="FM133" s="43"/>
      <c r="FN133" s="43"/>
      <c r="FO133" s="43"/>
      <c r="FP133" s="43"/>
      <c r="FQ133" s="43"/>
      <c r="FR133" s="43"/>
      <c r="FS133" s="43"/>
      <c r="FT133" s="44"/>
      <c r="FU133" s="71"/>
      <c r="FV133" s="117"/>
      <c r="FW133" s="117"/>
      <c r="FX133" s="117"/>
      <c r="FY133" s="118"/>
      <c r="FZ133" s="118"/>
      <c r="GA133" s="118"/>
      <c r="GB133" s="118"/>
      <c r="GC133" s="43"/>
      <c r="GD133" s="43"/>
      <c r="GE133" s="43"/>
      <c r="GF133" s="43"/>
      <c r="GG133" s="43"/>
      <c r="GH133" s="43"/>
      <c r="GI133" s="43"/>
      <c r="GJ133" s="44"/>
      <c r="GK133" s="71"/>
      <c r="GL133" s="117"/>
      <c r="GM133" s="117"/>
      <c r="GN133" s="117"/>
      <c r="GO133" s="118"/>
      <c r="GP133" s="118"/>
      <c r="GQ133" s="118"/>
      <c r="GR133" s="118"/>
      <c r="GS133" s="43"/>
      <c r="GT133" s="43"/>
      <c r="GU133" s="43"/>
      <c r="GV133" s="43"/>
      <c r="GW133" s="43"/>
      <c r="GX133" s="43"/>
      <c r="GY133" s="43"/>
      <c r="GZ133" s="15"/>
    </row>
    <row r="134" spans="17:208" ht="15.75" x14ac:dyDescent="0.25">
      <c r="Q134" s="54">
        <v>95</v>
      </c>
      <c r="R134" s="78"/>
      <c r="S134" s="78"/>
      <c r="T134" s="78"/>
      <c r="U134" s="77"/>
      <c r="V134" s="77"/>
      <c r="W134" s="77"/>
      <c r="X134" s="77"/>
      <c r="Y134" s="14"/>
      <c r="Z134" s="14"/>
      <c r="AA134" s="14"/>
      <c r="AB134" s="14"/>
      <c r="AC134" s="14"/>
      <c r="AD134" s="14"/>
      <c r="AE134" s="14"/>
      <c r="AF134" s="15"/>
    </row>
    <row r="135" spans="17:208" ht="15.75" x14ac:dyDescent="0.25">
      <c r="Q135" s="54">
        <v>96</v>
      </c>
      <c r="R135" s="78"/>
      <c r="S135" s="78"/>
      <c r="T135" s="78"/>
      <c r="U135" s="77"/>
      <c r="V135" s="77"/>
      <c r="W135" s="77"/>
      <c r="X135" s="77"/>
      <c r="Y135" s="14"/>
      <c r="Z135" s="14"/>
      <c r="AA135" s="14"/>
      <c r="AB135" s="14"/>
      <c r="AC135" s="14"/>
      <c r="AD135" s="14"/>
      <c r="AE135" s="14"/>
      <c r="AF135" s="15"/>
    </row>
    <row r="136" spans="17:208" ht="15.75" x14ac:dyDescent="0.25">
      <c r="Q136" s="54">
        <v>97</v>
      </c>
      <c r="R136" s="78"/>
      <c r="S136" s="78"/>
      <c r="T136" s="78"/>
      <c r="U136" s="77"/>
      <c r="V136" s="77"/>
      <c r="W136" s="77"/>
      <c r="X136" s="77"/>
      <c r="Y136" s="14"/>
      <c r="Z136" s="14"/>
      <c r="AA136" s="14"/>
      <c r="AB136" s="14"/>
      <c r="AC136" s="14"/>
      <c r="AD136" s="14"/>
      <c r="AE136" s="14"/>
      <c r="AF136" s="15"/>
    </row>
    <row r="137" spans="17:208" ht="15.75" x14ac:dyDescent="0.25">
      <c r="Q137" s="54">
        <v>98</v>
      </c>
      <c r="R137" s="78"/>
      <c r="S137" s="78"/>
      <c r="T137" s="78"/>
      <c r="U137" s="77"/>
      <c r="V137" s="77"/>
      <c r="W137" s="77"/>
      <c r="X137" s="77"/>
      <c r="Y137" s="14"/>
      <c r="Z137" s="14"/>
      <c r="AA137" s="14"/>
      <c r="AB137" s="14"/>
      <c r="AC137" s="14"/>
      <c r="AD137" s="14"/>
      <c r="AE137" s="14"/>
      <c r="AF137" s="15"/>
    </row>
    <row r="138" spans="17:208" ht="15.75" x14ac:dyDescent="0.25">
      <c r="Q138" s="54">
        <v>99</v>
      </c>
      <c r="R138" s="78"/>
      <c r="S138" s="78"/>
      <c r="T138" s="78"/>
      <c r="U138" s="77"/>
      <c r="V138" s="77"/>
      <c r="W138" s="77"/>
      <c r="X138" s="77"/>
      <c r="Y138" s="14"/>
      <c r="Z138" s="14"/>
      <c r="AA138" s="14"/>
      <c r="AB138" s="14"/>
      <c r="AC138" s="14"/>
      <c r="AD138" s="14"/>
      <c r="AE138" s="14"/>
      <c r="AF138" s="15"/>
    </row>
    <row r="139" spans="17:208" ht="16.5" thickBot="1" x14ac:dyDescent="0.3">
      <c r="Q139" s="71">
        <v>100</v>
      </c>
      <c r="R139" s="75"/>
      <c r="S139" s="75"/>
      <c r="T139" s="75"/>
      <c r="U139" s="76"/>
      <c r="V139" s="76"/>
      <c r="W139" s="76"/>
      <c r="X139" s="76"/>
      <c r="Y139" s="43"/>
      <c r="Z139" s="43"/>
      <c r="AA139" s="43"/>
      <c r="AB139" s="43"/>
      <c r="AC139" s="43"/>
      <c r="AD139" s="43"/>
      <c r="AE139" s="43"/>
      <c r="AF139" s="44"/>
    </row>
  </sheetData>
  <mergeCells count="4107">
    <mergeCell ref="AD48:AE48"/>
    <mergeCell ref="Z58:AA58"/>
    <mergeCell ref="Z59:AA59"/>
    <mergeCell ref="Z60:AA60"/>
    <mergeCell ref="Z61:AA61"/>
    <mergeCell ref="R17:V1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R47:T47"/>
    <mergeCell ref="R48:T48"/>
    <mergeCell ref="R49:T49"/>
    <mergeCell ref="R50:T50"/>
    <mergeCell ref="R51:T51"/>
    <mergeCell ref="R52:T52"/>
    <mergeCell ref="R53:T53"/>
    <mergeCell ref="R54:T54"/>
    <mergeCell ref="Z41:AA41"/>
    <mergeCell ref="Z42:AA42"/>
    <mergeCell ref="Z43:AA43"/>
    <mergeCell ref="Z44:AA44"/>
    <mergeCell ref="Z45:AA45"/>
    <mergeCell ref="Z46:AB46"/>
    <mergeCell ref="Z47:AB47"/>
    <mergeCell ref="Z48:AB48"/>
    <mergeCell ref="Z49:AB49"/>
    <mergeCell ref="Z50:AB50"/>
    <mergeCell ref="Z51:AB51"/>
    <mergeCell ref="FF133:FH133"/>
    <mergeCell ref="FI133:FJ133"/>
    <mergeCell ref="FK133:FL133"/>
    <mergeCell ref="FV133:FX133"/>
    <mergeCell ref="FY133:FZ133"/>
    <mergeCell ref="GA133:GB133"/>
    <mergeCell ref="GL133:GN133"/>
    <mergeCell ref="GO133:GP133"/>
    <mergeCell ref="GQ133:GR133"/>
    <mergeCell ref="FY132:FZ132"/>
    <mergeCell ref="GA132:GB132"/>
    <mergeCell ref="GL132:GN132"/>
    <mergeCell ref="GO132:GP132"/>
    <mergeCell ref="GQ132:GR132"/>
    <mergeCell ref="AH133:AJ133"/>
    <mergeCell ref="AK133:AL133"/>
    <mergeCell ref="AM133:AN133"/>
    <mergeCell ref="AX133:AZ133"/>
    <mergeCell ref="BA133:BB133"/>
    <mergeCell ref="BC133:BD133"/>
    <mergeCell ref="BN133:BP133"/>
    <mergeCell ref="BQ133:BR133"/>
    <mergeCell ref="BS133:BT133"/>
    <mergeCell ref="CD133:CF133"/>
    <mergeCell ref="CG133:CH133"/>
    <mergeCell ref="CI133:CJ133"/>
    <mergeCell ref="CT133:CV133"/>
    <mergeCell ref="CW133:CX133"/>
    <mergeCell ref="CY133:CZ133"/>
    <mergeCell ref="DJ133:DL133"/>
    <mergeCell ref="DM133:DN133"/>
    <mergeCell ref="DO133:DP133"/>
    <mergeCell ref="DZ133:EB133"/>
    <mergeCell ref="EC133:ED133"/>
    <mergeCell ref="EE133:EF133"/>
    <mergeCell ref="EP133:ER133"/>
    <mergeCell ref="ES133:ET133"/>
    <mergeCell ref="EU133:EV133"/>
    <mergeCell ref="GQ131:GR131"/>
    <mergeCell ref="AH132:AJ132"/>
    <mergeCell ref="AK132:AL132"/>
    <mergeCell ref="AM132:AN132"/>
    <mergeCell ref="AX132:AZ132"/>
    <mergeCell ref="BA132:BB132"/>
    <mergeCell ref="BC132:BD132"/>
    <mergeCell ref="BN132:BP132"/>
    <mergeCell ref="BQ132:BR132"/>
    <mergeCell ref="BS132:BT132"/>
    <mergeCell ref="CD132:CF132"/>
    <mergeCell ref="CG132:CH132"/>
    <mergeCell ref="CI132:CJ132"/>
    <mergeCell ref="CT132:CV132"/>
    <mergeCell ref="CW132:CX132"/>
    <mergeCell ref="CY132:CZ132"/>
    <mergeCell ref="DJ132:DL132"/>
    <mergeCell ref="DM132:DN132"/>
    <mergeCell ref="DO132:DP132"/>
    <mergeCell ref="DZ132:EB132"/>
    <mergeCell ref="FY130:FZ130"/>
    <mergeCell ref="GA130:GB130"/>
    <mergeCell ref="GL130:GN130"/>
    <mergeCell ref="GO130:GP130"/>
    <mergeCell ref="EC132:ED132"/>
    <mergeCell ref="EE132:EF132"/>
    <mergeCell ref="EP132:ER132"/>
    <mergeCell ref="ES132:ET132"/>
    <mergeCell ref="EU132:EV132"/>
    <mergeCell ref="FF132:FH132"/>
    <mergeCell ref="FI132:FJ132"/>
    <mergeCell ref="FK132:FL132"/>
    <mergeCell ref="FV132:FX132"/>
    <mergeCell ref="DJ131:DL131"/>
    <mergeCell ref="DM131:DN131"/>
    <mergeCell ref="DO131:DP131"/>
    <mergeCell ref="DZ131:EB131"/>
    <mergeCell ref="EC131:ED131"/>
    <mergeCell ref="EE131:EF131"/>
    <mergeCell ref="EP131:ER131"/>
    <mergeCell ref="ES131:ET131"/>
    <mergeCell ref="EU131:EV131"/>
    <mergeCell ref="FF131:FH131"/>
    <mergeCell ref="FI131:FJ131"/>
    <mergeCell ref="FK131:FL131"/>
    <mergeCell ref="FV131:FX131"/>
    <mergeCell ref="GQ130:GR130"/>
    <mergeCell ref="AH131:AJ131"/>
    <mergeCell ref="AK131:AL131"/>
    <mergeCell ref="AM131:AN131"/>
    <mergeCell ref="AX131:AZ131"/>
    <mergeCell ref="BA131:BB131"/>
    <mergeCell ref="BC131:BD131"/>
    <mergeCell ref="BN131:BP131"/>
    <mergeCell ref="BQ131:BR131"/>
    <mergeCell ref="BS131:BT131"/>
    <mergeCell ref="CD131:CF131"/>
    <mergeCell ref="CG131:CH131"/>
    <mergeCell ref="CI131:CJ131"/>
    <mergeCell ref="CT131:CV131"/>
    <mergeCell ref="CW131:CX131"/>
    <mergeCell ref="CY131:CZ131"/>
    <mergeCell ref="FY131:FZ131"/>
    <mergeCell ref="GA131:GB131"/>
    <mergeCell ref="GL131:GN131"/>
    <mergeCell ref="GO131:GP131"/>
    <mergeCell ref="EC130:ED130"/>
    <mergeCell ref="EE130:EF130"/>
    <mergeCell ref="EP130:ER130"/>
    <mergeCell ref="ES130:ET130"/>
    <mergeCell ref="EU130:EV130"/>
    <mergeCell ref="FF130:FH130"/>
    <mergeCell ref="FI130:FJ130"/>
    <mergeCell ref="FK130:FL130"/>
    <mergeCell ref="FV130:FX130"/>
    <mergeCell ref="EU129:EV129"/>
    <mergeCell ref="FF129:FH129"/>
    <mergeCell ref="FI129:FJ129"/>
    <mergeCell ref="FK129:FL129"/>
    <mergeCell ref="FV129:FX129"/>
    <mergeCell ref="FY129:FZ129"/>
    <mergeCell ref="GA129:GB129"/>
    <mergeCell ref="GL129:GN129"/>
    <mergeCell ref="GO129:GP129"/>
    <mergeCell ref="GQ129:GR129"/>
    <mergeCell ref="AH130:AJ130"/>
    <mergeCell ref="AK130:AL130"/>
    <mergeCell ref="AM130:AN130"/>
    <mergeCell ref="AX130:AZ130"/>
    <mergeCell ref="BA130:BB130"/>
    <mergeCell ref="BC130:BD130"/>
    <mergeCell ref="BN130:BP130"/>
    <mergeCell ref="BQ130:BR130"/>
    <mergeCell ref="BS130:BT130"/>
    <mergeCell ref="CD130:CF130"/>
    <mergeCell ref="CG130:CH130"/>
    <mergeCell ref="CI130:CJ130"/>
    <mergeCell ref="CT130:CV130"/>
    <mergeCell ref="CW130:CX130"/>
    <mergeCell ref="CY130:CZ130"/>
    <mergeCell ref="DJ130:DL130"/>
    <mergeCell ref="DM130:DN130"/>
    <mergeCell ref="DO130:DP130"/>
    <mergeCell ref="DZ130:EB130"/>
    <mergeCell ref="FV128:FX128"/>
    <mergeCell ref="FY128:FZ128"/>
    <mergeCell ref="GA128:GB128"/>
    <mergeCell ref="GL128:GN128"/>
    <mergeCell ref="GO128:GP128"/>
    <mergeCell ref="GQ128:GR128"/>
    <mergeCell ref="AH129:AJ129"/>
    <mergeCell ref="AK129:AL129"/>
    <mergeCell ref="AM129:AN129"/>
    <mergeCell ref="AX129:AZ129"/>
    <mergeCell ref="BA129:BB129"/>
    <mergeCell ref="BC129:BD129"/>
    <mergeCell ref="BN129:BP129"/>
    <mergeCell ref="BQ129:BR129"/>
    <mergeCell ref="BS129:BT129"/>
    <mergeCell ref="CD129:CF129"/>
    <mergeCell ref="CG129:CH129"/>
    <mergeCell ref="CI129:CJ129"/>
    <mergeCell ref="CT129:CV129"/>
    <mergeCell ref="CW129:CX129"/>
    <mergeCell ref="CY129:CZ129"/>
    <mergeCell ref="DJ129:DL129"/>
    <mergeCell ref="DM129:DN129"/>
    <mergeCell ref="DO129:DP129"/>
    <mergeCell ref="DZ129:EB129"/>
    <mergeCell ref="EC129:ED129"/>
    <mergeCell ref="EE129:EF129"/>
    <mergeCell ref="EP129:ER129"/>
    <mergeCell ref="ES129:ET129"/>
    <mergeCell ref="GO127:GP127"/>
    <mergeCell ref="GQ127:GR127"/>
    <mergeCell ref="AH128:AJ128"/>
    <mergeCell ref="AK128:AL128"/>
    <mergeCell ref="AM128:AN128"/>
    <mergeCell ref="AX128:AZ128"/>
    <mergeCell ref="BA128:BB128"/>
    <mergeCell ref="BC128:BD128"/>
    <mergeCell ref="BN128:BP128"/>
    <mergeCell ref="BQ128:BR128"/>
    <mergeCell ref="BS128:BT128"/>
    <mergeCell ref="CD128:CF128"/>
    <mergeCell ref="CG128:CH128"/>
    <mergeCell ref="CI128:CJ128"/>
    <mergeCell ref="CT128:CV128"/>
    <mergeCell ref="CW128:CX128"/>
    <mergeCell ref="CY128:CZ128"/>
    <mergeCell ref="DJ128:DL128"/>
    <mergeCell ref="DM128:DN128"/>
    <mergeCell ref="DO128:DP128"/>
    <mergeCell ref="DZ128:EB128"/>
    <mergeCell ref="EC128:ED128"/>
    <mergeCell ref="EE128:EF128"/>
    <mergeCell ref="EP128:ER128"/>
    <mergeCell ref="ES128:ET128"/>
    <mergeCell ref="EU128:EV128"/>
    <mergeCell ref="FF128:FH128"/>
    <mergeCell ref="FI128:FJ128"/>
    <mergeCell ref="FK128:FL128"/>
    <mergeCell ref="CY127:CZ127"/>
    <mergeCell ref="DJ127:DL127"/>
    <mergeCell ref="DM127:DN127"/>
    <mergeCell ref="DO127:DP127"/>
    <mergeCell ref="DZ127:EB127"/>
    <mergeCell ref="EC127:ED127"/>
    <mergeCell ref="EE127:EF127"/>
    <mergeCell ref="EP127:ER127"/>
    <mergeCell ref="ES127:ET127"/>
    <mergeCell ref="EU127:EV127"/>
    <mergeCell ref="FF127:FH127"/>
    <mergeCell ref="FI127:FJ127"/>
    <mergeCell ref="FK127:FL127"/>
    <mergeCell ref="FV127:FX127"/>
    <mergeCell ref="FY127:FZ127"/>
    <mergeCell ref="GA127:GB127"/>
    <mergeCell ref="GL127:GN127"/>
    <mergeCell ref="AH127:AJ127"/>
    <mergeCell ref="AK127:AL127"/>
    <mergeCell ref="AM127:AN127"/>
    <mergeCell ref="AX127:AZ127"/>
    <mergeCell ref="BA127:BB127"/>
    <mergeCell ref="BC127:BD127"/>
    <mergeCell ref="BN127:BP127"/>
    <mergeCell ref="BQ127:BR127"/>
    <mergeCell ref="BS127:BT127"/>
    <mergeCell ref="CD127:CF127"/>
    <mergeCell ref="CG127:CH127"/>
    <mergeCell ref="CI127:CJ127"/>
    <mergeCell ref="CT127:CV127"/>
    <mergeCell ref="CW127:CX127"/>
    <mergeCell ref="DM126:DN126"/>
    <mergeCell ref="DO126:DP126"/>
    <mergeCell ref="DZ126:EB126"/>
    <mergeCell ref="EC126:ED126"/>
    <mergeCell ref="EE126:EF126"/>
    <mergeCell ref="EP126:ER126"/>
    <mergeCell ref="ES126:ET126"/>
    <mergeCell ref="EU126:EV126"/>
    <mergeCell ref="FF126:FH126"/>
    <mergeCell ref="FI126:FJ126"/>
    <mergeCell ref="FK126:FL126"/>
    <mergeCell ref="FV126:FX126"/>
    <mergeCell ref="FY126:FZ126"/>
    <mergeCell ref="GA126:GB126"/>
    <mergeCell ref="GL126:GN126"/>
    <mergeCell ref="GO126:GP126"/>
    <mergeCell ref="GQ126:GR126"/>
    <mergeCell ref="EE125:EF125"/>
    <mergeCell ref="EP125:ER125"/>
    <mergeCell ref="ES125:ET125"/>
    <mergeCell ref="EU125:EV125"/>
    <mergeCell ref="FF125:FH125"/>
    <mergeCell ref="FI125:FJ125"/>
    <mergeCell ref="FK125:FL125"/>
    <mergeCell ref="FV125:FX125"/>
    <mergeCell ref="FY125:FZ125"/>
    <mergeCell ref="GA125:GB125"/>
    <mergeCell ref="GL125:GN125"/>
    <mergeCell ref="GO125:GP125"/>
    <mergeCell ref="GQ125:GR125"/>
    <mergeCell ref="AH126:AJ126"/>
    <mergeCell ref="AK126:AL126"/>
    <mergeCell ref="AM126:AN126"/>
    <mergeCell ref="AX126:AZ126"/>
    <mergeCell ref="BA126:BB126"/>
    <mergeCell ref="BC126:BD126"/>
    <mergeCell ref="BN126:BP126"/>
    <mergeCell ref="BQ126:BR126"/>
    <mergeCell ref="BS126:BT126"/>
    <mergeCell ref="CD126:CF126"/>
    <mergeCell ref="CG126:CH126"/>
    <mergeCell ref="CI126:CJ126"/>
    <mergeCell ref="CT126:CV126"/>
    <mergeCell ref="CW126:CX126"/>
    <mergeCell ref="CY126:CZ126"/>
    <mergeCell ref="DJ126:DL126"/>
    <mergeCell ref="FF124:FH124"/>
    <mergeCell ref="FI124:FJ124"/>
    <mergeCell ref="FK124:FL124"/>
    <mergeCell ref="FV124:FX124"/>
    <mergeCell ref="FY124:FZ124"/>
    <mergeCell ref="GA124:GB124"/>
    <mergeCell ref="GL124:GN124"/>
    <mergeCell ref="GO124:GP124"/>
    <mergeCell ref="GQ124:GR124"/>
    <mergeCell ref="AH125:AJ125"/>
    <mergeCell ref="AK125:AL125"/>
    <mergeCell ref="AM125:AN125"/>
    <mergeCell ref="AX125:AZ125"/>
    <mergeCell ref="BA125:BB125"/>
    <mergeCell ref="BC125:BD125"/>
    <mergeCell ref="BN125:BP125"/>
    <mergeCell ref="BQ125:BR125"/>
    <mergeCell ref="BS125:BT125"/>
    <mergeCell ref="CD125:CF125"/>
    <mergeCell ref="CG125:CH125"/>
    <mergeCell ref="CI125:CJ125"/>
    <mergeCell ref="CT125:CV125"/>
    <mergeCell ref="CW125:CX125"/>
    <mergeCell ref="CY125:CZ125"/>
    <mergeCell ref="DJ125:DL125"/>
    <mergeCell ref="DM125:DN125"/>
    <mergeCell ref="DO125:DP125"/>
    <mergeCell ref="DZ125:EB125"/>
    <mergeCell ref="EC125:ED125"/>
    <mergeCell ref="FY123:FZ123"/>
    <mergeCell ref="GA123:GB123"/>
    <mergeCell ref="GL123:GN123"/>
    <mergeCell ref="GO123:GP123"/>
    <mergeCell ref="GQ123:GR123"/>
    <mergeCell ref="AH124:AJ124"/>
    <mergeCell ref="AK124:AL124"/>
    <mergeCell ref="AM124:AN124"/>
    <mergeCell ref="AX124:AZ124"/>
    <mergeCell ref="BA124:BB124"/>
    <mergeCell ref="BC124:BD124"/>
    <mergeCell ref="BN124:BP124"/>
    <mergeCell ref="BQ124:BR124"/>
    <mergeCell ref="BS124:BT124"/>
    <mergeCell ref="CD124:CF124"/>
    <mergeCell ref="CG124:CH124"/>
    <mergeCell ref="CI124:CJ124"/>
    <mergeCell ref="CT124:CV124"/>
    <mergeCell ref="CW124:CX124"/>
    <mergeCell ref="CY124:CZ124"/>
    <mergeCell ref="DJ124:DL124"/>
    <mergeCell ref="DM124:DN124"/>
    <mergeCell ref="DO124:DP124"/>
    <mergeCell ref="DZ124:EB124"/>
    <mergeCell ref="EC124:ED124"/>
    <mergeCell ref="EE124:EF124"/>
    <mergeCell ref="EP124:ER124"/>
    <mergeCell ref="ES124:ET124"/>
    <mergeCell ref="EU124:EV124"/>
    <mergeCell ref="GQ122:GR122"/>
    <mergeCell ref="AH123:AJ123"/>
    <mergeCell ref="AK123:AL123"/>
    <mergeCell ref="AM123:AN123"/>
    <mergeCell ref="AX123:AZ123"/>
    <mergeCell ref="BA123:BB123"/>
    <mergeCell ref="BC123:BD123"/>
    <mergeCell ref="BN123:BP123"/>
    <mergeCell ref="BQ123:BR123"/>
    <mergeCell ref="BS123:BT123"/>
    <mergeCell ref="CD123:CF123"/>
    <mergeCell ref="CG123:CH123"/>
    <mergeCell ref="CI123:CJ123"/>
    <mergeCell ref="CT123:CV123"/>
    <mergeCell ref="CW123:CX123"/>
    <mergeCell ref="CY123:CZ123"/>
    <mergeCell ref="DJ123:DL123"/>
    <mergeCell ref="DM123:DN123"/>
    <mergeCell ref="DO123:DP123"/>
    <mergeCell ref="DZ123:EB123"/>
    <mergeCell ref="EC123:ED123"/>
    <mergeCell ref="EE123:EF123"/>
    <mergeCell ref="EP123:ER123"/>
    <mergeCell ref="ES123:ET123"/>
    <mergeCell ref="EU123:EV123"/>
    <mergeCell ref="FF123:FH123"/>
    <mergeCell ref="FI123:FJ123"/>
    <mergeCell ref="FK123:FL123"/>
    <mergeCell ref="FV123:FX123"/>
    <mergeCell ref="DJ122:DL122"/>
    <mergeCell ref="DM122:DN122"/>
    <mergeCell ref="DO122:DP122"/>
    <mergeCell ref="DZ122:EB122"/>
    <mergeCell ref="EC122:ED122"/>
    <mergeCell ref="EE122:EF122"/>
    <mergeCell ref="EP122:ER122"/>
    <mergeCell ref="ES122:ET122"/>
    <mergeCell ref="EU122:EV122"/>
    <mergeCell ref="FF122:FH122"/>
    <mergeCell ref="FI122:FJ122"/>
    <mergeCell ref="FK122:FL122"/>
    <mergeCell ref="FV122:FX122"/>
    <mergeCell ref="FY122:FZ122"/>
    <mergeCell ref="GA122:GB122"/>
    <mergeCell ref="GL122:GN122"/>
    <mergeCell ref="GO122:GP122"/>
    <mergeCell ref="EC121:ED121"/>
    <mergeCell ref="EE121:EF121"/>
    <mergeCell ref="EP121:ER121"/>
    <mergeCell ref="ES121:ET121"/>
    <mergeCell ref="EU121:EV121"/>
    <mergeCell ref="FF121:FH121"/>
    <mergeCell ref="FI121:FJ121"/>
    <mergeCell ref="FK121:FL121"/>
    <mergeCell ref="FV121:FX121"/>
    <mergeCell ref="FY121:FZ121"/>
    <mergeCell ref="GA121:GB121"/>
    <mergeCell ref="GL121:GN121"/>
    <mergeCell ref="GO121:GP121"/>
    <mergeCell ref="GQ121:GR121"/>
    <mergeCell ref="AH122:AJ122"/>
    <mergeCell ref="AK122:AL122"/>
    <mergeCell ref="AM122:AN122"/>
    <mergeCell ref="AX122:AZ122"/>
    <mergeCell ref="BA122:BB122"/>
    <mergeCell ref="BC122:BD122"/>
    <mergeCell ref="BN122:BP122"/>
    <mergeCell ref="BQ122:BR122"/>
    <mergeCell ref="BS122:BT122"/>
    <mergeCell ref="CD122:CF122"/>
    <mergeCell ref="CG122:CH122"/>
    <mergeCell ref="CI122:CJ122"/>
    <mergeCell ref="CT122:CV122"/>
    <mergeCell ref="CW122:CX122"/>
    <mergeCell ref="CY122:CZ122"/>
    <mergeCell ref="EU120:EV120"/>
    <mergeCell ref="FF120:FH120"/>
    <mergeCell ref="FI120:FJ120"/>
    <mergeCell ref="FK120:FL120"/>
    <mergeCell ref="FV120:FX120"/>
    <mergeCell ref="FY120:FZ120"/>
    <mergeCell ref="GA120:GB120"/>
    <mergeCell ref="GL120:GN120"/>
    <mergeCell ref="GO120:GP120"/>
    <mergeCell ref="GQ120:GR120"/>
    <mergeCell ref="AH121:AJ121"/>
    <mergeCell ref="AK121:AL121"/>
    <mergeCell ref="AM121:AN121"/>
    <mergeCell ref="AX121:AZ121"/>
    <mergeCell ref="BA121:BB121"/>
    <mergeCell ref="BC121:BD121"/>
    <mergeCell ref="BN121:BP121"/>
    <mergeCell ref="BQ121:BR121"/>
    <mergeCell ref="BS121:BT121"/>
    <mergeCell ref="CD121:CF121"/>
    <mergeCell ref="CG121:CH121"/>
    <mergeCell ref="CI121:CJ121"/>
    <mergeCell ref="CT121:CV121"/>
    <mergeCell ref="CW121:CX121"/>
    <mergeCell ref="CY121:CZ121"/>
    <mergeCell ref="DJ121:DL121"/>
    <mergeCell ref="DM121:DN121"/>
    <mergeCell ref="DO121:DP121"/>
    <mergeCell ref="DZ121:EB121"/>
    <mergeCell ref="FV119:FX119"/>
    <mergeCell ref="FY119:FZ119"/>
    <mergeCell ref="GA119:GB119"/>
    <mergeCell ref="GL119:GN119"/>
    <mergeCell ref="GO119:GP119"/>
    <mergeCell ref="GQ119:GR119"/>
    <mergeCell ref="AH120:AJ120"/>
    <mergeCell ref="AK120:AL120"/>
    <mergeCell ref="AM120:AN120"/>
    <mergeCell ref="AX120:AZ120"/>
    <mergeCell ref="BA120:BB120"/>
    <mergeCell ref="BC120:BD120"/>
    <mergeCell ref="BN120:BP120"/>
    <mergeCell ref="BQ120:BR120"/>
    <mergeCell ref="BS120:BT120"/>
    <mergeCell ref="CD120:CF120"/>
    <mergeCell ref="CG120:CH120"/>
    <mergeCell ref="CI120:CJ120"/>
    <mergeCell ref="CT120:CV120"/>
    <mergeCell ref="CW120:CX120"/>
    <mergeCell ref="CY120:CZ120"/>
    <mergeCell ref="DJ120:DL120"/>
    <mergeCell ref="DM120:DN120"/>
    <mergeCell ref="DO120:DP120"/>
    <mergeCell ref="DZ120:EB120"/>
    <mergeCell ref="EC120:ED120"/>
    <mergeCell ref="EE120:EF120"/>
    <mergeCell ref="EP120:ER120"/>
    <mergeCell ref="ES120:ET120"/>
    <mergeCell ref="GO118:GP118"/>
    <mergeCell ref="GQ118:GR118"/>
    <mergeCell ref="AH119:AJ119"/>
    <mergeCell ref="AK119:AL119"/>
    <mergeCell ref="AM119:AN119"/>
    <mergeCell ref="AX119:AZ119"/>
    <mergeCell ref="BA119:BB119"/>
    <mergeCell ref="BC119:BD119"/>
    <mergeCell ref="BN119:BP119"/>
    <mergeCell ref="BQ119:BR119"/>
    <mergeCell ref="BS119:BT119"/>
    <mergeCell ref="CD119:CF119"/>
    <mergeCell ref="CG119:CH119"/>
    <mergeCell ref="CI119:CJ119"/>
    <mergeCell ref="CT119:CV119"/>
    <mergeCell ref="CW119:CX119"/>
    <mergeCell ref="CY119:CZ119"/>
    <mergeCell ref="DJ119:DL119"/>
    <mergeCell ref="DM119:DN119"/>
    <mergeCell ref="DO119:DP119"/>
    <mergeCell ref="DZ119:EB119"/>
    <mergeCell ref="EC119:ED119"/>
    <mergeCell ref="EE119:EF119"/>
    <mergeCell ref="EP119:ER119"/>
    <mergeCell ref="ES119:ET119"/>
    <mergeCell ref="EU119:EV119"/>
    <mergeCell ref="FF119:FH119"/>
    <mergeCell ref="FI119:FJ119"/>
    <mergeCell ref="FK119:FL119"/>
    <mergeCell ref="CY118:CZ118"/>
    <mergeCell ref="DJ118:DL118"/>
    <mergeCell ref="DM118:DN118"/>
    <mergeCell ref="DO118:DP118"/>
    <mergeCell ref="DZ118:EB118"/>
    <mergeCell ref="EC118:ED118"/>
    <mergeCell ref="EE118:EF118"/>
    <mergeCell ref="EP118:ER118"/>
    <mergeCell ref="ES118:ET118"/>
    <mergeCell ref="EU118:EV118"/>
    <mergeCell ref="FF118:FH118"/>
    <mergeCell ref="FI118:FJ118"/>
    <mergeCell ref="FK118:FL118"/>
    <mergeCell ref="FV118:FX118"/>
    <mergeCell ref="FY118:FZ118"/>
    <mergeCell ref="GA118:GB118"/>
    <mergeCell ref="GL118:GN118"/>
    <mergeCell ref="AH118:AJ118"/>
    <mergeCell ref="AK118:AL118"/>
    <mergeCell ref="AM118:AN118"/>
    <mergeCell ref="AX118:AZ118"/>
    <mergeCell ref="BA118:BB118"/>
    <mergeCell ref="BC118:BD118"/>
    <mergeCell ref="BN118:BP118"/>
    <mergeCell ref="BQ118:BR118"/>
    <mergeCell ref="BS118:BT118"/>
    <mergeCell ref="CD118:CF118"/>
    <mergeCell ref="CG118:CH118"/>
    <mergeCell ref="CI118:CJ118"/>
    <mergeCell ref="CT118:CV118"/>
    <mergeCell ref="CW118:CX118"/>
    <mergeCell ref="DM117:DN117"/>
    <mergeCell ref="DO117:DP117"/>
    <mergeCell ref="DZ117:EB117"/>
    <mergeCell ref="EC117:ED117"/>
    <mergeCell ref="EE117:EF117"/>
    <mergeCell ref="EP117:ER117"/>
    <mergeCell ref="ES117:ET117"/>
    <mergeCell ref="EU117:EV117"/>
    <mergeCell ref="FF117:FH117"/>
    <mergeCell ref="FI117:FJ117"/>
    <mergeCell ref="FK117:FL117"/>
    <mergeCell ref="FV117:FX117"/>
    <mergeCell ref="FY117:FZ117"/>
    <mergeCell ref="GA117:GB117"/>
    <mergeCell ref="GL117:GN117"/>
    <mergeCell ref="GO117:GP117"/>
    <mergeCell ref="GQ117:GR117"/>
    <mergeCell ref="EE116:EF116"/>
    <mergeCell ref="EP116:ER116"/>
    <mergeCell ref="ES116:ET116"/>
    <mergeCell ref="EU116:EV116"/>
    <mergeCell ref="FF116:FH116"/>
    <mergeCell ref="FI116:FJ116"/>
    <mergeCell ref="FK116:FL116"/>
    <mergeCell ref="FV116:FX116"/>
    <mergeCell ref="FY116:FZ116"/>
    <mergeCell ref="GA116:GB116"/>
    <mergeCell ref="GL116:GN116"/>
    <mergeCell ref="GO116:GP116"/>
    <mergeCell ref="GQ116:GR116"/>
    <mergeCell ref="AH117:AJ117"/>
    <mergeCell ref="AK117:AL117"/>
    <mergeCell ref="AM117:AN117"/>
    <mergeCell ref="AX117:AZ117"/>
    <mergeCell ref="BA117:BB117"/>
    <mergeCell ref="BC117:BD117"/>
    <mergeCell ref="BN117:BP117"/>
    <mergeCell ref="BQ117:BR117"/>
    <mergeCell ref="BS117:BT117"/>
    <mergeCell ref="CD117:CF117"/>
    <mergeCell ref="CG117:CH117"/>
    <mergeCell ref="CI117:CJ117"/>
    <mergeCell ref="CT117:CV117"/>
    <mergeCell ref="CW117:CX117"/>
    <mergeCell ref="CY117:CZ117"/>
    <mergeCell ref="DJ117:DL117"/>
    <mergeCell ref="FF115:FH115"/>
    <mergeCell ref="FI115:FJ115"/>
    <mergeCell ref="FK115:FL115"/>
    <mergeCell ref="FV115:FX115"/>
    <mergeCell ref="FY115:FZ115"/>
    <mergeCell ref="GA115:GB115"/>
    <mergeCell ref="GL115:GN115"/>
    <mergeCell ref="GO115:GP115"/>
    <mergeCell ref="GQ115:GR115"/>
    <mergeCell ref="AH116:AJ116"/>
    <mergeCell ref="AK116:AL116"/>
    <mergeCell ref="AM116:AN116"/>
    <mergeCell ref="AX116:AZ116"/>
    <mergeCell ref="BA116:BB116"/>
    <mergeCell ref="BC116:BD116"/>
    <mergeCell ref="BN116:BP116"/>
    <mergeCell ref="BQ116:BR116"/>
    <mergeCell ref="BS116:BT116"/>
    <mergeCell ref="CD116:CF116"/>
    <mergeCell ref="CG116:CH116"/>
    <mergeCell ref="CI116:CJ116"/>
    <mergeCell ref="CT116:CV116"/>
    <mergeCell ref="CW116:CX116"/>
    <mergeCell ref="CY116:CZ116"/>
    <mergeCell ref="DJ116:DL116"/>
    <mergeCell ref="DM116:DN116"/>
    <mergeCell ref="DO116:DP116"/>
    <mergeCell ref="DZ116:EB116"/>
    <mergeCell ref="EC116:ED116"/>
    <mergeCell ref="FY114:FZ114"/>
    <mergeCell ref="GA114:GB114"/>
    <mergeCell ref="GL114:GN114"/>
    <mergeCell ref="GO114:GP114"/>
    <mergeCell ref="GQ114:GR114"/>
    <mergeCell ref="AH115:AJ115"/>
    <mergeCell ref="AK115:AL115"/>
    <mergeCell ref="AM115:AN115"/>
    <mergeCell ref="AX115:AZ115"/>
    <mergeCell ref="BA115:BB115"/>
    <mergeCell ref="BC115:BD115"/>
    <mergeCell ref="BN115:BP115"/>
    <mergeCell ref="BQ115:BR115"/>
    <mergeCell ref="BS115:BT115"/>
    <mergeCell ref="CD115:CF115"/>
    <mergeCell ref="CG115:CH115"/>
    <mergeCell ref="CI115:CJ115"/>
    <mergeCell ref="CT115:CV115"/>
    <mergeCell ref="CW115:CX115"/>
    <mergeCell ref="CY115:CZ115"/>
    <mergeCell ref="DJ115:DL115"/>
    <mergeCell ref="DM115:DN115"/>
    <mergeCell ref="DO115:DP115"/>
    <mergeCell ref="DZ115:EB115"/>
    <mergeCell ref="EC115:ED115"/>
    <mergeCell ref="EE115:EF115"/>
    <mergeCell ref="EP115:ER115"/>
    <mergeCell ref="ES115:ET115"/>
    <mergeCell ref="EU115:EV115"/>
    <mergeCell ref="GQ113:GR113"/>
    <mergeCell ref="AH114:AJ114"/>
    <mergeCell ref="AK114:AL114"/>
    <mergeCell ref="AM114:AN114"/>
    <mergeCell ref="AX114:AZ114"/>
    <mergeCell ref="BA114:BB114"/>
    <mergeCell ref="BC114:BD114"/>
    <mergeCell ref="BN114:BP114"/>
    <mergeCell ref="BQ114:BR114"/>
    <mergeCell ref="BS114:BT114"/>
    <mergeCell ref="CD114:CF114"/>
    <mergeCell ref="CG114:CH114"/>
    <mergeCell ref="CI114:CJ114"/>
    <mergeCell ref="CT114:CV114"/>
    <mergeCell ref="CW114:CX114"/>
    <mergeCell ref="CY114:CZ114"/>
    <mergeCell ref="DJ114:DL114"/>
    <mergeCell ref="DM114:DN114"/>
    <mergeCell ref="DO114:DP114"/>
    <mergeCell ref="DZ114:EB114"/>
    <mergeCell ref="EC114:ED114"/>
    <mergeCell ref="EE114:EF114"/>
    <mergeCell ref="EP114:ER114"/>
    <mergeCell ref="ES114:ET114"/>
    <mergeCell ref="EU114:EV114"/>
    <mergeCell ref="FF114:FH114"/>
    <mergeCell ref="FI114:FJ114"/>
    <mergeCell ref="FK114:FL114"/>
    <mergeCell ref="FV114:FX114"/>
    <mergeCell ref="DJ113:DL113"/>
    <mergeCell ref="DM113:DN113"/>
    <mergeCell ref="DO113:DP113"/>
    <mergeCell ref="DZ113:EB113"/>
    <mergeCell ref="EC113:ED113"/>
    <mergeCell ref="EE113:EF113"/>
    <mergeCell ref="EP113:ER113"/>
    <mergeCell ref="ES113:ET113"/>
    <mergeCell ref="EU113:EV113"/>
    <mergeCell ref="FF113:FH113"/>
    <mergeCell ref="FI113:FJ113"/>
    <mergeCell ref="FK113:FL113"/>
    <mergeCell ref="FV113:FX113"/>
    <mergeCell ref="FY113:FZ113"/>
    <mergeCell ref="GA113:GB113"/>
    <mergeCell ref="GL113:GN113"/>
    <mergeCell ref="GO113:GP113"/>
    <mergeCell ref="EC112:ED112"/>
    <mergeCell ref="EE112:EF112"/>
    <mergeCell ref="EP112:ER112"/>
    <mergeCell ref="ES112:ET112"/>
    <mergeCell ref="EU112:EV112"/>
    <mergeCell ref="FF112:FH112"/>
    <mergeCell ref="FI112:FJ112"/>
    <mergeCell ref="FK112:FL112"/>
    <mergeCell ref="FV112:FX112"/>
    <mergeCell ref="FY112:FZ112"/>
    <mergeCell ref="GA112:GB112"/>
    <mergeCell ref="GL112:GN112"/>
    <mergeCell ref="GO112:GP112"/>
    <mergeCell ref="GQ112:GR112"/>
    <mergeCell ref="AH113:AJ113"/>
    <mergeCell ref="AK113:AL113"/>
    <mergeCell ref="AM113:AN113"/>
    <mergeCell ref="AX113:AZ113"/>
    <mergeCell ref="BA113:BB113"/>
    <mergeCell ref="BC113:BD113"/>
    <mergeCell ref="BN113:BP113"/>
    <mergeCell ref="BQ113:BR113"/>
    <mergeCell ref="BS113:BT113"/>
    <mergeCell ref="CD113:CF113"/>
    <mergeCell ref="CG113:CH113"/>
    <mergeCell ref="CI113:CJ113"/>
    <mergeCell ref="CT113:CV113"/>
    <mergeCell ref="CW113:CX113"/>
    <mergeCell ref="CY113:CZ113"/>
    <mergeCell ref="EU111:EV111"/>
    <mergeCell ref="FF111:FH111"/>
    <mergeCell ref="FI111:FJ111"/>
    <mergeCell ref="FK111:FL111"/>
    <mergeCell ref="FV111:FX111"/>
    <mergeCell ref="FY111:FZ111"/>
    <mergeCell ref="GA111:GB111"/>
    <mergeCell ref="GL111:GN111"/>
    <mergeCell ref="GO111:GP111"/>
    <mergeCell ref="GQ111:GR111"/>
    <mergeCell ref="AH112:AJ112"/>
    <mergeCell ref="AK112:AL112"/>
    <mergeCell ref="AM112:AN112"/>
    <mergeCell ref="AX112:AZ112"/>
    <mergeCell ref="BA112:BB112"/>
    <mergeCell ref="BC112:BD112"/>
    <mergeCell ref="BN112:BP112"/>
    <mergeCell ref="BQ112:BR112"/>
    <mergeCell ref="BS112:BT112"/>
    <mergeCell ref="CD112:CF112"/>
    <mergeCell ref="CG112:CH112"/>
    <mergeCell ref="CI112:CJ112"/>
    <mergeCell ref="CT112:CV112"/>
    <mergeCell ref="CW112:CX112"/>
    <mergeCell ref="CY112:CZ112"/>
    <mergeCell ref="DJ112:DL112"/>
    <mergeCell ref="DM112:DN112"/>
    <mergeCell ref="DO112:DP112"/>
    <mergeCell ref="DZ112:EB112"/>
    <mergeCell ref="FV110:FX110"/>
    <mergeCell ref="FY110:FZ110"/>
    <mergeCell ref="GA110:GB110"/>
    <mergeCell ref="GL110:GN110"/>
    <mergeCell ref="GO110:GP110"/>
    <mergeCell ref="GQ110:GR110"/>
    <mergeCell ref="AH111:AJ111"/>
    <mergeCell ref="AK111:AL111"/>
    <mergeCell ref="AM111:AN111"/>
    <mergeCell ref="AX111:AZ111"/>
    <mergeCell ref="BA111:BB111"/>
    <mergeCell ref="BC111:BD111"/>
    <mergeCell ref="BN111:BP111"/>
    <mergeCell ref="BQ111:BR111"/>
    <mergeCell ref="BS111:BT111"/>
    <mergeCell ref="CD111:CF111"/>
    <mergeCell ref="CG111:CH111"/>
    <mergeCell ref="CI111:CJ111"/>
    <mergeCell ref="CT111:CV111"/>
    <mergeCell ref="CW111:CX111"/>
    <mergeCell ref="CY111:CZ111"/>
    <mergeCell ref="DJ111:DL111"/>
    <mergeCell ref="DM111:DN111"/>
    <mergeCell ref="DO111:DP111"/>
    <mergeCell ref="DZ111:EB111"/>
    <mergeCell ref="EC111:ED111"/>
    <mergeCell ref="EE111:EF111"/>
    <mergeCell ref="EP111:ER111"/>
    <mergeCell ref="ES111:ET111"/>
    <mergeCell ref="GO109:GP109"/>
    <mergeCell ref="GQ109:GR109"/>
    <mergeCell ref="AH110:AJ110"/>
    <mergeCell ref="AK110:AL110"/>
    <mergeCell ref="AM110:AN110"/>
    <mergeCell ref="AX110:AZ110"/>
    <mergeCell ref="BA110:BB110"/>
    <mergeCell ref="BC110:BD110"/>
    <mergeCell ref="BN110:BP110"/>
    <mergeCell ref="BQ110:BR110"/>
    <mergeCell ref="BS110:BT110"/>
    <mergeCell ref="CD110:CF110"/>
    <mergeCell ref="CG110:CH110"/>
    <mergeCell ref="CI110:CJ110"/>
    <mergeCell ref="CT110:CV110"/>
    <mergeCell ref="CW110:CX110"/>
    <mergeCell ref="CY110:CZ110"/>
    <mergeCell ref="DJ110:DL110"/>
    <mergeCell ref="DM110:DN110"/>
    <mergeCell ref="DO110:DP110"/>
    <mergeCell ref="DZ110:EB110"/>
    <mergeCell ref="EC110:ED110"/>
    <mergeCell ref="EE110:EF110"/>
    <mergeCell ref="EP110:ER110"/>
    <mergeCell ref="ES110:ET110"/>
    <mergeCell ref="EU110:EV110"/>
    <mergeCell ref="FF110:FH110"/>
    <mergeCell ref="FI110:FJ110"/>
    <mergeCell ref="FK110:FL110"/>
    <mergeCell ref="CY109:CZ109"/>
    <mergeCell ref="DJ109:DL109"/>
    <mergeCell ref="DM109:DN109"/>
    <mergeCell ref="DO109:DP109"/>
    <mergeCell ref="DZ109:EB109"/>
    <mergeCell ref="EC109:ED109"/>
    <mergeCell ref="EE109:EF109"/>
    <mergeCell ref="EP109:ER109"/>
    <mergeCell ref="ES109:ET109"/>
    <mergeCell ref="EU109:EV109"/>
    <mergeCell ref="FF109:FH109"/>
    <mergeCell ref="FI109:FJ109"/>
    <mergeCell ref="FK109:FL109"/>
    <mergeCell ref="FV109:FX109"/>
    <mergeCell ref="FY109:FZ109"/>
    <mergeCell ref="GA109:GB109"/>
    <mergeCell ref="GL109:GN109"/>
    <mergeCell ref="AH109:AJ109"/>
    <mergeCell ref="AK109:AL109"/>
    <mergeCell ref="AM109:AN109"/>
    <mergeCell ref="AX109:AZ109"/>
    <mergeCell ref="BA109:BB109"/>
    <mergeCell ref="BC109:BD109"/>
    <mergeCell ref="BN109:BP109"/>
    <mergeCell ref="BQ109:BR109"/>
    <mergeCell ref="BS109:BT109"/>
    <mergeCell ref="CD109:CF109"/>
    <mergeCell ref="CG109:CH109"/>
    <mergeCell ref="CI109:CJ109"/>
    <mergeCell ref="CT109:CV109"/>
    <mergeCell ref="CW109:CX109"/>
    <mergeCell ref="DM108:DN108"/>
    <mergeCell ref="DO108:DP108"/>
    <mergeCell ref="DZ108:EB108"/>
    <mergeCell ref="EC108:ED108"/>
    <mergeCell ref="EE108:EF108"/>
    <mergeCell ref="EP108:ER108"/>
    <mergeCell ref="ES108:ET108"/>
    <mergeCell ref="EU108:EV108"/>
    <mergeCell ref="FF108:FH108"/>
    <mergeCell ref="FI108:FJ108"/>
    <mergeCell ref="FK108:FL108"/>
    <mergeCell ref="FV108:FX108"/>
    <mergeCell ref="FY108:FZ108"/>
    <mergeCell ref="GA108:GB108"/>
    <mergeCell ref="GL108:GN108"/>
    <mergeCell ref="GO108:GP108"/>
    <mergeCell ref="GQ108:GR108"/>
    <mergeCell ref="EE107:EF107"/>
    <mergeCell ref="EP107:ER107"/>
    <mergeCell ref="ES107:ET107"/>
    <mergeCell ref="EU107:EV107"/>
    <mergeCell ref="FF107:FH107"/>
    <mergeCell ref="FI107:FJ107"/>
    <mergeCell ref="FK107:FL107"/>
    <mergeCell ref="FV107:FX107"/>
    <mergeCell ref="FY107:FZ107"/>
    <mergeCell ref="GA107:GB107"/>
    <mergeCell ref="GL107:GN107"/>
    <mergeCell ref="GO107:GP107"/>
    <mergeCell ref="GQ107:GR107"/>
    <mergeCell ref="AH108:AJ108"/>
    <mergeCell ref="AK108:AL108"/>
    <mergeCell ref="AM108:AN108"/>
    <mergeCell ref="AX108:AZ108"/>
    <mergeCell ref="BA108:BB108"/>
    <mergeCell ref="BC108:BD108"/>
    <mergeCell ref="BN108:BP108"/>
    <mergeCell ref="BQ108:BR108"/>
    <mergeCell ref="BS108:BT108"/>
    <mergeCell ref="CD108:CF108"/>
    <mergeCell ref="CG108:CH108"/>
    <mergeCell ref="CI108:CJ108"/>
    <mergeCell ref="CT108:CV108"/>
    <mergeCell ref="CW108:CX108"/>
    <mergeCell ref="CY108:CZ108"/>
    <mergeCell ref="DJ108:DL108"/>
    <mergeCell ref="FF106:FH106"/>
    <mergeCell ref="FI106:FJ106"/>
    <mergeCell ref="FK106:FL106"/>
    <mergeCell ref="FV106:FX106"/>
    <mergeCell ref="FY106:FZ106"/>
    <mergeCell ref="GA106:GB106"/>
    <mergeCell ref="GL106:GN106"/>
    <mergeCell ref="GO106:GP106"/>
    <mergeCell ref="GQ106:GR106"/>
    <mergeCell ref="AH107:AJ107"/>
    <mergeCell ref="AK107:AL107"/>
    <mergeCell ref="AM107:AN107"/>
    <mergeCell ref="AX107:AZ107"/>
    <mergeCell ref="BA107:BB107"/>
    <mergeCell ref="BC107:BD107"/>
    <mergeCell ref="BN107:BP107"/>
    <mergeCell ref="BQ107:BR107"/>
    <mergeCell ref="BS107:BT107"/>
    <mergeCell ref="CD107:CF107"/>
    <mergeCell ref="CG107:CH107"/>
    <mergeCell ref="CI107:CJ107"/>
    <mergeCell ref="CT107:CV107"/>
    <mergeCell ref="CW107:CX107"/>
    <mergeCell ref="CY107:CZ107"/>
    <mergeCell ref="DJ107:DL107"/>
    <mergeCell ref="DM107:DN107"/>
    <mergeCell ref="DO107:DP107"/>
    <mergeCell ref="DZ107:EB107"/>
    <mergeCell ref="EC107:ED107"/>
    <mergeCell ref="FY105:FZ105"/>
    <mergeCell ref="GA105:GB105"/>
    <mergeCell ref="GL105:GN105"/>
    <mergeCell ref="GO105:GP105"/>
    <mergeCell ref="GQ105:GR105"/>
    <mergeCell ref="AH106:AJ106"/>
    <mergeCell ref="AK106:AL106"/>
    <mergeCell ref="AM106:AN106"/>
    <mergeCell ref="AX106:AZ106"/>
    <mergeCell ref="BA106:BB106"/>
    <mergeCell ref="BC106:BD106"/>
    <mergeCell ref="BN106:BP106"/>
    <mergeCell ref="BQ106:BR106"/>
    <mergeCell ref="BS106:BT106"/>
    <mergeCell ref="CD106:CF106"/>
    <mergeCell ref="CG106:CH106"/>
    <mergeCell ref="CI106:CJ106"/>
    <mergeCell ref="CT106:CV106"/>
    <mergeCell ref="CW106:CX106"/>
    <mergeCell ref="CY106:CZ106"/>
    <mergeCell ref="DJ106:DL106"/>
    <mergeCell ref="DM106:DN106"/>
    <mergeCell ref="DO106:DP106"/>
    <mergeCell ref="DZ106:EB106"/>
    <mergeCell ref="EC106:ED106"/>
    <mergeCell ref="EE106:EF106"/>
    <mergeCell ref="EP106:ER106"/>
    <mergeCell ref="ES106:ET106"/>
    <mergeCell ref="EU106:EV106"/>
    <mergeCell ref="GQ104:GR104"/>
    <mergeCell ref="AH105:AJ105"/>
    <mergeCell ref="AK105:AL105"/>
    <mergeCell ref="AM105:AN105"/>
    <mergeCell ref="AX105:AZ105"/>
    <mergeCell ref="BA105:BB105"/>
    <mergeCell ref="BC105:BD105"/>
    <mergeCell ref="BN105:BP105"/>
    <mergeCell ref="BQ105:BR105"/>
    <mergeCell ref="BS105:BT105"/>
    <mergeCell ref="CD105:CF105"/>
    <mergeCell ref="CG105:CH105"/>
    <mergeCell ref="CI105:CJ105"/>
    <mergeCell ref="CT105:CV105"/>
    <mergeCell ref="CW105:CX105"/>
    <mergeCell ref="CY105:CZ105"/>
    <mergeCell ref="DJ105:DL105"/>
    <mergeCell ref="DM105:DN105"/>
    <mergeCell ref="DO105:DP105"/>
    <mergeCell ref="DZ105:EB105"/>
    <mergeCell ref="EC105:ED105"/>
    <mergeCell ref="EE105:EF105"/>
    <mergeCell ref="EP105:ER105"/>
    <mergeCell ref="ES105:ET105"/>
    <mergeCell ref="EU105:EV105"/>
    <mergeCell ref="FF105:FH105"/>
    <mergeCell ref="FI105:FJ105"/>
    <mergeCell ref="FK105:FL105"/>
    <mergeCell ref="FV105:FX105"/>
    <mergeCell ref="DJ104:DL104"/>
    <mergeCell ref="DM104:DN104"/>
    <mergeCell ref="DO104:DP104"/>
    <mergeCell ref="DZ104:EB104"/>
    <mergeCell ref="EC104:ED104"/>
    <mergeCell ref="EE104:EF104"/>
    <mergeCell ref="EP104:ER104"/>
    <mergeCell ref="ES104:ET104"/>
    <mergeCell ref="EU104:EV104"/>
    <mergeCell ref="FF104:FH104"/>
    <mergeCell ref="FI104:FJ104"/>
    <mergeCell ref="FK104:FL104"/>
    <mergeCell ref="FV104:FX104"/>
    <mergeCell ref="FY104:FZ104"/>
    <mergeCell ref="GA104:GB104"/>
    <mergeCell ref="GL104:GN104"/>
    <mergeCell ref="GO104:GP104"/>
    <mergeCell ref="EC103:ED103"/>
    <mergeCell ref="EE103:EF103"/>
    <mergeCell ref="EP103:ER103"/>
    <mergeCell ref="ES103:ET103"/>
    <mergeCell ref="EU103:EV103"/>
    <mergeCell ref="FF103:FH103"/>
    <mergeCell ref="FI103:FJ103"/>
    <mergeCell ref="FK103:FL103"/>
    <mergeCell ref="FV103:FX103"/>
    <mergeCell ref="FY103:FZ103"/>
    <mergeCell ref="GA103:GB103"/>
    <mergeCell ref="GL103:GN103"/>
    <mergeCell ref="GO103:GP103"/>
    <mergeCell ref="GQ103:GR103"/>
    <mergeCell ref="AH104:AJ104"/>
    <mergeCell ref="AK104:AL104"/>
    <mergeCell ref="AM104:AN104"/>
    <mergeCell ref="AX104:AZ104"/>
    <mergeCell ref="BA104:BB104"/>
    <mergeCell ref="BC104:BD104"/>
    <mergeCell ref="BN104:BP104"/>
    <mergeCell ref="BQ104:BR104"/>
    <mergeCell ref="BS104:BT104"/>
    <mergeCell ref="CD104:CF104"/>
    <mergeCell ref="CG104:CH104"/>
    <mergeCell ref="CI104:CJ104"/>
    <mergeCell ref="CT104:CV104"/>
    <mergeCell ref="CW104:CX104"/>
    <mergeCell ref="CY104:CZ104"/>
    <mergeCell ref="EU102:EV102"/>
    <mergeCell ref="FF102:FH102"/>
    <mergeCell ref="FI102:FJ102"/>
    <mergeCell ref="FK102:FL102"/>
    <mergeCell ref="FV102:FX102"/>
    <mergeCell ref="FY102:FZ102"/>
    <mergeCell ref="GA102:GB102"/>
    <mergeCell ref="GL102:GN102"/>
    <mergeCell ref="GO102:GP102"/>
    <mergeCell ref="GQ102:GR102"/>
    <mergeCell ref="AH103:AJ103"/>
    <mergeCell ref="AK103:AL103"/>
    <mergeCell ref="AM103:AN103"/>
    <mergeCell ref="AX103:AZ103"/>
    <mergeCell ref="BA103:BB103"/>
    <mergeCell ref="BC103:BD103"/>
    <mergeCell ref="BN103:BP103"/>
    <mergeCell ref="BQ103:BR103"/>
    <mergeCell ref="BS103:BT103"/>
    <mergeCell ref="CD103:CF103"/>
    <mergeCell ref="CG103:CH103"/>
    <mergeCell ref="CI103:CJ103"/>
    <mergeCell ref="CT103:CV103"/>
    <mergeCell ref="CW103:CX103"/>
    <mergeCell ref="CY103:CZ103"/>
    <mergeCell ref="DJ103:DL103"/>
    <mergeCell ref="DM103:DN103"/>
    <mergeCell ref="DO103:DP103"/>
    <mergeCell ref="DZ103:EB103"/>
    <mergeCell ref="FV101:FX101"/>
    <mergeCell ref="FY101:FZ101"/>
    <mergeCell ref="GA101:GB101"/>
    <mergeCell ref="GL101:GN101"/>
    <mergeCell ref="GO101:GP101"/>
    <mergeCell ref="GQ101:GR101"/>
    <mergeCell ref="AH102:AJ102"/>
    <mergeCell ref="AK102:AL102"/>
    <mergeCell ref="AM102:AN102"/>
    <mergeCell ref="AX102:AZ102"/>
    <mergeCell ref="BA102:BB102"/>
    <mergeCell ref="BC102:BD102"/>
    <mergeCell ref="BN102:BP102"/>
    <mergeCell ref="BQ102:BR102"/>
    <mergeCell ref="BS102:BT102"/>
    <mergeCell ref="CD102:CF102"/>
    <mergeCell ref="CG102:CH102"/>
    <mergeCell ref="CI102:CJ102"/>
    <mergeCell ref="CT102:CV102"/>
    <mergeCell ref="CW102:CX102"/>
    <mergeCell ref="CY102:CZ102"/>
    <mergeCell ref="DJ102:DL102"/>
    <mergeCell ref="DM102:DN102"/>
    <mergeCell ref="DO102:DP102"/>
    <mergeCell ref="DZ102:EB102"/>
    <mergeCell ref="EC102:ED102"/>
    <mergeCell ref="EE102:EF102"/>
    <mergeCell ref="EP102:ER102"/>
    <mergeCell ref="ES102:ET102"/>
    <mergeCell ref="GO100:GP100"/>
    <mergeCell ref="GQ100:GR100"/>
    <mergeCell ref="AH101:AJ101"/>
    <mergeCell ref="AK101:AL101"/>
    <mergeCell ref="AM101:AN101"/>
    <mergeCell ref="AX101:AZ101"/>
    <mergeCell ref="BA101:BB101"/>
    <mergeCell ref="BC101:BD101"/>
    <mergeCell ref="BN101:BP101"/>
    <mergeCell ref="BQ101:BR101"/>
    <mergeCell ref="BS101:BT101"/>
    <mergeCell ref="CD101:CF101"/>
    <mergeCell ref="CG101:CH101"/>
    <mergeCell ref="CI101:CJ101"/>
    <mergeCell ref="CT101:CV101"/>
    <mergeCell ref="CW101:CX101"/>
    <mergeCell ref="CY101:CZ101"/>
    <mergeCell ref="DJ101:DL101"/>
    <mergeCell ref="DM101:DN101"/>
    <mergeCell ref="DO101:DP101"/>
    <mergeCell ref="DZ101:EB101"/>
    <mergeCell ref="EC101:ED101"/>
    <mergeCell ref="EE101:EF101"/>
    <mergeCell ref="EP101:ER101"/>
    <mergeCell ref="ES101:ET101"/>
    <mergeCell ref="EU101:EV101"/>
    <mergeCell ref="FF101:FH101"/>
    <mergeCell ref="FI101:FJ101"/>
    <mergeCell ref="FK101:FL101"/>
    <mergeCell ref="CY100:CZ100"/>
    <mergeCell ref="DJ100:DL100"/>
    <mergeCell ref="DM100:DN100"/>
    <mergeCell ref="DO100:DP100"/>
    <mergeCell ref="DZ100:EB100"/>
    <mergeCell ref="EC100:ED100"/>
    <mergeCell ref="EE100:EF100"/>
    <mergeCell ref="EP100:ER100"/>
    <mergeCell ref="ES100:ET100"/>
    <mergeCell ref="EU100:EV100"/>
    <mergeCell ref="FF100:FH100"/>
    <mergeCell ref="FI100:FJ100"/>
    <mergeCell ref="FK100:FL100"/>
    <mergeCell ref="FV100:FX100"/>
    <mergeCell ref="FY100:FZ100"/>
    <mergeCell ref="GA100:GB100"/>
    <mergeCell ref="GL100:GN100"/>
    <mergeCell ref="AH100:AJ100"/>
    <mergeCell ref="AK100:AL100"/>
    <mergeCell ref="AM100:AN100"/>
    <mergeCell ref="AX100:AZ100"/>
    <mergeCell ref="BA100:BB100"/>
    <mergeCell ref="BC100:BD100"/>
    <mergeCell ref="BN100:BP100"/>
    <mergeCell ref="BQ100:BR100"/>
    <mergeCell ref="BS100:BT100"/>
    <mergeCell ref="CD100:CF100"/>
    <mergeCell ref="CG100:CH100"/>
    <mergeCell ref="CI100:CJ100"/>
    <mergeCell ref="CT100:CV100"/>
    <mergeCell ref="CW100:CX100"/>
    <mergeCell ref="DM99:DN99"/>
    <mergeCell ref="DO99:DP99"/>
    <mergeCell ref="DZ99:EB99"/>
    <mergeCell ref="EC99:ED99"/>
    <mergeCell ref="EE99:EF99"/>
    <mergeCell ref="EP99:ER99"/>
    <mergeCell ref="ES99:ET99"/>
    <mergeCell ref="EU99:EV99"/>
    <mergeCell ref="FF99:FH99"/>
    <mergeCell ref="FI99:FJ99"/>
    <mergeCell ref="FK99:FL99"/>
    <mergeCell ref="FV99:FX99"/>
    <mergeCell ref="FY99:FZ99"/>
    <mergeCell ref="GA99:GB99"/>
    <mergeCell ref="GL99:GN99"/>
    <mergeCell ref="GO99:GP99"/>
    <mergeCell ref="GQ99:GR99"/>
    <mergeCell ref="EE98:EF98"/>
    <mergeCell ref="EP98:ER98"/>
    <mergeCell ref="ES98:ET98"/>
    <mergeCell ref="EU98:EV98"/>
    <mergeCell ref="FF98:FH98"/>
    <mergeCell ref="FI98:FJ98"/>
    <mergeCell ref="FK98:FL98"/>
    <mergeCell ref="FV98:FX98"/>
    <mergeCell ref="FY98:FZ98"/>
    <mergeCell ref="GA98:GB98"/>
    <mergeCell ref="GL98:GN98"/>
    <mergeCell ref="GO98:GP98"/>
    <mergeCell ref="GQ98:GR98"/>
    <mergeCell ref="AH99:AJ99"/>
    <mergeCell ref="AK99:AL99"/>
    <mergeCell ref="AM99:AN99"/>
    <mergeCell ref="AX99:AZ99"/>
    <mergeCell ref="BA99:BB99"/>
    <mergeCell ref="BC99:BD99"/>
    <mergeCell ref="BN99:BP99"/>
    <mergeCell ref="BQ99:BR99"/>
    <mergeCell ref="BS99:BT99"/>
    <mergeCell ref="CD99:CF99"/>
    <mergeCell ref="CG99:CH99"/>
    <mergeCell ref="CI99:CJ99"/>
    <mergeCell ref="CT99:CV99"/>
    <mergeCell ref="CW99:CX99"/>
    <mergeCell ref="CY99:CZ99"/>
    <mergeCell ref="DJ99:DL99"/>
    <mergeCell ref="FF97:FH97"/>
    <mergeCell ref="FI97:FJ97"/>
    <mergeCell ref="FK97:FL97"/>
    <mergeCell ref="FV97:FX97"/>
    <mergeCell ref="FY97:FZ97"/>
    <mergeCell ref="GA97:GB97"/>
    <mergeCell ref="GL97:GN97"/>
    <mergeCell ref="GO97:GP97"/>
    <mergeCell ref="GQ97:GR97"/>
    <mergeCell ref="AH98:AJ98"/>
    <mergeCell ref="AK98:AL98"/>
    <mergeCell ref="AM98:AN98"/>
    <mergeCell ref="AX98:AZ98"/>
    <mergeCell ref="BA98:BB98"/>
    <mergeCell ref="BC98:BD98"/>
    <mergeCell ref="BN98:BP98"/>
    <mergeCell ref="BQ98:BR98"/>
    <mergeCell ref="BS98:BT98"/>
    <mergeCell ref="CD98:CF98"/>
    <mergeCell ref="CG98:CH98"/>
    <mergeCell ref="CI98:CJ98"/>
    <mergeCell ref="CT98:CV98"/>
    <mergeCell ref="CW98:CX98"/>
    <mergeCell ref="CY98:CZ98"/>
    <mergeCell ref="DJ98:DL98"/>
    <mergeCell ref="DM98:DN98"/>
    <mergeCell ref="DO98:DP98"/>
    <mergeCell ref="DZ98:EB98"/>
    <mergeCell ref="EC98:ED98"/>
    <mergeCell ref="FY96:FZ96"/>
    <mergeCell ref="GA96:GB96"/>
    <mergeCell ref="GL96:GN96"/>
    <mergeCell ref="GO96:GP96"/>
    <mergeCell ref="GQ96:GR96"/>
    <mergeCell ref="AH97:AJ97"/>
    <mergeCell ref="AK97:AL97"/>
    <mergeCell ref="AM97:AN97"/>
    <mergeCell ref="AX97:AZ97"/>
    <mergeCell ref="BA97:BB97"/>
    <mergeCell ref="BC97:BD97"/>
    <mergeCell ref="BN97:BP97"/>
    <mergeCell ref="BQ97:BR97"/>
    <mergeCell ref="BS97:BT97"/>
    <mergeCell ref="CD97:CF97"/>
    <mergeCell ref="CG97:CH97"/>
    <mergeCell ref="CI97:CJ97"/>
    <mergeCell ref="CT97:CV97"/>
    <mergeCell ref="CW97:CX97"/>
    <mergeCell ref="CY97:CZ97"/>
    <mergeCell ref="DJ97:DL97"/>
    <mergeCell ref="DM97:DN97"/>
    <mergeCell ref="DO97:DP97"/>
    <mergeCell ref="DZ97:EB97"/>
    <mergeCell ref="EC97:ED97"/>
    <mergeCell ref="EE97:EF97"/>
    <mergeCell ref="EP97:ER97"/>
    <mergeCell ref="ES97:ET97"/>
    <mergeCell ref="EU97:EV97"/>
    <mergeCell ref="GQ95:GR95"/>
    <mergeCell ref="AH96:AJ96"/>
    <mergeCell ref="AK96:AL96"/>
    <mergeCell ref="AM96:AN96"/>
    <mergeCell ref="AX96:AZ96"/>
    <mergeCell ref="BA96:BB96"/>
    <mergeCell ref="BC96:BD96"/>
    <mergeCell ref="BN96:BP96"/>
    <mergeCell ref="BQ96:BR96"/>
    <mergeCell ref="BS96:BT96"/>
    <mergeCell ref="CD96:CF96"/>
    <mergeCell ref="CG96:CH96"/>
    <mergeCell ref="CI96:CJ96"/>
    <mergeCell ref="CT96:CV96"/>
    <mergeCell ref="CW96:CX96"/>
    <mergeCell ref="CY96:CZ96"/>
    <mergeCell ref="DJ96:DL96"/>
    <mergeCell ref="DM96:DN96"/>
    <mergeCell ref="DO96:DP96"/>
    <mergeCell ref="DZ96:EB96"/>
    <mergeCell ref="EC96:ED96"/>
    <mergeCell ref="EE96:EF96"/>
    <mergeCell ref="EP96:ER96"/>
    <mergeCell ref="ES96:ET96"/>
    <mergeCell ref="EU96:EV96"/>
    <mergeCell ref="FF96:FH96"/>
    <mergeCell ref="FI96:FJ96"/>
    <mergeCell ref="FK96:FL96"/>
    <mergeCell ref="FV96:FX96"/>
    <mergeCell ref="DJ95:DL95"/>
    <mergeCell ref="DM95:DN95"/>
    <mergeCell ref="DO95:DP95"/>
    <mergeCell ref="DZ95:EB95"/>
    <mergeCell ref="EC95:ED95"/>
    <mergeCell ref="EE95:EF95"/>
    <mergeCell ref="EP95:ER95"/>
    <mergeCell ref="ES95:ET95"/>
    <mergeCell ref="EU95:EV95"/>
    <mergeCell ref="FF95:FH95"/>
    <mergeCell ref="FI95:FJ95"/>
    <mergeCell ref="FK95:FL95"/>
    <mergeCell ref="FV95:FX95"/>
    <mergeCell ref="FY95:FZ95"/>
    <mergeCell ref="GA95:GB95"/>
    <mergeCell ref="GL95:GN95"/>
    <mergeCell ref="GO95:GP95"/>
    <mergeCell ref="EC94:ED94"/>
    <mergeCell ref="EE94:EF94"/>
    <mergeCell ref="EP94:ER94"/>
    <mergeCell ref="ES94:ET94"/>
    <mergeCell ref="EU94:EV94"/>
    <mergeCell ref="FF94:FH94"/>
    <mergeCell ref="FI94:FJ94"/>
    <mergeCell ref="FK94:FL94"/>
    <mergeCell ref="FV94:FX94"/>
    <mergeCell ref="FY94:FZ94"/>
    <mergeCell ref="GA94:GB94"/>
    <mergeCell ref="GL94:GN94"/>
    <mergeCell ref="GO94:GP94"/>
    <mergeCell ref="GQ94:GR94"/>
    <mergeCell ref="AH95:AJ95"/>
    <mergeCell ref="AK95:AL95"/>
    <mergeCell ref="AM95:AN95"/>
    <mergeCell ref="AX95:AZ95"/>
    <mergeCell ref="BA95:BB95"/>
    <mergeCell ref="BC95:BD95"/>
    <mergeCell ref="BN95:BP95"/>
    <mergeCell ref="BQ95:BR95"/>
    <mergeCell ref="BS95:BT95"/>
    <mergeCell ref="CD95:CF95"/>
    <mergeCell ref="CG95:CH95"/>
    <mergeCell ref="CI95:CJ95"/>
    <mergeCell ref="CT95:CV95"/>
    <mergeCell ref="CW95:CX95"/>
    <mergeCell ref="CY95:CZ95"/>
    <mergeCell ref="EU93:EV93"/>
    <mergeCell ref="FF93:FH93"/>
    <mergeCell ref="FI93:FJ93"/>
    <mergeCell ref="FK93:FL93"/>
    <mergeCell ref="FV93:FX93"/>
    <mergeCell ref="FY93:FZ93"/>
    <mergeCell ref="GA93:GB93"/>
    <mergeCell ref="GL93:GN93"/>
    <mergeCell ref="GO93:GP93"/>
    <mergeCell ref="GQ93:GR93"/>
    <mergeCell ref="AH94:AJ94"/>
    <mergeCell ref="AK94:AL94"/>
    <mergeCell ref="AM94:AN94"/>
    <mergeCell ref="AX94:AZ94"/>
    <mergeCell ref="BA94:BB94"/>
    <mergeCell ref="BC94:BD94"/>
    <mergeCell ref="BN94:BP94"/>
    <mergeCell ref="BQ94:BR94"/>
    <mergeCell ref="BS94:BT94"/>
    <mergeCell ref="CD94:CF94"/>
    <mergeCell ref="CG94:CH94"/>
    <mergeCell ref="CI94:CJ94"/>
    <mergeCell ref="CT94:CV94"/>
    <mergeCell ref="CW94:CX94"/>
    <mergeCell ref="CY94:CZ94"/>
    <mergeCell ref="DJ94:DL94"/>
    <mergeCell ref="DM94:DN94"/>
    <mergeCell ref="DO94:DP94"/>
    <mergeCell ref="DZ94:EB94"/>
    <mergeCell ref="FV92:FX92"/>
    <mergeCell ref="FY92:FZ92"/>
    <mergeCell ref="GA92:GB92"/>
    <mergeCell ref="GL92:GN92"/>
    <mergeCell ref="GO92:GP92"/>
    <mergeCell ref="GQ92:GR92"/>
    <mergeCell ref="AH93:AJ93"/>
    <mergeCell ref="AK93:AL93"/>
    <mergeCell ref="AM93:AN93"/>
    <mergeCell ref="AX93:AZ93"/>
    <mergeCell ref="BA93:BB93"/>
    <mergeCell ref="BC93:BD93"/>
    <mergeCell ref="BN93:BP93"/>
    <mergeCell ref="BQ93:BR93"/>
    <mergeCell ref="BS93:BT93"/>
    <mergeCell ref="CD93:CF93"/>
    <mergeCell ref="CG93:CH93"/>
    <mergeCell ref="CI93:CJ93"/>
    <mergeCell ref="CT93:CV93"/>
    <mergeCell ref="CW93:CX93"/>
    <mergeCell ref="CY93:CZ93"/>
    <mergeCell ref="DJ93:DL93"/>
    <mergeCell ref="DM93:DN93"/>
    <mergeCell ref="DO93:DP93"/>
    <mergeCell ref="DZ93:EB93"/>
    <mergeCell ref="EC93:ED93"/>
    <mergeCell ref="EE93:EF93"/>
    <mergeCell ref="EP93:ER93"/>
    <mergeCell ref="ES93:ET93"/>
    <mergeCell ref="GO91:GP91"/>
    <mergeCell ref="GQ91:GR91"/>
    <mergeCell ref="AH92:AJ92"/>
    <mergeCell ref="AK92:AL92"/>
    <mergeCell ref="AM92:AN92"/>
    <mergeCell ref="AX92:AZ92"/>
    <mergeCell ref="BA92:BB92"/>
    <mergeCell ref="BC92:BD92"/>
    <mergeCell ref="BN92:BP92"/>
    <mergeCell ref="BQ92:BR92"/>
    <mergeCell ref="BS92:BT92"/>
    <mergeCell ref="CD92:CF92"/>
    <mergeCell ref="CG92:CH92"/>
    <mergeCell ref="CI92:CJ92"/>
    <mergeCell ref="CT92:CV92"/>
    <mergeCell ref="CW92:CX92"/>
    <mergeCell ref="CY92:CZ92"/>
    <mergeCell ref="DJ92:DL92"/>
    <mergeCell ref="DM92:DN92"/>
    <mergeCell ref="DO92:DP92"/>
    <mergeCell ref="DZ92:EB92"/>
    <mergeCell ref="EC92:ED92"/>
    <mergeCell ref="EE92:EF92"/>
    <mergeCell ref="EP92:ER92"/>
    <mergeCell ref="ES92:ET92"/>
    <mergeCell ref="EU92:EV92"/>
    <mergeCell ref="FF92:FH92"/>
    <mergeCell ref="FI92:FJ92"/>
    <mergeCell ref="FK92:FL92"/>
    <mergeCell ref="CY91:CZ91"/>
    <mergeCell ref="DJ91:DL91"/>
    <mergeCell ref="DM91:DN91"/>
    <mergeCell ref="DO91:DP91"/>
    <mergeCell ref="DZ91:EB91"/>
    <mergeCell ref="EC91:ED91"/>
    <mergeCell ref="EE91:EF91"/>
    <mergeCell ref="EP91:ER91"/>
    <mergeCell ref="ES91:ET91"/>
    <mergeCell ref="EU91:EV91"/>
    <mergeCell ref="FF91:FH91"/>
    <mergeCell ref="FI91:FJ91"/>
    <mergeCell ref="FK91:FL91"/>
    <mergeCell ref="FV91:FX91"/>
    <mergeCell ref="FY91:FZ91"/>
    <mergeCell ref="GA91:GB91"/>
    <mergeCell ref="GL91:GN91"/>
    <mergeCell ref="AH91:AJ91"/>
    <mergeCell ref="AK91:AL91"/>
    <mergeCell ref="AM91:AN91"/>
    <mergeCell ref="AX91:AZ91"/>
    <mergeCell ref="BA91:BB91"/>
    <mergeCell ref="BC91:BD91"/>
    <mergeCell ref="BN91:BP91"/>
    <mergeCell ref="BQ91:BR91"/>
    <mergeCell ref="BS91:BT91"/>
    <mergeCell ref="CD91:CF91"/>
    <mergeCell ref="CG91:CH91"/>
    <mergeCell ref="CI91:CJ91"/>
    <mergeCell ref="CT91:CV91"/>
    <mergeCell ref="CW91:CX91"/>
    <mergeCell ref="DM90:DN90"/>
    <mergeCell ref="DO90:DP90"/>
    <mergeCell ref="DZ90:EB90"/>
    <mergeCell ref="EC90:ED90"/>
    <mergeCell ref="EE90:EF90"/>
    <mergeCell ref="EP90:ER90"/>
    <mergeCell ref="ES90:ET90"/>
    <mergeCell ref="EU90:EV90"/>
    <mergeCell ref="FF90:FH90"/>
    <mergeCell ref="FI90:FJ90"/>
    <mergeCell ref="FK90:FL90"/>
    <mergeCell ref="FV90:FX90"/>
    <mergeCell ref="FY90:FZ90"/>
    <mergeCell ref="GA90:GB90"/>
    <mergeCell ref="GL90:GN90"/>
    <mergeCell ref="GO90:GP90"/>
    <mergeCell ref="GQ90:GR90"/>
    <mergeCell ref="EE89:EF89"/>
    <mergeCell ref="EP89:ER89"/>
    <mergeCell ref="ES89:ET89"/>
    <mergeCell ref="EU89:EV89"/>
    <mergeCell ref="FF89:FH89"/>
    <mergeCell ref="FI89:FJ89"/>
    <mergeCell ref="FK89:FL89"/>
    <mergeCell ref="FV89:FX89"/>
    <mergeCell ref="FY89:FZ89"/>
    <mergeCell ref="GA89:GB89"/>
    <mergeCell ref="GL89:GN89"/>
    <mergeCell ref="GO89:GP89"/>
    <mergeCell ref="GQ89:GR89"/>
    <mergeCell ref="AH90:AJ90"/>
    <mergeCell ref="AK90:AL90"/>
    <mergeCell ref="AM90:AN90"/>
    <mergeCell ref="AX90:AZ90"/>
    <mergeCell ref="BA90:BB90"/>
    <mergeCell ref="BC90:BD90"/>
    <mergeCell ref="BN90:BP90"/>
    <mergeCell ref="BQ90:BR90"/>
    <mergeCell ref="BS90:BT90"/>
    <mergeCell ref="CD90:CF90"/>
    <mergeCell ref="CG90:CH90"/>
    <mergeCell ref="CI90:CJ90"/>
    <mergeCell ref="CT90:CV90"/>
    <mergeCell ref="CW90:CX90"/>
    <mergeCell ref="CY90:CZ90"/>
    <mergeCell ref="DJ90:DL90"/>
    <mergeCell ref="FF88:FH88"/>
    <mergeCell ref="FI88:FJ88"/>
    <mergeCell ref="FK88:FL88"/>
    <mergeCell ref="FV88:FX88"/>
    <mergeCell ref="FY88:FZ88"/>
    <mergeCell ref="GA88:GB88"/>
    <mergeCell ref="GL88:GN88"/>
    <mergeCell ref="GO88:GP88"/>
    <mergeCell ref="GQ88:GR88"/>
    <mergeCell ref="AH89:AJ89"/>
    <mergeCell ref="AK89:AL89"/>
    <mergeCell ref="AM89:AN89"/>
    <mergeCell ref="AX89:AZ89"/>
    <mergeCell ref="BA89:BB89"/>
    <mergeCell ref="BC89:BD89"/>
    <mergeCell ref="BN89:BP89"/>
    <mergeCell ref="BQ89:BR89"/>
    <mergeCell ref="BS89:BT89"/>
    <mergeCell ref="CD89:CF89"/>
    <mergeCell ref="CG89:CH89"/>
    <mergeCell ref="CI89:CJ89"/>
    <mergeCell ref="CT89:CV89"/>
    <mergeCell ref="CW89:CX89"/>
    <mergeCell ref="CY89:CZ89"/>
    <mergeCell ref="DJ89:DL89"/>
    <mergeCell ref="DM89:DN89"/>
    <mergeCell ref="DO89:DP89"/>
    <mergeCell ref="DZ89:EB89"/>
    <mergeCell ref="EC89:ED89"/>
    <mergeCell ref="FY87:FZ87"/>
    <mergeCell ref="GA87:GB87"/>
    <mergeCell ref="GL87:GN87"/>
    <mergeCell ref="GO87:GP87"/>
    <mergeCell ref="GQ87:GR87"/>
    <mergeCell ref="AH88:AJ88"/>
    <mergeCell ref="AK88:AL88"/>
    <mergeCell ref="AM88:AN88"/>
    <mergeCell ref="AX88:AZ88"/>
    <mergeCell ref="BA88:BB88"/>
    <mergeCell ref="BC88:BD88"/>
    <mergeCell ref="BN88:BP88"/>
    <mergeCell ref="BQ88:BR88"/>
    <mergeCell ref="BS88:BT88"/>
    <mergeCell ref="CD88:CF88"/>
    <mergeCell ref="CG88:CH88"/>
    <mergeCell ref="CI88:CJ88"/>
    <mergeCell ref="CT88:CV88"/>
    <mergeCell ref="CW88:CX88"/>
    <mergeCell ref="CY88:CZ88"/>
    <mergeCell ref="DJ88:DL88"/>
    <mergeCell ref="DM88:DN88"/>
    <mergeCell ref="DO88:DP88"/>
    <mergeCell ref="DZ88:EB88"/>
    <mergeCell ref="EC88:ED88"/>
    <mergeCell ref="EE88:EF88"/>
    <mergeCell ref="EP88:ER88"/>
    <mergeCell ref="ES88:ET88"/>
    <mergeCell ref="EU88:EV88"/>
    <mergeCell ref="GQ86:GR86"/>
    <mergeCell ref="AH87:AJ87"/>
    <mergeCell ref="AK87:AL87"/>
    <mergeCell ref="AM87:AN87"/>
    <mergeCell ref="AX87:AZ87"/>
    <mergeCell ref="BA87:BB87"/>
    <mergeCell ref="BC87:BD87"/>
    <mergeCell ref="BN87:BP87"/>
    <mergeCell ref="BQ87:BR87"/>
    <mergeCell ref="BS87:BT87"/>
    <mergeCell ref="CD87:CF87"/>
    <mergeCell ref="CG87:CH87"/>
    <mergeCell ref="CI87:CJ87"/>
    <mergeCell ref="CT87:CV87"/>
    <mergeCell ref="CW87:CX87"/>
    <mergeCell ref="CY87:CZ87"/>
    <mergeCell ref="DJ87:DL87"/>
    <mergeCell ref="DM87:DN87"/>
    <mergeCell ref="DO87:DP87"/>
    <mergeCell ref="DZ87:EB87"/>
    <mergeCell ref="EC87:ED87"/>
    <mergeCell ref="EE87:EF87"/>
    <mergeCell ref="EP87:ER87"/>
    <mergeCell ref="ES87:ET87"/>
    <mergeCell ref="EU87:EV87"/>
    <mergeCell ref="FF87:FH87"/>
    <mergeCell ref="FI87:FJ87"/>
    <mergeCell ref="FK87:FL87"/>
    <mergeCell ref="FV87:FX87"/>
    <mergeCell ref="DJ86:DL86"/>
    <mergeCell ref="DM86:DN86"/>
    <mergeCell ref="DO86:DP86"/>
    <mergeCell ref="DZ86:EB86"/>
    <mergeCell ref="EC86:ED86"/>
    <mergeCell ref="EE86:EF86"/>
    <mergeCell ref="EP86:ER86"/>
    <mergeCell ref="ES86:ET86"/>
    <mergeCell ref="EU86:EV86"/>
    <mergeCell ref="FF86:FH86"/>
    <mergeCell ref="FI86:FJ86"/>
    <mergeCell ref="FK86:FL86"/>
    <mergeCell ref="FV86:FX86"/>
    <mergeCell ref="FY86:FZ86"/>
    <mergeCell ref="GA86:GB86"/>
    <mergeCell ref="GL86:GN86"/>
    <mergeCell ref="GO86:GP86"/>
    <mergeCell ref="EC85:ED85"/>
    <mergeCell ref="EE85:EF85"/>
    <mergeCell ref="EP85:ER85"/>
    <mergeCell ref="ES85:ET85"/>
    <mergeCell ref="EU85:EV85"/>
    <mergeCell ref="FF85:FH85"/>
    <mergeCell ref="FI85:FJ85"/>
    <mergeCell ref="FK85:FL85"/>
    <mergeCell ref="FV85:FX85"/>
    <mergeCell ref="FY85:FZ85"/>
    <mergeCell ref="GA85:GB85"/>
    <mergeCell ref="GL85:GN85"/>
    <mergeCell ref="GO85:GP85"/>
    <mergeCell ref="GQ85:GR85"/>
    <mergeCell ref="AH86:AJ86"/>
    <mergeCell ref="AK86:AL86"/>
    <mergeCell ref="AM86:AN86"/>
    <mergeCell ref="AX86:AZ86"/>
    <mergeCell ref="BA86:BB86"/>
    <mergeCell ref="BC86:BD86"/>
    <mergeCell ref="BN86:BP86"/>
    <mergeCell ref="BQ86:BR86"/>
    <mergeCell ref="BS86:BT86"/>
    <mergeCell ref="CD86:CF86"/>
    <mergeCell ref="CG86:CH86"/>
    <mergeCell ref="CI86:CJ86"/>
    <mergeCell ref="CT86:CV86"/>
    <mergeCell ref="CW86:CX86"/>
    <mergeCell ref="CY86:CZ86"/>
    <mergeCell ref="EU84:EV84"/>
    <mergeCell ref="FF84:FH84"/>
    <mergeCell ref="FI84:FJ84"/>
    <mergeCell ref="FK84:FL84"/>
    <mergeCell ref="FV84:FX84"/>
    <mergeCell ref="FY84:FZ84"/>
    <mergeCell ref="GA84:GB84"/>
    <mergeCell ref="GL84:GN84"/>
    <mergeCell ref="GO84:GP84"/>
    <mergeCell ref="GQ84:GR84"/>
    <mergeCell ref="AH85:AJ85"/>
    <mergeCell ref="AK85:AL85"/>
    <mergeCell ref="AM85:AN85"/>
    <mergeCell ref="AX85:AZ85"/>
    <mergeCell ref="BA85:BB85"/>
    <mergeCell ref="BC85:BD85"/>
    <mergeCell ref="BN85:BP85"/>
    <mergeCell ref="BQ85:BR85"/>
    <mergeCell ref="BS85:BT85"/>
    <mergeCell ref="CD85:CF85"/>
    <mergeCell ref="CG85:CH85"/>
    <mergeCell ref="CI85:CJ85"/>
    <mergeCell ref="CT85:CV85"/>
    <mergeCell ref="CW85:CX85"/>
    <mergeCell ref="CY85:CZ85"/>
    <mergeCell ref="DJ85:DL85"/>
    <mergeCell ref="DM85:DN85"/>
    <mergeCell ref="DO85:DP85"/>
    <mergeCell ref="DZ85:EB85"/>
    <mergeCell ref="FV83:FX83"/>
    <mergeCell ref="FY83:FZ83"/>
    <mergeCell ref="GA83:GB83"/>
    <mergeCell ref="GL83:GN83"/>
    <mergeCell ref="GO83:GP83"/>
    <mergeCell ref="GQ83:GR83"/>
    <mergeCell ref="AH84:AJ84"/>
    <mergeCell ref="AK84:AL84"/>
    <mergeCell ref="AM84:AN84"/>
    <mergeCell ref="AX84:AZ84"/>
    <mergeCell ref="BA84:BB84"/>
    <mergeCell ref="BC84:BD84"/>
    <mergeCell ref="BN84:BP84"/>
    <mergeCell ref="BQ84:BR84"/>
    <mergeCell ref="BS84:BT84"/>
    <mergeCell ref="CD84:CF84"/>
    <mergeCell ref="CG84:CH84"/>
    <mergeCell ref="CI84:CJ84"/>
    <mergeCell ref="CT84:CV84"/>
    <mergeCell ref="CW84:CX84"/>
    <mergeCell ref="CY84:CZ84"/>
    <mergeCell ref="DJ84:DL84"/>
    <mergeCell ref="DM84:DN84"/>
    <mergeCell ref="DO84:DP84"/>
    <mergeCell ref="DZ84:EB84"/>
    <mergeCell ref="EC84:ED84"/>
    <mergeCell ref="EE84:EF84"/>
    <mergeCell ref="EP84:ER84"/>
    <mergeCell ref="ES84:ET84"/>
    <mergeCell ref="GO82:GP82"/>
    <mergeCell ref="GQ82:GR82"/>
    <mergeCell ref="AH83:AJ83"/>
    <mergeCell ref="AK83:AL83"/>
    <mergeCell ref="AM83:AN83"/>
    <mergeCell ref="AX83:AZ83"/>
    <mergeCell ref="BA83:BB83"/>
    <mergeCell ref="BC83:BD83"/>
    <mergeCell ref="BN83:BP83"/>
    <mergeCell ref="BQ83:BR83"/>
    <mergeCell ref="BS83:BT83"/>
    <mergeCell ref="CD83:CF83"/>
    <mergeCell ref="CG83:CH83"/>
    <mergeCell ref="CI83:CJ83"/>
    <mergeCell ref="CT83:CV83"/>
    <mergeCell ref="CW83:CX83"/>
    <mergeCell ref="CY83:CZ83"/>
    <mergeCell ref="DJ83:DL83"/>
    <mergeCell ref="DM83:DN83"/>
    <mergeCell ref="DO83:DP83"/>
    <mergeCell ref="DZ83:EB83"/>
    <mergeCell ref="EC83:ED83"/>
    <mergeCell ref="EE83:EF83"/>
    <mergeCell ref="EP83:ER83"/>
    <mergeCell ref="ES83:ET83"/>
    <mergeCell ref="EU83:EV83"/>
    <mergeCell ref="FF83:FH83"/>
    <mergeCell ref="FI83:FJ83"/>
    <mergeCell ref="FK83:FL83"/>
    <mergeCell ref="CY82:CZ82"/>
    <mergeCell ref="DJ82:DL82"/>
    <mergeCell ref="DM82:DN82"/>
    <mergeCell ref="DO82:DP82"/>
    <mergeCell ref="DZ82:EB82"/>
    <mergeCell ref="EC82:ED82"/>
    <mergeCell ref="EE82:EF82"/>
    <mergeCell ref="EP82:ER82"/>
    <mergeCell ref="ES82:ET82"/>
    <mergeCell ref="EU82:EV82"/>
    <mergeCell ref="FF82:FH82"/>
    <mergeCell ref="FI82:FJ82"/>
    <mergeCell ref="FK82:FL82"/>
    <mergeCell ref="FV82:FX82"/>
    <mergeCell ref="FY82:FZ82"/>
    <mergeCell ref="GA82:GB82"/>
    <mergeCell ref="GL82:GN82"/>
    <mergeCell ref="AH82:AJ82"/>
    <mergeCell ref="AK82:AL82"/>
    <mergeCell ref="AM82:AN82"/>
    <mergeCell ref="AX82:AZ82"/>
    <mergeCell ref="BA82:BB82"/>
    <mergeCell ref="BC82:BD82"/>
    <mergeCell ref="BN82:BP82"/>
    <mergeCell ref="BQ82:BR82"/>
    <mergeCell ref="BS82:BT82"/>
    <mergeCell ref="CD82:CF82"/>
    <mergeCell ref="CG82:CH82"/>
    <mergeCell ref="CI82:CJ82"/>
    <mergeCell ref="CT82:CV82"/>
    <mergeCell ref="CW82:CX82"/>
    <mergeCell ref="DM81:DN81"/>
    <mergeCell ref="DO81:DP81"/>
    <mergeCell ref="DZ81:EB81"/>
    <mergeCell ref="EC81:ED81"/>
    <mergeCell ref="EE81:EF81"/>
    <mergeCell ref="EP81:ER81"/>
    <mergeCell ref="ES81:ET81"/>
    <mergeCell ref="EU81:EV81"/>
    <mergeCell ref="FF81:FH81"/>
    <mergeCell ref="FI81:FJ81"/>
    <mergeCell ref="FK81:FL81"/>
    <mergeCell ref="FV81:FX81"/>
    <mergeCell ref="FY81:FZ81"/>
    <mergeCell ref="GA81:GB81"/>
    <mergeCell ref="GL81:GN81"/>
    <mergeCell ref="GO81:GP81"/>
    <mergeCell ref="GQ81:GR81"/>
    <mergeCell ref="EE80:EF80"/>
    <mergeCell ref="EP80:ER80"/>
    <mergeCell ref="ES80:ET80"/>
    <mergeCell ref="EU80:EV80"/>
    <mergeCell ref="FF80:FH80"/>
    <mergeCell ref="FI80:FJ80"/>
    <mergeCell ref="FK80:FL80"/>
    <mergeCell ref="FV80:FX80"/>
    <mergeCell ref="FY80:FZ80"/>
    <mergeCell ref="GA80:GB80"/>
    <mergeCell ref="GL80:GN80"/>
    <mergeCell ref="GO80:GP80"/>
    <mergeCell ref="GQ80:GR80"/>
    <mergeCell ref="AH81:AJ81"/>
    <mergeCell ref="AK81:AL81"/>
    <mergeCell ref="AM81:AN81"/>
    <mergeCell ref="AX81:AZ81"/>
    <mergeCell ref="BA81:BB81"/>
    <mergeCell ref="BC81:BD81"/>
    <mergeCell ref="BN81:BP81"/>
    <mergeCell ref="BQ81:BR81"/>
    <mergeCell ref="BS81:BT81"/>
    <mergeCell ref="CD81:CF81"/>
    <mergeCell ref="CG81:CH81"/>
    <mergeCell ref="CI81:CJ81"/>
    <mergeCell ref="CT81:CV81"/>
    <mergeCell ref="CW81:CX81"/>
    <mergeCell ref="CY81:CZ81"/>
    <mergeCell ref="DJ81:DL81"/>
    <mergeCell ref="FF79:FH79"/>
    <mergeCell ref="FI79:FJ79"/>
    <mergeCell ref="FK79:FL79"/>
    <mergeCell ref="FV79:FX79"/>
    <mergeCell ref="FY79:FZ79"/>
    <mergeCell ref="GA79:GB79"/>
    <mergeCell ref="GL79:GN79"/>
    <mergeCell ref="GO79:GP79"/>
    <mergeCell ref="GQ79:GR79"/>
    <mergeCell ref="AH80:AJ80"/>
    <mergeCell ref="AK80:AL80"/>
    <mergeCell ref="AM80:AN80"/>
    <mergeCell ref="AX80:AZ80"/>
    <mergeCell ref="BA80:BB80"/>
    <mergeCell ref="BC80:BD80"/>
    <mergeCell ref="BN80:BP80"/>
    <mergeCell ref="BQ80:BR80"/>
    <mergeCell ref="BS80:BT80"/>
    <mergeCell ref="CD80:CF80"/>
    <mergeCell ref="CG80:CH80"/>
    <mergeCell ref="CI80:CJ80"/>
    <mergeCell ref="CT80:CV80"/>
    <mergeCell ref="CW80:CX80"/>
    <mergeCell ref="CY80:CZ80"/>
    <mergeCell ref="DJ80:DL80"/>
    <mergeCell ref="DM80:DN80"/>
    <mergeCell ref="DO80:DP80"/>
    <mergeCell ref="DZ80:EB80"/>
    <mergeCell ref="EC80:ED80"/>
    <mergeCell ref="FY78:FZ78"/>
    <mergeCell ref="GA78:GB78"/>
    <mergeCell ref="GL78:GN78"/>
    <mergeCell ref="GO78:GP78"/>
    <mergeCell ref="GQ78:GR78"/>
    <mergeCell ref="AH79:AJ79"/>
    <mergeCell ref="AK79:AL79"/>
    <mergeCell ref="AM79:AN79"/>
    <mergeCell ref="AX79:AZ79"/>
    <mergeCell ref="BA79:BB79"/>
    <mergeCell ref="BC79:BD79"/>
    <mergeCell ref="BN79:BP79"/>
    <mergeCell ref="BQ79:BR79"/>
    <mergeCell ref="BS79:BT79"/>
    <mergeCell ref="CD79:CF79"/>
    <mergeCell ref="CG79:CH79"/>
    <mergeCell ref="CI79:CJ79"/>
    <mergeCell ref="CT79:CV79"/>
    <mergeCell ref="CW79:CX79"/>
    <mergeCell ref="CY79:CZ79"/>
    <mergeCell ref="DJ79:DL79"/>
    <mergeCell ref="DM79:DN79"/>
    <mergeCell ref="DO79:DP79"/>
    <mergeCell ref="DZ79:EB79"/>
    <mergeCell ref="EC79:ED79"/>
    <mergeCell ref="EE79:EF79"/>
    <mergeCell ref="EP79:ER79"/>
    <mergeCell ref="ES79:ET79"/>
    <mergeCell ref="EU79:EV79"/>
    <mergeCell ref="GQ77:GR77"/>
    <mergeCell ref="AH78:AJ78"/>
    <mergeCell ref="AK78:AL78"/>
    <mergeCell ref="AM78:AN78"/>
    <mergeCell ref="AX78:AZ78"/>
    <mergeCell ref="BA78:BB78"/>
    <mergeCell ref="BC78:BD78"/>
    <mergeCell ref="BN78:BP78"/>
    <mergeCell ref="BQ78:BR78"/>
    <mergeCell ref="BS78:BT78"/>
    <mergeCell ref="CD78:CF78"/>
    <mergeCell ref="CG78:CH78"/>
    <mergeCell ref="CI78:CJ78"/>
    <mergeCell ref="CT78:CV78"/>
    <mergeCell ref="CW78:CX78"/>
    <mergeCell ref="CY78:CZ78"/>
    <mergeCell ref="DJ78:DL78"/>
    <mergeCell ref="DM78:DN78"/>
    <mergeCell ref="DO78:DP78"/>
    <mergeCell ref="DZ78:EB78"/>
    <mergeCell ref="EC78:ED78"/>
    <mergeCell ref="EE78:EF78"/>
    <mergeCell ref="EP78:ER78"/>
    <mergeCell ref="ES78:ET78"/>
    <mergeCell ref="EU78:EV78"/>
    <mergeCell ref="FF78:FH78"/>
    <mergeCell ref="FI78:FJ78"/>
    <mergeCell ref="FK78:FL78"/>
    <mergeCell ref="FV78:FX78"/>
    <mergeCell ref="DJ77:DL77"/>
    <mergeCell ref="DM77:DN77"/>
    <mergeCell ref="DO77:DP77"/>
    <mergeCell ref="DZ77:EB77"/>
    <mergeCell ref="EC77:ED77"/>
    <mergeCell ref="EE77:EF77"/>
    <mergeCell ref="EP77:ER77"/>
    <mergeCell ref="ES77:ET77"/>
    <mergeCell ref="EU77:EV77"/>
    <mergeCell ref="FF77:FH77"/>
    <mergeCell ref="FI77:FJ77"/>
    <mergeCell ref="FK77:FL77"/>
    <mergeCell ref="FV77:FX77"/>
    <mergeCell ref="FY77:FZ77"/>
    <mergeCell ref="GA77:GB77"/>
    <mergeCell ref="GL77:GN77"/>
    <mergeCell ref="GO77:GP77"/>
    <mergeCell ref="EC76:ED76"/>
    <mergeCell ref="EE76:EF76"/>
    <mergeCell ref="EP76:ER76"/>
    <mergeCell ref="ES76:ET76"/>
    <mergeCell ref="EU76:EV76"/>
    <mergeCell ref="FF76:FH76"/>
    <mergeCell ref="FI76:FJ76"/>
    <mergeCell ref="FK76:FL76"/>
    <mergeCell ref="FV76:FX76"/>
    <mergeCell ref="FY76:FZ76"/>
    <mergeCell ref="GA76:GB76"/>
    <mergeCell ref="GL76:GN76"/>
    <mergeCell ref="GO76:GP76"/>
    <mergeCell ref="GQ76:GR76"/>
    <mergeCell ref="AH77:AJ77"/>
    <mergeCell ref="AK77:AL77"/>
    <mergeCell ref="AM77:AN77"/>
    <mergeCell ref="AX77:AZ77"/>
    <mergeCell ref="BA77:BB77"/>
    <mergeCell ref="BC77:BD77"/>
    <mergeCell ref="BN77:BP77"/>
    <mergeCell ref="BQ77:BR77"/>
    <mergeCell ref="BS77:BT77"/>
    <mergeCell ref="CD77:CF77"/>
    <mergeCell ref="CG77:CH77"/>
    <mergeCell ref="CI77:CJ77"/>
    <mergeCell ref="CT77:CV77"/>
    <mergeCell ref="CW77:CX77"/>
    <mergeCell ref="CY77:CZ77"/>
    <mergeCell ref="EU75:EV75"/>
    <mergeCell ref="FF75:FH75"/>
    <mergeCell ref="FI75:FJ75"/>
    <mergeCell ref="FK75:FL75"/>
    <mergeCell ref="FV75:FX75"/>
    <mergeCell ref="FY75:FZ75"/>
    <mergeCell ref="GA75:GB75"/>
    <mergeCell ref="GL75:GN75"/>
    <mergeCell ref="GO75:GP75"/>
    <mergeCell ref="GQ75:GR75"/>
    <mergeCell ref="AH76:AJ76"/>
    <mergeCell ref="AK76:AL76"/>
    <mergeCell ref="AM76:AN76"/>
    <mergeCell ref="AX76:AZ76"/>
    <mergeCell ref="BA76:BB76"/>
    <mergeCell ref="BC76:BD76"/>
    <mergeCell ref="BN76:BP76"/>
    <mergeCell ref="BQ76:BR76"/>
    <mergeCell ref="BS76:BT76"/>
    <mergeCell ref="CD76:CF76"/>
    <mergeCell ref="CG76:CH76"/>
    <mergeCell ref="CI76:CJ76"/>
    <mergeCell ref="CT76:CV76"/>
    <mergeCell ref="CW76:CX76"/>
    <mergeCell ref="CY76:CZ76"/>
    <mergeCell ref="DJ76:DL76"/>
    <mergeCell ref="DM76:DN76"/>
    <mergeCell ref="DO76:DP76"/>
    <mergeCell ref="DZ76:EB76"/>
    <mergeCell ref="FV74:FX74"/>
    <mergeCell ref="FY74:FZ74"/>
    <mergeCell ref="GA74:GB74"/>
    <mergeCell ref="GL74:GN74"/>
    <mergeCell ref="GO74:GP74"/>
    <mergeCell ref="GQ74:GR74"/>
    <mergeCell ref="AH75:AJ75"/>
    <mergeCell ref="AK75:AL75"/>
    <mergeCell ref="AM75:AN75"/>
    <mergeCell ref="AX75:AZ75"/>
    <mergeCell ref="BA75:BB75"/>
    <mergeCell ref="BC75:BD75"/>
    <mergeCell ref="BN75:BP75"/>
    <mergeCell ref="BQ75:BR75"/>
    <mergeCell ref="BS75:BT75"/>
    <mergeCell ref="CD75:CF75"/>
    <mergeCell ref="CG75:CH75"/>
    <mergeCell ref="CI75:CJ75"/>
    <mergeCell ref="CT75:CV75"/>
    <mergeCell ref="CW75:CX75"/>
    <mergeCell ref="CY75:CZ75"/>
    <mergeCell ref="DJ75:DL75"/>
    <mergeCell ref="DM75:DN75"/>
    <mergeCell ref="DO75:DP75"/>
    <mergeCell ref="DZ75:EB75"/>
    <mergeCell ref="EC75:ED75"/>
    <mergeCell ref="EE75:EF75"/>
    <mergeCell ref="EP75:ER75"/>
    <mergeCell ref="ES75:ET75"/>
    <mergeCell ref="GO73:GP73"/>
    <mergeCell ref="GQ73:GR73"/>
    <mergeCell ref="AH74:AJ74"/>
    <mergeCell ref="AK74:AL74"/>
    <mergeCell ref="AM74:AN74"/>
    <mergeCell ref="AX74:AZ74"/>
    <mergeCell ref="BA74:BB74"/>
    <mergeCell ref="BC74:BD74"/>
    <mergeCell ref="BN74:BP74"/>
    <mergeCell ref="BQ74:BR74"/>
    <mergeCell ref="BS74:BT74"/>
    <mergeCell ref="CD74:CF74"/>
    <mergeCell ref="CG74:CH74"/>
    <mergeCell ref="CI74:CJ74"/>
    <mergeCell ref="CT74:CV74"/>
    <mergeCell ref="CW74:CX74"/>
    <mergeCell ref="CY74:CZ74"/>
    <mergeCell ref="DJ74:DL74"/>
    <mergeCell ref="DM74:DN74"/>
    <mergeCell ref="DO74:DP74"/>
    <mergeCell ref="DZ74:EB74"/>
    <mergeCell ref="EC74:ED74"/>
    <mergeCell ref="EE74:EF74"/>
    <mergeCell ref="EP74:ER74"/>
    <mergeCell ref="ES74:ET74"/>
    <mergeCell ref="EU74:EV74"/>
    <mergeCell ref="FF74:FH74"/>
    <mergeCell ref="FI74:FJ74"/>
    <mergeCell ref="FK74:FL74"/>
    <mergeCell ref="CY73:CZ73"/>
    <mergeCell ref="DJ73:DL73"/>
    <mergeCell ref="DM73:DN73"/>
    <mergeCell ref="DO73:DP73"/>
    <mergeCell ref="DZ73:EB73"/>
    <mergeCell ref="EC73:ED73"/>
    <mergeCell ref="EE73:EF73"/>
    <mergeCell ref="EP73:ER73"/>
    <mergeCell ref="ES73:ET73"/>
    <mergeCell ref="EU73:EV73"/>
    <mergeCell ref="FF73:FH73"/>
    <mergeCell ref="FI73:FJ73"/>
    <mergeCell ref="FK73:FL73"/>
    <mergeCell ref="FV73:FX73"/>
    <mergeCell ref="FY73:FZ73"/>
    <mergeCell ref="GA73:GB73"/>
    <mergeCell ref="GL73:GN73"/>
    <mergeCell ref="AH73:AJ73"/>
    <mergeCell ref="AK73:AL73"/>
    <mergeCell ref="AM73:AN73"/>
    <mergeCell ref="AX73:AZ73"/>
    <mergeCell ref="BA73:BB73"/>
    <mergeCell ref="BC73:BD73"/>
    <mergeCell ref="BN73:BP73"/>
    <mergeCell ref="BQ73:BR73"/>
    <mergeCell ref="BS73:BT73"/>
    <mergeCell ref="CD73:CF73"/>
    <mergeCell ref="CG73:CH73"/>
    <mergeCell ref="CI73:CJ73"/>
    <mergeCell ref="CT73:CV73"/>
    <mergeCell ref="CW73:CX73"/>
    <mergeCell ref="DM72:DN72"/>
    <mergeCell ref="DO72:DP72"/>
    <mergeCell ref="DZ72:EB72"/>
    <mergeCell ref="EC72:ED72"/>
    <mergeCell ref="EE72:EF72"/>
    <mergeCell ref="EP72:ER72"/>
    <mergeCell ref="ES72:ET72"/>
    <mergeCell ref="EU72:EV72"/>
    <mergeCell ref="FF72:FH72"/>
    <mergeCell ref="FI72:FJ72"/>
    <mergeCell ref="FK72:FL72"/>
    <mergeCell ref="FV72:FX72"/>
    <mergeCell ref="FY72:FZ72"/>
    <mergeCell ref="GA72:GB72"/>
    <mergeCell ref="GL72:GN72"/>
    <mergeCell ref="GO72:GP72"/>
    <mergeCell ref="GQ72:GR72"/>
    <mergeCell ref="EE71:EF71"/>
    <mergeCell ref="EP71:ER71"/>
    <mergeCell ref="ES71:ET71"/>
    <mergeCell ref="EU71:EV71"/>
    <mergeCell ref="FF71:FH71"/>
    <mergeCell ref="FI71:FJ71"/>
    <mergeCell ref="FK71:FL71"/>
    <mergeCell ref="FV71:FX71"/>
    <mergeCell ref="FY71:FZ71"/>
    <mergeCell ref="GA71:GB71"/>
    <mergeCell ref="GL71:GN71"/>
    <mergeCell ref="GO71:GP71"/>
    <mergeCell ref="GQ71:GR71"/>
    <mergeCell ref="AH72:AJ72"/>
    <mergeCell ref="AK72:AL72"/>
    <mergeCell ref="AM72:AN72"/>
    <mergeCell ref="AX72:AZ72"/>
    <mergeCell ref="BA72:BB72"/>
    <mergeCell ref="BC72:BD72"/>
    <mergeCell ref="BN72:BP72"/>
    <mergeCell ref="BQ72:BR72"/>
    <mergeCell ref="BS72:BT72"/>
    <mergeCell ref="CD72:CF72"/>
    <mergeCell ref="CG72:CH72"/>
    <mergeCell ref="CI72:CJ72"/>
    <mergeCell ref="CT72:CV72"/>
    <mergeCell ref="CW72:CX72"/>
    <mergeCell ref="CY72:CZ72"/>
    <mergeCell ref="DJ72:DL72"/>
    <mergeCell ref="FF70:FH70"/>
    <mergeCell ref="FI70:FJ70"/>
    <mergeCell ref="FK70:FL70"/>
    <mergeCell ref="FV70:FX70"/>
    <mergeCell ref="FY70:FZ70"/>
    <mergeCell ref="GA70:GB70"/>
    <mergeCell ref="GL70:GN70"/>
    <mergeCell ref="GO70:GP70"/>
    <mergeCell ref="GQ70:GR70"/>
    <mergeCell ref="AH71:AJ71"/>
    <mergeCell ref="AK71:AL71"/>
    <mergeCell ref="AM71:AN71"/>
    <mergeCell ref="AX71:AZ71"/>
    <mergeCell ref="BA71:BB71"/>
    <mergeCell ref="BC71:BD71"/>
    <mergeCell ref="BN71:BP71"/>
    <mergeCell ref="BQ71:BR71"/>
    <mergeCell ref="BS71:BT71"/>
    <mergeCell ref="CD71:CF71"/>
    <mergeCell ref="CG71:CH71"/>
    <mergeCell ref="CI71:CJ71"/>
    <mergeCell ref="CT71:CV71"/>
    <mergeCell ref="CW71:CX71"/>
    <mergeCell ref="CY71:CZ71"/>
    <mergeCell ref="DJ71:DL71"/>
    <mergeCell ref="DM71:DN71"/>
    <mergeCell ref="DO71:DP71"/>
    <mergeCell ref="DZ71:EB71"/>
    <mergeCell ref="EC71:ED71"/>
    <mergeCell ref="FY69:FZ69"/>
    <mergeCell ref="GA69:GB69"/>
    <mergeCell ref="GL69:GN69"/>
    <mergeCell ref="GO69:GP69"/>
    <mergeCell ref="GQ69:GR69"/>
    <mergeCell ref="AH70:AJ70"/>
    <mergeCell ref="AK70:AL70"/>
    <mergeCell ref="AM70:AN70"/>
    <mergeCell ref="AX70:AZ70"/>
    <mergeCell ref="BA70:BB70"/>
    <mergeCell ref="BC70:BD70"/>
    <mergeCell ref="BN70:BP70"/>
    <mergeCell ref="BQ70:BR70"/>
    <mergeCell ref="BS70:BT70"/>
    <mergeCell ref="CD70:CF70"/>
    <mergeCell ref="CG70:CH70"/>
    <mergeCell ref="CI70:CJ70"/>
    <mergeCell ref="CT70:CV70"/>
    <mergeCell ref="CW70:CX70"/>
    <mergeCell ref="CY70:CZ70"/>
    <mergeCell ref="DJ70:DL70"/>
    <mergeCell ref="DM70:DN70"/>
    <mergeCell ref="DO70:DP70"/>
    <mergeCell ref="DZ70:EB70"/>
    <mergeCell ref="EC70:ED70"/>
    <mergeCell ref="EE70:EF70"/>
    <mergeCell ref="EP70:ER70"/>
    <mergeCell ref="ES70:ET70"/>
    <mergeCell ref="EU70:EV70"/>
    <mergeCell ref="GQ68:GR68"/>
    <mergeCell ref="AH69:AJ69"/>
    <mergeCell ref="AK69:AL69"/>
    <mergeCell ref="AM69:AN69"/>
    <mergeCell ref="AX69:AZ69"/>
    <mergeCell ref="BA69:BB69"/>
    <mergeCell ref="BC69:BD69"/>
    <mergeCell ref="BN69:BP69"/>
    <mergeCell ref="BQ69:BR69"/>
    <mergeCell ref="BS69:BT69"/>
    <mergeCell ref="CD69:CF69"/>
    <mergeCell ref="CG69:CH69"/>
    <mergeCell ref="CI69:CJ69"/>
    <mergeCell ref="CT69:CV69"/>
    <mergeCell ref="CW69:CX69"/>
    <mergeCell ref="CY69:CZ69"/>
    <mergeCell ref="DJ69:DL69"/>
    <mergeCell ref="DM69:DN69"/>
    <mergeCell ref="DO69:DP69"/>
    <mergeCell ref="DZ69:EB69"/>
    <mergeCell ref="EC69:ED69"/>
    <mergeCell ref="EE69:EF69"/>
    <mergeCell ref="EP69:ER69"/>
    <mergeCell ref="ES69:ET69"/>
    <mergeCell ref="EU69:EV69"/>
    <mergeCell ref="FF69:FH69"/>
    <mergeCell ref="FI69:FJ69"/>
    <mergeCell ref="FK69:FL69"/>
    <mergeCell ref="FV69:FX69"/>
    <mergeCell ref="DJ68:DL68"/>
    <mergeCell ref="DM68:DN68"/>
    <mergeCell ref="DO68:DP68"/>
    <mergeCell ref="DZ68:EB68"/>
    <mergeCell ref="EC68:ED68"/>
    <mergeCell ref="EE68:EF68"/>
    <mergeCell ref="EP68:ER68"/>
    <mergeCell ref="ES68:ET68"/>
    <mergeCell ref="EU68:EV68"/>
    <mergeCell ref="FF68:FH68"/>
    <mergeCell ref="FI68:FJ68"/>
    <mergeCell ref="FK68:FL68"/>
    <mergeCell ref="FV68:FX68"/>
    <mergeCell ref="FY68:FZ68"/>
    <mergeCell ref="GA68:GB68"/>
    <mergeCell ref="GL68:GN68"/>
    <mergeCell ref="GO68:GP68"/>
    <mergeCell ref="EC67:ED67"/>
    <mergeCell ref="EE67:EF67"/>
    <mergeCell ref="EP67:ER67"/>
    <mergeCell ref="ES67:ET67"/>
    <mergeCell ref="EU67:EV67"/>
    <mergeCell ref="FF67:FH67"/>
    <mergeCell ref="FI67:FJ67"/>
    <mergeCell ref="FK67:FL67"/>
    <mergeCell ref="FV67:FX67"/>
    <mergeCell ref="FY67:FZ67"/>
    <mergeCell ref="GA67:GB67"/>
    <mergeCell ref="GL67:GN67"/>
    <mergeCell ref="GO67:GP67"/>
    <mergeCell ref="GQ67:GR67"/>
    <mergeCell ref="AH68:AJ68"/>
    <mergeCell ref="AK68:AL68"/>
    <mergeCell ref="AM68:AN68"/>
    <mergeCell ref="AX68:AZ68"/>
    <mergeCell ref="BA68:BB68"/>
    <mergeCell ref="BC68:BD68"/>
    <mergeCell ref="BN68:BP68"/>
    <mergeCell ref="BQ68:BR68"/>
    <mergeCell ref="BS68:BT68"/>
    <mergeCell ref="CD68:CF68"/>
    <mergeCell ref="CG68:CH68"/>
    <mergeCell ref="CI68:CJ68"/>
    <mergeCell ref="CT68:CV68"/>
    <mergeCell ref="CW68:CX68"/>
    <mergeCell ref="CY68:CZ68"/>
    <mergeCell ref="EU66:EV66"/>
    <mergeCell ref="FF66:FH66"/>
    <mergeCell ref="FI66:FJ66"/>
    <mergeCell ref="FK66:FL66"/>
    <mergeCell ref="FV66:FX66"/>
    <mergeCell ref="FY66:FZ66"/>
    <mergeCell ref="GA66:GB66"/>
    <mergeCell ref="GL66:GN66"/>
    <mergeCell ref="GO66:GP66"/>
    <mergeCell ref="GQ66:GR66"/>
    <mergeCell ref="AH67:AJ67"/>
    <mergeCell ref="AK67:AL67"/>
    <mergeCell ref="AM67:AN67"/>
    <mergeCell ref="AX67:AZ67"/>
    <mergeCell ref="BA67:BB67"/>
    <mergeCell ref="BC67:BD67"/>
    <mergeCell ref="BN67:BP67"/>
    <mergeCell ref="BQ67:BR67"/>
    <mergeCell ref="BS67:BT67"/>
    <mergeCell ref="CD67:CF67"/>
    <mergeCell ref="CG67:CH67"/>
    <mergeCell ref="CI67:CJ67"/>
    <mergeCell ref="CT67:CV67"/>
    <mergeCell ref="CW67:CX67"/>
    <mergeCell ref="CY67:CZ67"/>
    <mergeCell ref="DJ67:DL67"/>
    <mergeCell ref="DM67:DN67"/>
    <mergeCell ref="DO67:DP67"/>
    <mergeCell ref="DZ67:EB67"/>
    <mergeCell ref="FV65:FX65"/>
    <mergeCell ref="FY65:FZ65"/>
    <mergeCell ref="GA65:GB65"/>
    <mergeCell ref="GL65:GN65"/>
    <mergeCell ref="GO65:GP65"/>
    <mergeCell ref="GQ65:GR65"/>
    <mergeCell ref="AH66:AJ66"/>
    <mergeCell ref="AK66:AL66"/>
    <mergeCell ref="AM66:AN66"/>
    <mergeCell ref="AX66:AZ66"/>
    <mergeCell ref="BA66:BB66"/>
    <mergeCell ref="BC66:BD66"/>
    <mergeCell ref="BN66:BP66"/>
    <mergeCell ref="BQ66:BR66"/>
    <mergeCell ref="BS66:BT66"/>
    <mergeCell ref="CD66:CF66"/>
    <mergeCell ref="CG66:CH66"/>
    <mergeCell ref="CI66:CJ66"/>
    <mergeCell ref="CT66:CV66"/>
    <mergeCell ref="CW66:CX66"/>
    <mergeCell ref="CY66:CZ66"/>
    <mergeCell ref="DJ66:DL66"/>
    <mergeCell ref="DM66:DN66"/>
    <mergeCell ref="DO66:DP66"/>
    <mergeCell ref="DZ66:EB66"/>
    <mergeCell ref="EC66:ED66"/>
    <mergeCell ref="EE66:EF66"/>
    <mergeCell ref="EP66:ER66"/>
    <mergeCell ref="ES66:ET66"/>
    <mergeCell ref="GO64:GP64"/>
    <mergeCell ref="GQ64:GR64"/>
    <mergeCell ref="AH65:AJ65"/>
    <mergeCell ref="AK65:AL65"/>
    <mergeCell ref="AM65:AN65"/>
    <mergeCell ref="AX65:AZ65"/>
    <mergeCell ref="BA65:BB65"/>
    <mergeCell ref="BC65:BD65"/>
    <mergeCell ref="BN65:BP65"/>
    <mergeCell ref="BQ65:BR65"/>
    <mergeCell ref="BS65:BT65"/>
    <mergeCell ref="CD65:CF65"/>
    <mergeCell ref="CG65:CH65"/>
    <mergeCell ref="CI65:CJ65"/>
    <mergeCell ref="CT65:CV65"/>
    <mergeCell ref="CW65:CX65"/>
    <mergeCell ref="CY65:CZ65"/>
    <mergeCell ref="DJ65:DL65"/>
    <mergeCell ref="DM65:DN65"/>
    <mergeCell ref="DO65:DP65"/>
    <mergeCell ref="DZ65:EB65"/>
    <mergeCell ref="EC65:ED65"/>
    <mergeCell ref="EE65:EF65"/>
    <mergeCell ref="EP65:ER65"/>
    <mergeCell ref="ES65:ET65"/>
    <mergeCell ref="EU65:EV65"/>
    <mergeCell ref="FF65:FH65"/>
    <mergeCell ref="FI65:FJ65"/>
    <mergeCell ref="FK65:FL65"/>
    <mergeCell ref="CY64:CZ64"/>
    <mergeCell ref="DJ64:DL64"/>
    <mergeCell ref="DM64:DN64"/>
    <mergeCell ref="DO64:DP64"/>
    <mergeCell ref="DZ64:EB64"/>
    <mergeCell ref="EC64:ED64"/>
    <mergeCell ref="EE64:EF64"/>
    <mergeCell ref="EP64:ER64"/>
    <mergeCell ref="ES64:ET64"/>
    <mergeCell ref="EU64:EV64"/>
    <mergeCell ref="FF64:FH64"/>
    <mergeCell ref="FI64:FJ64"/>
    <mergeCell ref="FK64:FL64"/>
    <mergeCell ref="FV64:FX64"/>
    <mergeCell ref="FY64:FZ64"/>
    <mergeCell ref="GA64:GB64"/>
    <mergeCell ref="GL64:GN64"/>
    <mergeCell ref="AH64:AJ64"/>
    <mergeCell ref="AK64:AL64"/>
    <mergeCell ref="AM64:AN64"/>
    <mergeCell ref="AX64:AZ64"/>
    <mergeCell ref="BA64:BB64"/>
    <mergeCell ref="BC64:BD64"/>
    <mergeCell ref="BN64:BP64"/>
    <mergeCell ref="BQ64:BR64"/>
    <mergeCell ref="BS64:BT64"/>
    <mergeCell ref="CD64:CF64"/>
    <mergeCell ref="CG64:CH64"/>
    <mergeCell ref="CI64:CJ64"/>
    <mergeCell ref="CT64:CV64"/>
    <mergeCell ref="CW64:CX64"/>
    <mergeCell ref="DM63:DN63"/>
    <mergeCell ref="DO63:DP63"/>
    <mergeCell ref="DZ63:EB63"/>
    <mergeCell ref="EC63:ED63"/>
    <mergeCell ref="EE63:EF63"/>
    <mergeCell ref="EP63:ER63"/>
    <mergeCell ref="ES63:ET63"/>
    <mergeCell ref="EU63:EV63"/>
    <mergeCell ref="FF63:FH63"/>
    <mergeCell ref="FI63:FJ63"/>
    <mergeCell ref="FK63:FL63"/>
    <mergeCell ref="FV63:FX63"/>
    <mergeCell ref="FY63:FZ63"/>
    <mergeCell ref="GA63:GB63"/>
    <mergeCell ref="GL63:GN63"/>
    <mergeCell ref="GO63:GP63"/>
    <mergeCell ref="GQ63:GR63"/>
    <mergeCell ref="EE62:EF62"/>
    <mergeCell ref="EP62:ER62"/>
    <mergeCell ref="ES62:ET62"/>
    <mergeCell ref="EU62:EV62"/>
    <mergeCell ref="FF62:FH62"/>
    <mergeCell ref="FI62:FJ62"/>
    <mergeCell ref="FK62:FL62"/>
    <mergeCell ref="FV62:FX62"/>
    <mergeCell ref="FY62:FZ62"/>
    <mergeCell ref="GA62:GB62"/>
    <mergeCell ref="GL62:GN62"/>
    <mergeCell ref="GO62:GP62"/>
    <mergeCell ref="GQ62:GR62"/>
    <mergeCell ref="AH63:AJ63"/>
    <mergeCell ref="AK63:AL63"/>
    <mergeCell ref="AM63:AN63"/>
    <mergeCell ref="AX63:AZ63"/>
    <mergeCell ref="BA63:BB63"/>
    <mergeCell ref="BC63:BD63"/>
    <mergeCell ref="BN63:BP63"/>
    <mergeCell ref="BQ63:BR63"/>
    <mergeCell ref="BS63:BT63"/>
    <mergeCell ref="CD63:CF63"/>
    <mergeCell ref="CG63:CH63"/>
    <mergeCell ref="CI63:CJ63"/>
    <mergeCell ref="CT63:CV63"/>
    <mergeCell ref="CW63:CX63"/>
    <mergeCell ref="CY63:CZ63"/>
    <mergeCell ref="DJ63:DL63"/>
    <mergeCell ref="FF61:FH61"/>
    <mergeCell ref="FI61:FJ61"/>
    <mergeCell ref="FK61:FL61"/>
    <mergeCell ref="FV61:FX61"/>
    <mergeCell ref="FY61:FZ61"/>
    <mergeCell ref="GA61:GB61"/>
    <mergeCell ref="GL61:GN61"/>
    <mergeCell ref="GO61:GP61"/>
    <mergeCell ref="GQ61:GR61"/>
    <mergeCell ref="AH62:AJ62"/>
    <mergeCell ref="AK62:AL62"/>
    <mergeCell ref="AM62:AN62"/>
    <mergeCell ref="AX62:AZ62"/>
    <mergeCell ref="BA62:BB62"/>
    <mergeCell ref="BC62:BD62"/>
    <mergeCell ref="BN62:BP62"/>
    <mergeCell ref="BQ62:BR62"/>
    <mergeCell ref="BS62:BT62"/>
    <mergeCell ref="CD62:CF62"/>
    <mergeCell ref="CG62:CH62"/>
    <mergeCell ref="CI62:CJ62"/>
    <mergeCell ref="CT62:CV62"/>
    <mergeCell ref="CW62:CX62"/>
    <mergeCell ref="CY62:CZ62"/>
    <mergeCell ref="DJ62:DL62"/>
    <mergeCell ref="DM62:DN62"/>
    <mergeCell ref="DO62:DP62"/>
    <mergeCell ref="DZ62:EB62"/>
    <mergeCell ref="EC62:ED62"/>
    <mergeCell ref="FY60:FZ60"/>
    <mergeCell ref="GA60:GB60"/>
    <mergeCell ref="GL60:GN60"/>
    <mergeCell ref="GO60:GP60"/>
    <mergeCell ref="GQ60:GR60"/>
    <mergeCell ref="AH61:AJ61"/>
    <mergeCell ref="AK61:AL61"/>
    <mergeCell ref="AM61:AN61"/>
    <mergeCell ref="AX61:AZ61"/>
    <mergeCell ref="BA61:BB61"/>
    <mergeCell ref="BC61:BD61"/>
    <mergeCell ref="BN61:BP61"/>
    <mergeCell ref="BQ61:BR61"/>
    <mergeCell ref="BS61:BT61"/>
    <mergeCell ref="CD61:CF61"/>
    <mergeCell ref="CG61:CH61"/>
    <mergeCell ref="CI61:CJ61"/>
    <mergeCell ref="CT61:CV61"/>
    <mergeCell ref="CW61:CX61"/>
    <mergeCell ref="CY61:CZ61"/>
    <mergeCell ref="DJ61:DL61"/>
    <mergeCell ref="DM61:DN61"/>
    <mergeCell ref="DO61:DP61"/>
    <mergeCell ref="DZ61:EB61"/>
    <mergeCell ref="EC61:ED61"/>
    <mergeCell ref="EE61:EF61"/>
    <mergeCell ref="EP61:ER61"/>
    <mergeCell ref="ES61:ET61"/>
    <mergeCell ref="EU61:EV61"/>
    <mergeCell ref="GQ59:GR59"/>
    <mergeCell ref="AH60:AJ60"/>
    <mergeCell ref="AK60:AL60"/>
    <mergeCell ref="AM60:AN60"/>
    <mergeCell ref="AX60:AZ60"/>
    <mergeCell ref="BA60:BB60"/>
    <mergeCell ref="BC60:BD60"/>
    <mergeCell ref="BN60:BP60"/>
    <mergeCell ref="BQ60:BR60"/>
    <mergeCell ref="BS60:BT60"/>
    <mergeCell ref="CD60:CF60"/>
    <mergeCell ref="CG60:CH60"/>
    <mergeCell ref="CI60:CJ60"/>
    <mergeCell ref="CT60:CV60"/>
    <mergeCell ref="CW60:CX60"/>
    <mergeCell ref="CY60:CZ60"/>
    <mergeCell ref="DJ60:DL60"/>
    <mergeCell ref="DM60:DN60"/>
    <mergeCell ref="DO60:DP60"/>
    <mergeCell ref="DZ60:EB60"/>
    <mergeCell ref="EC60:ED60"/>
    <mergeCell ref="EE60:EF60"/>
    <mergeCell ref="EP60:ER60"/>
    <mergeCell ref="ES60:ET60"/>
    <mergeCell ref="EU60:EV60"/>
    <mergeCell ref="FF60:FH60"/>
    <mergeCell ref="FI60:FJ60"/>
    <mergeCell ref="FK60:FL60"/>
    <mergeCell ref="FV60:FX60"/>
    <mergeCell ref="DJ59:DL59"/>
    <mergeCell ref="DM59:DN59"/>
    <mergeCell ref="DO59:DP59"/>
    <mergeCell ref="DZ59:EB59"/>
    <mergeCell ref="EC59:ED59"/>
    <mergeCell ref="EE59:EF59"/>
    <mergeCell ref="EP59:ER59"/>
    <mergeCell ref="ES59:ET59"/>
    <mergeCell ref="EU59:EV59"/>
    <mergeCell ref="FF59:FH59"/>
    <mergeCell ref="FI59:FJ59"/>
    <mergeCell ref="FK59:FL59"/>
    <mergeCell ref="FV59:FX59"/>
    <mergeCell ref="FY59:FZ59"/>
    <mergeCell ref="GA59:GB59"/>
    <mergeCell ref="GL59:GN59"/>
    <mergeCell ref="GO59:GP59"/>
    <mergeCell ref="EC58:ED58"/>
    <mergeCell ref="EE58:EF58"/>
    <mergeCell ref="EP58:ER58"/>
    <mergeCell ref="ES58:ET58"/>
    <mergeCell ref="EU58:EV58"/>
    <mergeCell ref="FF58:FH58"/>
    <mergeCell ref="FI58:FJ58"/>
    <mergeCell ref="FK58:FL58"/>
    <mergeCell ref="FV58:FX58"/>
    <mergeCell ref="FY58:FZ58"/>
    <mergeCell ref="GA58:GB58"/>
    <mergeCell ref="GL58:GN58"/>
    <mergeCell ref="GO58:GP58"/>
    <mergeCell ref="GQ58:GR58"/>
    <mergeCell ref="AH59:AJ59"/>
    <mergeCell ref="AK59:AL59"/>
    <mergeCell ref="AM59:AN59"/>
    <mergeCell ref="AX59:AZ59"/>
    <mergeCell ref="BA59:BB59"/>
    <mergeCell ref="BC59:BD59"/>
    <mergeCell ref="BN59:BP59"/>
    <mergeCell ref="BQ59:BR59"/>
    <mergeCell ref="BS59:BT59"/>
    <mergeCell ref="CD59:CF59"/>
    <mergeCell ref="CG59:CH59"/>
    <mergeCell ref="CI59:CJ59"/>
    <mergeCell ref="CT59:CV59"/>
    <mergeCell ref="CW59:CX59"/>
    <mergeCell ref="CY59:CZ59"/>
    <mergeCell ref="EU57:EV57"/>
    <mergeCell ref="FF57:FH57"/>
    <mergeCell ref="FI57:FJ57"/>
    <mergeCell ref="FK57:FL57"/>
    <mergeCell ref="FV57:FX57"/>
    <mergeCell ref="FY57:FZ57"/>
    <mergeCell ref="GA57:GB57"/>
    <mergeCell ref="GL57:GN57"/>
    <mergeCell ref="GO57:GP57"/>
    <mergeCell ref="GQ57:GR57"/>
    <mergeCell ref="AH58:AJ58"/>
    <mergeCell ref="AK58:AL58"/>
    <mergeCell ref="AM58:AN58"/>
    <mergeCell ref="AX58:AZ58"/>
    <mergeCell ref="BA58:BB58"/>
    <mergeCell ref="BC58:BD58"/>
    <mergeCell ref="BN58:BP58"/>
    <mergeCell ref="BQ58:BR58"/>
    <mergeCell ref="BS58:BT58"/>
    <mergeCell ref="CD58:CF58"/>
    <mergeCell ref="CG58:CH58"/>
    <mergeCell ref="CI58:CJ58"/>
    <mergeCell ref="CT58:CV58"/>
    <mergeCell ref="CW58:CX58"/>
    <mergeCell ref="CY58:CZ58"/>
    <mergeCell ref="DJ58:DL58"/>
    <mergeCell ref="DM58:DN58"/>
    <mergeCell ref="DO58:DP58"/>
    <mergeCell ref="DZ58:EB58"/>
    <mergeCell ref="FV56:FX56"/>
    <mergeCell ref="FY56:FZ56"/>
    <mergeCell ref="GA56:GB56"/>
    <mergeCell ref="GL56:GN56"/>
    <mergeCell ref="GO56:GP56"/>
    <mergeCell ref="GQ56:GR56"/>
    <mergeCell ref="AH57:AJ57"/>
    <mergeCell ref="AK57:AL57"/>
    <mergeCell ref="AM57:AN57"/>
    <mergeCell ref="AX57:AZ57"/>
    <mergeCell ref="BA57:BB57"/>
    <mergeCell ref="BC57:BD57"/>
    <mergeCell ref="BN57:BP57"/>
    <mergeCell ref="BQ57:BR57"/>
    <mergeCell ref="BS57:BT57"/>
    <mergeCell ref="CD57:CF57"/>
    <mergeCell ref="CG57:CH57"/>
    <mergeCell ref="CI57:CJ57"/>
    <mergeCell ref="CT57:CV57"/>
    <mergeCell ref="CW57:CX57"/>
    <mergeCell ref="CY57:CZ57"/>
    <mergeCell ref="DJ57:DL57"/>
    <mergeCell ref="DM57:DN57"/>
    <mergeCell ref="DO57:DP57"/>
    <mergeCell ref="DZ57:EB57"/>
    <mergeCell ref="EC57:ED57"/>
    <mergeCell ref="EE57:EF57"/>
    <mergeCell ref="EP57:ER57"/>
    <mergeCell ref="ES57:ET57"/>
    <mergeCell ref="GQ55:GR55"/>
    <mergeCell ref="GT55:GU55"/>
    <mergeCell ref="AH56:AJ56"/>
    <mergeCell ref="AK56:AL56"/>
    <mergeCell ref="AM56:AN56"/>
    <mergeCell ref="AX56:AZ56"/>
    <mergeCell ref="BA56:BB56"/>
    <mergeCell ref="BC56:BD56"/>
    <mergeCell ref="BN56:BP56"/>
    <mergeCell ref="BQ56:BR56"/>
    <mergeCell ref="BS56:BT56"/>
    <mergeCell ref="CD56:CF56"/>
    <mergeCell ref="CG56:CH56"/>
    <mergeCell ref="CI56:CJ56"/>
    <mergeCell ref="CT56:CV56"/>
    <mergeCell ref="CW56:CX56"/>
    <mergeCell ref="CY56:CZ56"/>
    <mergeCell ref="DJ56:DL56"/>
    <mergeCell ref="DM56:DN56"/>
    <mergeCell ref="DO56:DP56"/>
    <mergeCell ref="DZ56:EB56"/>
    <mergeCell ref="EC56:ED56"/>
    <mergeCell ref="EE56:EF56"/>
    <mergeCell ref="EP56:ER56"/>
    <mergeCell ref="ES56:ET56"/>
    <mergeCell ref="EU56:EV56"/>
    <mergeCell ref="FF56:FH56"/>
    <mergeCell ref="FI56:FJ56"/>
    <mergeCell ref="FK56:FL56"/>
    <mergeCell ref="EC55:ED55"/>
    <mergeCell ref="EE55:EF55"/>
    <mergeCell ref="EH55:EI55"/>
    <mergeCell ref="EP55:ER55"/>
    <mergeCell ref="ES55:ET55"/>
    <mergeCell ref="EU55:EV55"/>
    <mergeCell ref="EX55:EY55"/>
    <mergeCell ref="FF55:FH55"/>
    <mergeCell ref="FI55:FJ55"/>
    <mergeCell ref="FK55:FL55"/>
    <mergeCell ref="FN55:FO55"/>
    <mergeCell ref="FV55:FX55"/>
    <mergeCell ref="FY55:FZ55"/>
    <mergeCell ref="GA55:GB55"/>
    <mergeCell ref="GD55:GE55"/>
    <mergeCell ref="GL55:GN55"/>
    <mergeCell ref="GO55:GP55"/>
    <mergeCell ref="GO54:GP54"/>
    <mergeCell ref="GQ54:GR54"/>
    <mergeCell ref="GT54:GU54"/>
    <mergeCell ref="AH55:AJ55"/>
    <mergeCell ref="AK55:AL55"/>
    <mergeCell ref="AM55:AN55"/>
    <mergeCell ref="AP55:AQ55"/>
    <mergeCell ref="AX55:AZ55"/>
    <mergeCell ref="BA55:BB55"/>
    <mergeCell ref="BC55:BD55"/>
    <mergeCell ref="BF55:BG55"/>
    <mergeCell ref="BN55:BP55"/>
    <mergeCell ref="BQ55:BR55"/>
    <mergeCell ref="BS55:BT55"/>
    <mergeCell ref="BV55:BW55"/>
    <mergeCell ref="CD55:CF55"/>
    <mergeCell ref="CG55:CH55"/>
    <mergeCell ref="CI55:CJ55"/>
    <mergeCell ref="CL55:CM55"/>
    <mergeCell ref="CT55:CV55"/>
    <mergeCell ref="CW55:CX55"/>
    <mergeCell ref="CY55:CZ55"/>
    <mergeCell ref="DB55:DC55"/>
    <mergeCell ref="DJ55:DL55"/>
    <mergeCell ref="DM55:DN55"/>
    <mergeCell ref="DO55:DP55"/>
    <mergeCell ref="DR55:DS55"/>
    <mergeCell ref="DZ55:EB55"/>
    <mergeCell ref="DZ54:EB54"/>
    <mergeCell ref="EC54:ED54"/>
    <mergeCell ref="EE54:EF54"/>
    <mergeCell ref="EH54:EI54"/>
    <mergeCell ref="EP54:ER54"/>
    <mergeCell ref="ES54:ET54"/>
    <mergeCell ref="EU54:EV54"/>
    <mergeCell ref="EX54:EY54"/>
    <mergeCell ref="FF54:FH54"/>
    <mergeCell ref="FI54:FJ54"/>
    <mergeCell ref="FK54:FL54"/>
    <mergeCell ref="FN54:FO54"/>
    <mergeCell ref="FV54:FX54"/>
    <mergeCell ref="FY54:FZ54"/>
    <mergeCell ref="GA54:GB54"/>
    <mergeCell ref="GD54:GE54"/>
    <mergeCell ref="GL54:GN54"/>
    <mergeCell ref="GL53:GN53"/>
    <mergeCell ref="GO53:GP53"/>
    <mergeCell ref="GQ53:GR53"/>
    <mergeCell ref="GT53:GU53"/>
    <mergeCell ref="AH54:AJ54"/>
    <mergeCell ref="AK54:AL54"/>
    <mergeCell ref="AM54:AN54"/>
    <mergeCell ref="AP54:AQ54"/>
    <mergeCell ref="AX54:AZ54"/>
    <mergeCell ref="BA54:BB54"/>
    <mergeCell ref="BC54:BD54"/>
    <mergeCell ref="BF54:BG54"/>
    <mergeCell ref="BN54:BP54"/>
    <mergeCell ref="BQ54:BR54"/>
    <mergeCell ref="BS54:BT54"/>
    <mergeCell ref="BV54:BW54"/>
    <mergeCell ref="CD54:CF54"/>
    <mergeCell ref="CG54:CH54"/>
    <mergeCell ref="CI54:CJ54"/>
    <mergeCell ref="CL54:CM54"/>
    <mergeCell ref="CT54:CV54"/>
    <mergeCell ref="CW54:CX54"/>
    <mergeCell ref="CY54:CZ54"/>
    <mergeCell ref="DB54:DC54"/>
    <mergeCell ref="DJ54:DL54"/>
    <mergeCell ref="DM54:DN54"/>
    <mergeCell ref="DO54:DP54"/>
    <mergeCell ref="DR54:DS54"/>
    <mergeCell ref="DR53:DS53"/>
    <mergeCell ref="DZ53:EB53"/>
    <mergeCell ref="EC53:ED53"/>
    <mergeCell ref="EE53:EF53"/>
    <mergeCell ref="EH53:EI53"/>
    <mergeCell ref="EP53:ER53"/>
    <mergeCell ref="ES53:ET53"/>
    <mergeCell ref="EU53:EV53"/>
    <mergeCell ref="EX53:EY53"/>
    <mergeCell ref="FF53:FH53"/>
    <mergeCell ref="FI53:FJ53"/>
    <mergeCell ref="FK53:FL53"/>
    <mergeCell ref="FN53:FO53"/>
    <mergeCell ref="FV53:FX53"/>
    <mergeCell ref="FY53:FZ53"/>
    <mergeCell ref="GA53:GB53"/>
    <mergeCell ref="GD53:GE53"/>
    <mergeCell ref="GD52:GE52"/>
    <mergeCell ref="GL52:GN52"/>
    <mergeCell ref="GO52:GP52"/>
    <mergeCell ref="GQ52:GR52"/>
    <mergeCell ref="GT52:GU52"/>
    <mergeCell ref="AH53:AJ53"/>
    <mergeCell ref="AK53:AL53"/>
    <mergeCell ref="AM53:AN53"/>
    <mergeCell ref="AP53:AQ53"/>
    <mergeCell ref="AX53:AZ53"/>
    <mergeCell ref="BA53:BB53"/>
    <mergeCell ref="BC53:BD53"/>
    <mergeCell ref="BF53:BG53"/>
    <mergeCell ref="BN53:BP53"/>
    <mergeCell ref="BQ53:BR53"/>
    <mergeCell ref="BS53:BT53"/>
    <mergeCell ref="BV53:BW53"/>
    <mergeCell ref="CD53:CF53"/>
    <mergeCell ref="CG53:CH53"/>
    <mergeCell ref="CI53:CJ53"/>
    <mergeCell ref="CL53:CM53"/>
    <mergeCell ref="CT53:CV53"/>
    <mergeCell ref="CW53:CX53"/>
    <mergeCell ref="CY53:CZ53"/>
    <mergeCell ref="DB53:DC53"/>
    <mergeCell ref="DJ53:DL53"/>
    <mergeCell ref="DM53:DN53"/>
    <mergeCell ref="DO53:DP53"/>
    <mergeCell ref="DO52:DP52"/>
    <mergeCell ref="DR52:DS52"/>
    <mergeCell ref="DZ52:EB52"/>
    <mergeCell ref="EC52:ED52"/>
    <mergeCell ref="EE52:EF52"/>
    <mergeCell ref="EH52:EI52"/>
    <mergeCell ref="EP52:ER52"/>
    <mergeCell ref="ES52:ET52"/>
    <mergeCell ref="EU52:EV52"/>
    <mergeCell ref="EX52:EY52"/>
    <mergeCell ref="FF52:FH52"/>
    <mergeCell ref="FI52:FJ52"/>
    <mergeCell ref="FK52:FL52"/>
    <mergeCell ref="FN52:FO52"/>
    <mergeCell ref="FV52:FX52"/>
    <mergeCell ref="FY52:FZ52"/>
    <mergeCell ref="GA52:GB52"/>
    <mergeCell ref="FV51:FX51"/>
    <mergeCell ref="FY51:FZ51"/>
    <mergeCell ref="GA51:GB51"/>
    <mergeCell ref="GL51:GN51"/>
    <mergeCell ref="GO51:GP51"/>
    <mergeCell ref="GQ51:GR51"/>
    <mergeCell ref="AH52:AJ52"/>
    <mergeCell ref="AK52:AL52"/>
    <mergeCell ref="AM52:AN52"/>
    <mergeCell ref="AP52:AQ52"/>
    <mergeCell ref="AX52:AZ52"/>
    <mergeCell ref="BA52:BB52"/>
    <mergeCell ref="BC52:BD52"/>
    <mergeCell ref="BF52:BG52"/>
    <mergeCell ref="BN52:BP52"/>
    <mergeCell ref="BQ52:BR52"/>
    <mergeCell ref="BS52:BT52"/>
    <mergeCell ref="BV52:BW52"/>
    <mergeCell ref="CD52:CF52"/>
    <mergeCell ref="CG52:CH52"/>
    <mergeCell ref="CI52:CJ52"/>
    <mergeCell ref="CL52:CM52"/>
    <mergeCell ref="CT52:CV52"/>
    <mergeCell ref="CW52:CX52"/>
    <mergeCell ref="CY52:CZ52"/>
    <mergeCell ref="DB52:DC52"/>
    <mergeCell ref="DJ52:DL52"/>
    <mergeCell ref="DM52:DN52"/>
    <mergeCell ref="GO50:GP50"/>
    <mergeCell ref="GQ50:GR50"/>
    <mergeCell ref="AH51:AJ51"/>
    <mergeCell ref="AK51:AL51"/>
    <mergeCell ref="AM51:AN51"/>
    <mergeCell ref="AX51:AZ51"/>
    <mergeCell ref="BA51:BB51"/>
    <mergeCell ref="BC51:BD51"/>
    <mergeCell ref="BN51:BP51"/>
    <mergeCell ref="BQ51:BR51"/>
    <mergeCell ref="BS51:BT51"/>
    <mergeCell ref="CD51:CF51"/>
    <mergeCell ref="CG51:CH51"/>
    <mergeCell ref="CI51:CJ51"/>
    <mergeCell ref="CT51:CV51"/>
    <mergeCell ref="CW51:CX51"/>
    <mergeCell ref="CY51:CZ51"/>
    <mergeCell ref="DJ51:DL51"/>
    <mergeCell ref="DM51:DN51"/>
    <mergeCell ref="DO51:DP51"/>
    <mergeCell ref="DZ51:EB51"/>
    <mergeCell ref="EC51:ED51"/>
    <mergeCell ref="EE51:EF51"/>
    <mergeCell ref="EP51:ER51"/>
    <mergeCell ref="ES51:ET51"/>
    <mergeCell ref="EU51:EV51"/>
    <mergeCell ref="FF51:FH51"/>
    <mergeCell ref="FI51:FJ51"/>
    <mergeCell ref="FK51:FL51"/>
    <mergeCell ref="CY50:CZ50"/>
    <mergeCell ref="DJ50:DL50"/>
    <mergeCell ref="DM50:DN50"/>
    <mergeCell ref="DO50:DP50"/>
    <mergeCell ref="DZ50:EB50"/>
    <mergeCell ref="EC50:ED50"/>
    <mergeCell ref="EE50:EF50"/>
    <mergeCell ref="EP50:ER50"/>
    <mergeCell ref="ES50:ET50"/>
    <mergeCell ref="EU50:EV50"/>
    <mergeCell ref="FF50:FH50"/>
    <mergeCell ref="FI50:FJ50"/>
    <mergeCell ref="FK50:FL50"/>
    <mergeCell ref="FV50:FX50"/>
    <mergeCell ref="FY50:FZ50"/>
    <mergeCell ref="GA50:GB50"/>
    <mergeCell ref="GL50:GN50"/>
    <mergeCell ref="DZ49:EB49"/>
    <mergeCell ref="EC49:ED49"/>
    <mergeCell ref="EE49:EF49"/>
    <mergeCell ref="EP49:ER49"/>
    <mergeCell ref="ES49:ET49"/>
    <mergeCell ref="EU49:EV49"/>
    <mergeCell ref="FF49:FH49"/>
    <mergeCell ref="FI49:FJ49"/>
    <mergeCell ref="FK49:FL49"/>
    <mergeCell ref="FV49:FX49"/>
    <mergeCell ref="FY49:FZ49"/>
    <mergeCell ref="GA49:GB49"/>
    <mergeCell ref="GL49:GN49"/>
    <mergeCell ref="GO49:GP49"/>
    <mergeCell ref="GQ49:GR49"/>
    <mergeCell ref="AH50:AJ50"/>
    <mergeCell ref="AK50:AL50"/>
    <mergeCell ref="AM50:AN50"/>
    <mergeCell ref="AX50:AZ50"/>
    <mergeCell ref="BA50:BB50"/>
    <mergeCell ref="BC50:BD50"/>
    <mergeCell ref="BN50:BP50"/>
    <mergeCell ref="BQ50:BR50"/>
    <mergeCell ref="BS50:BT50"/>
    <mergeCell ref="CD50:CF50"/>
    <mergeCell ref="CG50:CH50"/>
    <mergeCell ref="CI50:CJ50"/>
    <mergeCell ref="CT50:CV50"/>
    <mergeCell ref="CW50:CX50"/>
    <mergeCell ref="ES48:ET48"/>
    <mergeCell ref="EU48:EV48"/>
    <mergeCell ref="FF48:FH48"/>
    <mergeCell ref="FI48:FJ48"/>
    <mergeCell ref="FK48:FL48"/>
    <mergeCell ref="FV48:FX48"/>
    <mergeCell ref="FY48:FZ48"/>
    <mergeCell ref="GA48:GB48"/>
    <mergeCell ref="GL48:GN48"/>
    <mergeCell ref="GO48:GP48"/>
    <mergeCell ref="GQ48:GR48"/>
    <mergeCell ref="AH49:AJ49"/>
    <mergeCell ref="AK49:AL49"/>
    <mergeCell ref="AM49:AN49"/>
    <mergeCell ref="AX49:AZ49"/>
    <mergeCell ref="BA49:BB49"/>
    <mergeCell ref="BC49:BD49"/>
    <mergeCell ref="BN49:BP49"/>
    <mergeCell ref="BQ49:BR49"/>
    <mergeCell ref="BS49:BT49"/>
    <mergeCell ref="CD49:CF49"/>
    <mergeCell ref="CG49:CH49"/>
    <mergeCell ref="CI49:CJ49"/>
    <mergeCell ref="CT49:CV49"/>
    <mergeCell ref="CW49:CX49"/>
    <mergeCell ref="CY49:CZ49"/>
    <mergeCell ref="DJ49:DL49"/>
    <mergeCell ref="DM49:DN49"/>
    <mergeCell ref="DO49:DP49"/>
    <mergeCell ref="FK47:FL47"/>
    <mergeCell ref="FV47:FX47"/>
    <mergeCell ref="FY47:FZ47"/>
    <mergeCell ref="GA47:GB47"/>
    <mergeCell ref="GL47:GN47"/>
    <mergeCell ref="GO47:GP47"/>
    <mergeCell ref="GQ47:GR47"/>
    <mergeCell ref="AH48:AJ48"/>
    <mergeCell ref="AK48:AL48"/>
    <mergeCell ref="AM48:AN48"/>
    <mergeCell ref="AX48:AZ48"/>
    <mergeCell ref="BA48:BB48"/>
    <mergeCell ref="BC48:BD48"/>
    <mergeCell ref="BN48:BP48"/>
    <mergeCell ref="BQ48:BR48"/>
    <mergeCell ref="BS48:BT48"/>
    <mergeCell ref="CD48:CF48"/>
    <mergeCell ref="CG48:CH48"/>
    <mergeCell ref="CI48:CJ48"/>
    <mergeCell ref="CT48:CV48"/>
    <mergeCell ref="CW48:CX48"/>
    <mergeCell ref="CY48:CZ48"/>
    <mergeCell ref="DJ48:DL48"/>
    <mergeCell ref="DM48:DN48"/>
    <mergeCell ref="DO48:DP48"/>
    <mergeCell ref="DZ48:EB48"/>
    <mergeCell ref="EC48:ED48"/>
    <mergeCell ref="EE48:EF48"/>
    <mergeCell ref="EP48:ER48"/>
    <mergeCell ref="GL46:GN46"/>
    <mergeCell ref="GO46:GP46"/>
    <mergeCell ref="GQ46:GR46"/>
    <mergeCell ref="AH47:AJ47"/>
    <mergeCell ref="AK47:AL47"/>
    <mergeCell ref="AM47:AN47"/>
    <mergeCell ref="AX47:AZ47"/>
    <mergeCell ref="BA47:BB47"/>
    <mergeCell ref="BC47:BD47"/>
    <mergeCell ref="BN47:BP47"/>
    <mergeCell ref="BQ47:BR47"/>
    <mergeCell ref="BS47:BT47"/>
    <mergeCell ref="CD47:CF47"/>
    <mergeCell ref="CG47:CH47"/>
    <mergeCell ref="CI47:CJ47"/>
    <mergeCell ref="CT47:CV47"/>
    <mergeCell ref="CW47:CX47"/>
    <mergeCell ref="CY47:CZ47"/>
    <mergeCell ref="DJ47:DL47"/>
    <mergeCell ref="DM47:DN47"/>
    <mergeCell ref="DO47:DP47"/>
    <mergeCell ref="DZ47:EB47"/>
    <mergeCell ref="EC47:ED47"/>
    <mergeCell ref="EE47:EF47"/>
    <mergeCell ref="EP47:ER47"/>
    <mergeCell ref="ES47:ET47"/>
    <mergeCell ref="EU47:EV47"/>
    <mergeCell ref="FF47:FH47"/>
    <mergeCell ref="FI47:FJ47"/>
    <mergeCell ref="CW46:CX46"/>
    <mergeCell ref="CY46:CZ46"/>
    <mergeCell ref="DJ46:DL46"/>
    <mergeCell ref="DM46:DN46"/>
    <mergeCell ref="DO46:DP46"/>
    <mergeCell ref="DZ46:EB46"/>
    <mergeCell ref="EC46:ED46"/>
    <mergeCell ref="EE46:EF46"/>
    <mergeCell ref="EP46:ER46"/>
    <mergeCell ref="ES46:ET46"/>
    <mergeCell ref="EU46:EV46"/>
    <mergeCell ref="FF46:FH46"/>
    <mergeCell ref="FI46:FJ46"/>
    <mergeCell ref="FK46:FL46"/>
    <mergeCell ref="FV46:FX46"/>
    <mergeCell ref="FY46:FZ46"/>
    <mergeCell ref="GA46:GB46"/>
    <mergeCell ref="FF45:FH45"/>
    <mergeCell ref="FI45:FJ45"/>
    <mergeCell ref="FK45:FL45"/>
    <mergeCell ref="FN45:FP45"/>
    <mergeCell ref="FR45:FS45"/>
    <mergeCell ref="FV45:FX45"/>
    <mergeCell ref="FY45:FZ45"/>
    <mergeCell ref="GA45:GB45"/>
    <mergeCell ref="GD45:GF45"/>
    <mergeCell ref="GH45:GI45"/>
    <mergeCell ref="GL45:GN45"/>
    <mergeCell ref="GO45:GP45"/>
    <mergeCell ref="GQ45:GR45"/>
    <mergeCell ref="GT45:GV45"/>
    <mergeCell ref="GX45:GY45"/>
    <mergeCell ref="R46:T46"/>
    <mergeCell ref="AH46:AJ46"/>
    <mergeCell ref="AK46:AL46"/>
    <mergeCell ref="AM46:AN46"/>
    <mergeCell ref="AX46:AZ46"/>
    <mergeCell ref="BA46:BB46"/>
    <mergeCell ref="BC46:BD46"/>
    <mergeCell ref="BN46:BP46"/>
    <mergeCell ref="BQ46:BR46"/>
    <mergeCell ref="BS46:BT46"/>
    <mergeCell ref="CD46:CF46"/>
    <mergeCell ref="CG46:CH46"/>
    <mergeCell ref="CI46:CJ46"/>
    <mergeCell ref="CT46:CV46"/>
    <mergeCell ref="DB45:DD45"/>
    <mergeCell ref="DF45:DG45"/>
    <mergeCell ref="DJ45:DL45"/>
    <mergeCell ref="DM45:DN45"/>
    <mergeCell ref="DO45:DP45"/>
    <mergeCell ref="DR45:DT45"/>
    <mergeCell ref="DV45:DW45"/>
    <mergeCell ref="DZ45:EB45"/>
    <mergeCell ref="EC45:ED45"/>
    <mergeCell ref="EE45:EF45"/>
    <mergeCell ref="EH45:EJ45"/>
    <mergeCell ref="EL45:EM45"/>
    <mergeCell ref="EP45:ER45"/>
    <mergeCell ref="ES45:ET45"/>
    <mergeCell ref="EU45:EV45"/>
    <mergeCell ref="EX45:EZ45"/>
    <mergeCell ref="FB45:FC45"/>
    <mergeCell ref="GQ44:GR44"/>
    <mergeCell ref="GT44:GV44"/>
    <mergeCell ref="GX44:GY44"/>
    <mergeCell ref="R45:T45"/>
    <mergeCell ref="AH45:AJ45"/>
    <mergeCell ref="AK45:AL45"/>
    <mergeCell ref="AM45:AN45"/>
    <mergeCell ref="AP45:AR45"/>
    <mergeCell ref="AT45:AU45"/>
    <mergeCell ref="AX45:AZ45"/>
    <mergeCell ref="BA45:BB45"/>
    <mergeCell ref="BC45:BD45"/>
    <mergeCell ref="BF45:BH45"/>
    <mergeCell ref="BJ45:BK45"/>
    <mergeCell ref="BN45:BP45"/>
    <mergeCell ref="BQ45:BR45"/>
    <mergeCell ref="BS45:BT45"/>
    <mergeCell ref="BV45:BX45"/>
    <mergeCell ref="BZ45:CA45"/>
    <mergeCell ref="CD45:CF45"/>
    <mergeCell ref="CG45:CH45"/>
    <mergeCell ref="CI45:CJ45"/>
    <mergeCell ref="CL45:CN45"/>
    <mergeCell ref="CP45:CQ45"/>
    <mergeCell ref="CT45:CV45"/>
    <mergeCell ref="CW45:CX45"/>
    <mergeCell ref="CY45:CZ45"/>
    <mergeCell ref="EP44:ER44"/>
    <mergeCell ref="ES44:ET44"/>
    <mergeCell ref="EU44:EV44"/>
    <mergeCell ref="EX44:EZ44"/>
    <mergeCell ref="FB44:FC44"/>
    <mergeCell ref="FF44:FH44"/>
    <mergeCell ref="FI44:FJ44"/>
    <mergeCell ref="FK44:FL44"/>
    <mergeCell ref="FN44:FP44"/>
    <mergeCell ref="FR44:FS44"/>
    <mergeCell ref="FV44:FX44"/>
    <mergeCell ref="FY44:FZ44"/>
    <mergeCell ref="GA44:GB44"/>
    <mergeCell ref="GD44:GF44"/>
    <mergeCell ref="GH44:GI44"/>
    <mergeCell ref="GL44:GN44"/>
    <mergeCell ref="GO44:GP44"/>
    <mergeCell ref="CL44:CN44"/>
    <mergeCell ref="CP44:CQ44"/>
    <mergeCell ref="CT44:CV44"/>
    <mergeCell ref="CW44:CX44"/>
    <mergeCell ref="CY44:CZ44"/>
    <mergeCell ref="DB44:DD44"/>
    <mergeCell ref="DF44:DG44"/>
    <mergeCell ref="DJ44:DL44"/>
    <mergeCell ref="DM44:DN44"/>
    <mergeCell ref="DO44:DP44"/>
    <mergeCell ref="DR44:DT44"/>
    <mergeCell ref="DV44:DW44"/>
    <mergeCell ref="DZ44:EB44"/>
    <mergeCell ref="EC44:ED44"/>
    <mergeCell ref="EE44:EF44"/>
    <mergeCell ref="EH44:EJ44"/>
    <mergeCell ref="EL44:EM44"/>
    <mergeCell ref="GA43:GB43"/>
    <mergeCell ref="GD43:GF43"/>
    <mergeCell ref="GH43:GI43"/>
    <mergeCell ref="GL43:GN43"/>
    <mergeCell ref="GO43:GP43"/>
    <mergeCell ref="GQ43:GR43"/>
    <mergeCell ref="GT43:GV43"/>
    <mergeCell ref="GX43:GY43"/>
    <mergeCell ref="R44:T44"/>
    <mergeCell ref="AH44:AJ44"/>
    <mergeCell ref="AK44:AL44"/>
    <mergeCell ref="AM44:AN44"/>
    <mergeCell ref="AP44:AR44"/>
    <mergeCell ref="AT44:AU44"/>
    <mergeCell ref="AX44:AZ44"/>
    <mergeCell ref="BA44:BB44"/>
    <mergeCell ref="BC44:BD44"/>
    <mergeCell ref="BF44:BH44"/>
    <mergeCell ref="BJ44:BK44"/>
    <mergeCell ref="BN44:BP44"/>
    <mergeCell ref="BQ44:BR44"/>
    <mergeCell ref="BS44:BT44"/>
    <mergeCell ref="BV44:BX44"/>
    <mergeCell ref="BZ44:CA44"/>
    <mergeCell ref="CD44:CF44"/>
    <mergeCell ref="CG44:CH44"/>
    <mergeCell ref="CI44:CJ44"/>
    <mergeCell ref="DZ43:EB43"/>
    <mergeCell ref="EC43:ED43"/>
    <mergeCell ref="EE43:EF43"/>
    <mergeCell ref="EH43:EJ43"/>
    <mergeCell ref="EL43:EM43"/>
    <mergeCell ref="EP43:ER43"/>
    <mergeCell ref="ES43:ET43"/>
    <mergeCell ref="EU43:EV43"/>
    <mergeCell ref="EX43:EZ43"/>
    <mergeCell ref="FB43:FC43"/>
    <mergeCell ref="FF43:FH43"/>
    <mergeCell ref="FI43:FJ43"/>
    <mergeCell ref="FK43:FL43"/>
    <mergeCell ref="FN43:FP43"/>
    <mergeCell ref="FR43:FS43"/>
    <mergeCell ref="FV43:FX43"/>
    <mergeCell ref="FY43:FZ43"/>
    <mergeCell ref="BV43:BX43"/>
    <mergeCell ref="BZ43:CA43"/>
    <mergeCell ref="CD43:CF43"/>
    <mergeCell ref="CG43:CH43"/>
    <mergeCell ref="CI43:CJ43"/>
    <mergeCell ref="CL43:CN43"/>
    <mergeCell ref="CP43:CQ43"/>
    <mergeCell ref="CT43:CV43"/>
    <mergeCell ref="CW43:CX43"/>
    <mergeCell ref="CY43:CZ43"/>
    <mergeCell ref="DB43:DD43"/>
    <mergeCell ref="DF43:DG43"/>
    <mergeCell ref="DJ43:DL43"/>
    <mergeCell ref="DM43:DN43"/>
    <mergeCell ref="DO43:DP43"/>
    <mergeCell ref="DR43:DT43"/>
    <mergeCell ref="DV43:DW43"/>
    <mergeCell ref="FK42:FL42"/>
    <mergeCell ref="FN42:FP42"/>
    <mergeCell ref="FR42:FS42"/>
    <mergeCell ref="FV42:FX42"/>
    <mergeCell ref="FY42:FZ42"/>
    <mergeCell ref="GA42:GB42"/>
    <mergeCell ref="GD42:GF42"/>
    <mergeCell ref="GH42:GI42"/>
    <mergeCell ref="GL42:GN42"/>
    <mergeCell ref="GO42:GP42"/>
    <mergeCell ref="GQ42:GR42"/>
    <mergeCell ref="GT42:GV42"/>
    <mergeCell ref="GX42:GY42"/>
    <mergeCell ref="R43:T43"/>
    <mergeCell ref="AH43:AJ43"/>
    <mergeCell ref="AK43:AL43"/>
    <mergeCell ref="AM43:AN43"/>
    <mergeCell ref="AP43:AR43"/>
    <mergeCell ref="AT43:AU43"/>
    <mergeCell ref="AX43:AZ43"/>
    <mergeCell ref="BA43:BB43"/>
    <mergeCell ref="BC43:BD43"/>
    <mergeCell ref="BF43:BH43"/>
    <mergeCell ref="BJ43:BK43"/>
    <mergeCell ref="BN43:BP43"/>
    <mergeCell ref="BQ43:BR43"/>
    <mergeCell ref="BS43:BT43"/>
    <mergeCell ref="DJ42:DL42"/>
    <mergeCell ref="DM42:DN42"/>
    <mergeCell ref="DO42:DP42"/>
    <mergeCell ref="DR42:DT42"/>
    <mergeCell ref="DV42:DW42"/>
    <mergeCell ref="DZ42:EB42"/>
    <mergeCell ref="EC42:ED42"/>
    <mergeCell ref="EE42:EF42"/>
    <mergeCell ref="EH42:EJ42"/>
    <mergeCell ref="EL42:EM42"/>
    <mergeCell ref="EP42:ER42"/>
    <mergeCell ref="ES42:ET42"/>
    <mergeCell ref="EU42:EV42"/>
    <mergeCell ref="EX42:EZ42"/>
    <mergeCell ref="FB42:FC42"/>
    <mergeCell ref="FF42:FH42"/>
    <mergeCell ref="FI42:FJ42"/>
    <mergeCell ref="GT41:GV41"/>
    <mergeCell ref="R42:T42"/>
    <mergeCell ref="AH42:AJ42"/>
    <mergeCell ref="AK42:AL42"/>
    <mergeCell ref="AM42:AN42"/>
    <mergeCell ref="AP42:AR42"/>
    <mergeCell ref="AT42:AU42"/>
    <mergeCell ref="AX42:AZ42"/>
    <mergeCell ref="BA42:BB42"/>
    <mergeCell ref="BC42:BD42"/>
    <mergeCell ref="BF42:BH42"/>
    <mergeCell ref="BJ42:BK42"/>
    <mergeCell ref="BN42:BP42"/>
    <mergeCell ref="BQ42:BR42"/>
    <mergeCell ref="BS42:BT42"/>
    <mergeCell ref="BV42:BX42"/>
    <mergeCell ref="BZ42:CA42"/>
    <mergeCell ref="CD42:CF42"/>
    <mergeCell ref="CG42:CH42"/>
    <mergeCell ref="CI42:CJ42"/>
    <mergeCell ref="CL42:CN42"/>
    <mergeCell ref="CP42:CQ42"/>
    <mergeCell ref="CT42:CV42"/>
    <mergeCell ref="CW42:CX42"/>
    <mergeCell ref="CY42:CZ42"/>
    <mergeCell ref="DB42:DD42"/>
    <mergeCell ref="DF42:DG42"/>
    <mergeCell ref="EE41:EF41"/>
    <mergeCell ref="EH41:EJ41"/>
    <mergeCell ref="EP41:ER41"/>
    <mergeCell ref="ES41:ET41"/>
    <mergeCell ref="EU41:EV41"/>
    <mergeCell ref="EX41:EZ41"/>
    <mergeCell ref="FF41:FH41"/>
    <mergeCell ref="FI41:FJ41"/>
    <mergeCell ref="FK41:FL41"/>
    <mergeCell ref="FN41:FP41"/>
    <mergeCell ref="FV41:FX41"/>
    <mergeCell ref="FY41:FZ41"/>
    <mergeCell ref="GA41:GB41"/>
    <mergeCell ref="GD41:GF41"/>
    <mergeCell ref="GL41:GN41"/>
    <mergeCell ref="GO41:GP41"/>
    <mergeCell ref="GQ41:GR41"/>
    <mergeCell ref="GT40:GV40"/>
    <mergeCell ref="R41:T41"/>
    <mergeCell ref="AH41:AJ41"/>
    <mergeCell ref="AK41:AL41"/>
    <mergeCell ref="AM41:AN41"/>
    <mergeCell ref="AP41:AR41"/>
    <mergeCell ref="AX41:AZ41"/>
    <mergeCell ref="BA41:BB41"/>
    <mergeCell ref="BC41:BD41"/>
    <mergeCell ref="BF41:BH41"/>
    <mergeCell ref="BN41:BP41"/>
    <mergeCell ref="BQ41:BR41"/>
    <mergeCell ref="BS41:BT41"/>
    <mergeCell ref="BV41:BX41"/>
    <mergeCell ref="CD41:CF41"/>
    <mergeCell ref="CG41:CH41"/>
    <mergeCell ref="CI41:CJ41"/>
    <mergeCell ref="CL41:CN41"/>
    <mergeCell ref="CT41:CV41"/>
    <mergeCell ref="CW41:CX41"/>
    <mergeCell ref="CY41:CZ41"/>
    <mergeCell ref="DB41:DD41"/>
    <mergeCell ref="DJ41:DL41"/>
    <mergeCell ref="DM41:DN41"/>
    <mergeCell ref="DO41:DP41"/>
    <mergeCell ref="DR41:DT41"/>
    <mergeCell ref="DZ41:EB41"/>
    <mergeCell ref="EC41:ED41"/>
    <mergeCell ref="EE40:EF40"/>
    <mergeCell ref="EH40:EJ40"/>
    <mergeCell ref="EP40:ER40"/>
    <mergeCell ref="ES40:ET40"/>
    <mergeCell ref="EU40:EV40"/>
    <mergeCell ref="EX40:EZ40"/>
    <mergeCell ref="FF40:FH40"/>
    <mergeCell ref="FI40:FJ40"/>
    <mergeCell ref="FK40:FL40"/>
    <mergeCell ref="FN40:FP40"/>
    <mergeCell ref="FV40:FX40"/>
    <mergeCell ref="FY40:FZ40"/>
    <mergeCell ref="GA40:GB40"/>
    <mergeCell ref="GD40:GF40"/>
    <mergeCell ref="GL40:GN40"/>
    <mergeCell ref="GO40:GP40"/>
    <mergeCell ref="GQ40:GR40"/>
    <mergeCell ref="GT39:GU39"/>
    <mergeCell ref="AH40:AJ40"/>
    <mergeCell ref="AK40:AL40"/>
    <mergeCell ref="AM40:AN40"/>
    <mergeCell ref="AP40:AR40"/>
    <mergeCell ref="AX40:AZ40"/>
    <mergeCell ref="BA40:BB40"/>
    <mergeCell ref="BC40:BD40"/>
    <mergeCell ref="BF40:BH40"/>
    <mergeCell ref="BN40:BP40"/>
    <mergeCell ref="BQ40:BR40"/>
    <mergeCell ref="BS40:BT40"/>
    <mergeCell ref="BV40:BX40"/>
    <mergeCell ref="CD40:CF40"/>
    <mergeCell ref="CG40:CH40"/>
    <mergeCell ref="CI40:CJ40"/>
    <mergeCell ref="CL40:CN40"/>
    <mergeCell ref="CT40:CV40"/>
    <mergeCell ref="CW40:CX40"/>
    <mergeCell ref="CY40:CZ40"/>
    <mergeCell ref="DB40:DD40"/>
    <mergeCell ref="DJ40:DL40"/>
    <mergeCell ref="DM40:DN40"/>
    <mergeCell ref="DO40:DP40"/>
    <mergeCell ref="DR40:DT40"/>
    <mergeCell ref="DZ40:EB40"/>
    <mergeCell ref="EC40:ED40"/>
    <mergeCell ref="EE39:EF39"/>
    <mergeCell ref="EH39:EI39"/>
    <mergeCell ref="EP39:ER39"/>
    <mergeCell ref="ES39:ET39"/>
    <mergeCell ref="EU39:EV39"/>
    <mergeCell ref="EX39:EY39"/>
    <mergeCell ref="FF39:FH39"/>
    <mergeCell ref="FI39:FJ39"/>
    <mergeCell ref="FK39:FL39"/>
    <mergeCell ref="FN39:FO39"/>
    <mergeCell ref="FV39:FX39"/>
    <mergeCell ref="FY39:FZ39"/>
    <mergeCell ref="GA39:GB39"/>
    <mergeCell ref="GD39:GE39"/>
    <mergeCell ref="GL39:GN39"/>
    <mergeCell ref="GO39:GP39"/>
    <mergeCell ref="GQ39:GR39"/>
    <mergeCell ref="GT38:GU38"/>
    <mergeCell ref="AH39:AJ39"/>
    <mergeCell ref="AK39:AL39"/>
    <mergeCell ref="AM39:AN39"/>
    <mergeCell ref="AP39:AQ39"/>
    <mergeCell ref="AX39:AZ39"/>
    <mergeCell ref="BA39:BB39"/>
    <mergeCell ref="BC39:BD39"/>
    <mergeCell ref="BF39:BG39"/>
    <mergeCell ref="BN39:BP39"/>
    <mergeCell ref="BQ39:BR39"/>
    <mergeCell ref="BS39:BT39"/>
    <mergeCell ref="BV39:BW39"/>
    <mergeCell ref="CD39:CF39"/>
    <mergeCell ref="CG39:CH39"/>
    <mergeCell ref="CI39:CJ39"/>
    <mergeCell ref="CL39:CM39"/>
    <mergeCell ref="CT39:CV39"/>
    <mergeCell ref="CW39:CX39"/>
    <mergeCell ref="CY39:CZ39"/>
    <mergeCell ref="DB39:DC39"/>
    <mergeCell ref="DJ39:DL39"/>
    <mergeCell ref="DM39:DN39"/>
    <mergeCell ref="DO39:DP39"/>
    <mergeCell ref="DR39:DS39"/>
    <mergeCell ref="DZ39:EB39"/>
    <mergeCell ref="EC39:ED39"/>
    <mergeCell ref="EE38:EF38"/>
    <mergeCell ref="EH38:EI38"/>
    <mergeCell ref="EP38:ER38"/>
    <mergeCell ref="ES38:ET38"/>
    <mergeCell ref="EU38:EV38"/>
    <mergeCell ref="EX38:EY38"/>
    <mergeCell ref="FF38:FH38"/>
    <mergeCell ref="FI38:FJ38"/>
    <mergeCell ref="FK38:FL38"/>
    <mergeCell ref="FN38:FO38"/>
    <mergeCell ref="FV38:FX38"/>
    <mergeCell ref="FY38:FZ38"/>
    <mergeCell ref="GA38:GB38"/>
    <mergeCell ref="GD38:GE38"/>
    <mergeCell ref="GL38:GN38"/>
    <mergeCell ref="GO38:GP38"/>
    <mergeCell ref="GQ38:GR38"/>
    <mergeCell ref="GT37:GU37"/>
    <mergeCell ref="AH38:AJ38"/>
    <mergeCell ref="AK38:AL38"/>
    <mergeCell ref="AM38:AN38"/>
    <mergeCell ref="AP38:AQ38"/>
    <mergeCell ref="AX38:AZ38"/>
    <mergeCell ref="BA38:BB38"/>
    <mergeCell ref="BC38:BD38"/>
    <mergeCell ref="BF38:BG38"/>
    <mergeCell ref="BN38:BP38"/>
    <mergeCell ref="BQ38:BR38"/>
    <mergeCell ref="BS38:BT38"/>
    <mergeCell ref="BV38:BW38"/>
    <mergeCell ref="CD38:CF38"/>
    <mergeCell ref="CG38:CH38"/>
    <mergeCell ref="CI38:CJ38"/>
    <mergeCell ref="CL38:CM38"/>
    <mergeCell ref="CT38:CV38"/>
    <mergeCell ref="CW38:CX38"/>
    <mergeCell ref="CY38:CZ38"/>
    <mergeCell ref="DB38:DC38"/>
    <mergeCell ref="DJ38:DL38"/>
    <mergeCell ref="DM38:DN38"/>
    <mergeCell ref="DO38:DP38"/>
    <mergeCell ref="DR38:DS38"/>
    <mergeCell ref="DZ38:EB38"/>
    <mergeCell ref="EC38:ED38"/>
    <mergeCell ref="EE37:EF37"/>
    <mergeCell ref="EH37:EI37"/>
    <mergeCell ref="EP37:ER37"/>
    <mergeCell ref="ES37:ET37"/>
    <mergeCell ref="EU37:EV37"/>
    <mergeCell ref="EX37:EY37"/>
    <mergeCell ref="FF37:FH37"/>
    <mergeCell ref="FI37:FJ37"/>
    <mergeCell ref="FK37:FL37"/>
    <mergeCell ref="FN37:FO37"/>
    <mergeCell ref="FV37:FX37"/>
    <mergeCell ref="FY37:FZ37"/>
    <mergeCell ref="GA37:GB37"/>
    <mergeCell ref="GD37:GE37"/>
    <mergeCell ref="GL37:GN37"/>
    <mergeCell ref="GO37:GP37"/>
    <mergeCell ref="GQ37:GR37"/>
    <mergeCell ref="GT36:GU36"/>
    <mergeCell ref="AH37:AJ37"/>
    <mergeCell ref="AK37:AL37"/>
    <mergeCell ref="AM37:AN37"/>
    <mergeCell ref="AP37:AQ37"/>
    <mergeCell ref="AX37:AZ37"/>
    <mergeCell ref="BA37:BB37"/>
    <mergeCell ref="BC37:BD37"/>
    <mergeCell ref="BF37:BG37"/>
    <mergeCell ref="BN37:BP37"/>
    <mergeCell ref="BQ37:BR37"/>
    <mergeCell ref="BS37:BT37"/>
    <mergeCell ref="BV37:BW37"/>
    <mergeCell ref="CD37:CF37"/>
    <mergeCell ref="CG37:CH37"/>
    <mergeCell ref="CI37:CJ37"/>
    <mergeCell ref="CL37:CM37"/>
    <mergeCell ref="CT37:CV37"/>
    <mergeCell ref="CW37:CX37"/>
    <mergeCell ref="CY37:CZ37"/>
    <mergeCell ref="DB37:DC37"/>
    <mergeCell ref="DJ37:DL37"/>
    <mergeCell ref="DM37:DN37"/>
    <mergeCell ref="DO37:DP37"/>
    <mergeCell ref="DR37:DS37"/>
    <mergeCell ref="DZ37:EB37"/>
    <mergeCell ref="EC37:ED37"/>
    <mergeCell ref="EE36:EF36"/>
    <mergeCell ref="EH36:EI36"/>
    <mergeCell ref="EP36:ER36"/>
    <mergeCell ref="ES36:ET36"/>
    <mergeCell ref="EU36:EV36"/>
    <mergeCell ref="EX36:EY36"/>
    <mergeCell ref="FF36:FH36"/>
    <mergeCell ref="FI36:FJ36"/>
    <mergeCell ref="FK36:FL36"/>
    <mergeCell ref="FN36:FO36"/>
    <mergeCell ref="FV36:FX36"/>
    <mergeCell ref="FY36:FZ36"/>
    <mergeCell ref="GA36:GB36"/>
    <mergeCell ref="GD36:GE36"/>
    <mergeCell ref="GL36:GN36"/>
    <mergeCell ref="GO36:GP36"/>
    <mergeCell ref="GQ36:GR36"/>
    <mergeCell ref="GT35:GU35"/>
    <mergeCell ref="AH36:AJ36"/>
    <mergeCell ref="AK36:AL36"/>
    <mergeCell ref="AM36:AN36"/>
    <mergeCell ref="AP36:AQ36"/>
    <mergeCell ref="AX36:AZ36"/>
    <mergeCell ref="BA36:BB36"/>
    <mergeCell ref="BC36:BD36"/>
    <mergeCell ref="BF36:BG36"/>
    <mergeCell ref="BN36:BP36"/>
    <mergeCell ref="BQ36:BR36"/>
    <mergeCell ref="BS36:BT36"/>
    <mergeCell ref="BV36:BW36"/>
    <mergeCell ref="CD36:CF36"/>
    <mergeCell ref="CG36:CH36"/>
    <mergeCell ref="CI36:CJ36"/>
    <mergeCell ref="CL36:CM36"/>
    <mergeCell ref="CT36:CV36"/>
    <mergeCell ref="CW36:CX36"/>
    <mergeCell ref="CY36:CZ36"/>
    <mergeCell ref="DB36:DC36"/>
    <mergeCell ref="DJ36:DL36"/>
    <mergeCell ref="DM36:DN36"/>
    <mergeCell ref="DO36:DP36"/>
    <mergeCell ref="DR36:DS36"/>
    <mergeCell ref="DZ36:EB36"/>
    <mergeCell ref="EC36:ED36"/>
    <mergeCell ref="EE35:EF35"/>
    <mergeCell ref="EH35:EI35"/>
    <mergeCell ref="EP35:ER35"/>
    <mergeCell ref="ES35:ET35"/>
    <mergeCell ref="EU35:EV35"/>
    <mergeCell ref="EX35:EY35"/>
    <mergeCell ref="FF35:FH35"/>
    <mergeCell ref="FI35:FJ35"/>
    <mergeCell ref="FK35:FL35"/>
    <mergeCell ref="FN35:FO35"/>
    <mergeCell ref="FV35:FX35"/>
    <mergeCell ref="FY35:FZ35"/>
    <mergeCell ref="GA35:GB35"/>
    <mergeCell ref="GD35:GE35"/>
    <mergeCell ref="GL35:GN35"/>
    <mergeCell ref="GO35:GP35"/>
    <mergeCell ref="GQ35:GR35"/>
    <mergeCell ref="GT34:GU34"/>
    <mergeCell ref="AH35:AJ35"/>
    <mergeCell ref="AK35:AL35"/>
    <mergeCell ref="AM35:AN35"/>
    <mergeCell ref="AP35:AQ35"/>
    <mergeCell ref="AX35:AZ35"/>
    <mergeCell ref="BA35:BB35"/>
    <mergeCell ref="BC35:BD35"/>
    <mergeCell ref="BF35:BG35"/>
    <mergeCell ref="BN35:BP35"/>
    <mergeCell ref="BQ35:BR35"/>
    <mergeCell ref="BS35:BT35"/>
    <mergeCell ref="BV35:BW35"/>
    <mergeCell ref="CD35:CF35"/>
    <mergeCell ref="CG35:CH35"/>
    <mergeCell ref="CI35:CJ35"/>
    <mergeCell ref="CL35:CM35"/>
    <mergeCell ref="CT35:CV35"/>
    <mergeCell ref="CW35:CX35"/>
    <mergeCell ref="CY35:CZ35"/>
    <mergeCell ref="DB35:DC35"/>
    <mergeCell ref="DJ35:DL35"/>
    <mergeCell ref="DM35:DN35"/>
    <mergeCell ref="DO35:DP35"/>
    <mergeCell ref="DR35:DS35"/>
    <mergeCell ref="DZ35:EB35"/>
    <mergeCell ref="EC35:ED35"/>
    <mergeCell ref="EE34:EF34"/>
    <mergeCell ref="EH34:EI34"/>
    <mergeCell ref="EP34:ER34"/>
    <mergeCell ref="ES34:ET34"/>
    <mergeCell ref="EU34:EV34"/>
    <mergeCell ref="EX34:EY34"/>
    <mergeCell ref="FF34:FH34"/>
    <mergeCell ref="FI34:FJ34"/>
    <mergeCell ref="FK34:FL34"/>
    <mergeCell ref="FN34:FO34"/>
    <mergeCell ref="FV34:FX34"/>
    <mergeCell ref="FY34:FZ34"/>
    <mergeCell ref="GA34:GB34"/>
    <mergeCell ref="GD34:GE34"/>
    <mergeCell ref="GL34:GN34"/>
    <mergeCell ref="GO34:GP34"/>
    <mergeCell ref="GQ34:GR34"/>
    <mergeCell ref="GT33:GU33"/>
    <mergeCell ref="A37:B37"/>
    <mergeCell ref="R40:T40"/>
    <mergeCell ref="W40:X40"/>
    <mergeCell ref="Z40:AA40"/>
    <mergeCell ref="AH34:AJ34"/>
    <mergeCell ref="AK34:AL34"/>
    <mergeCell ref="AM34:AN34"/>
    <mergeCell ref="AP34:AQ34"/>
    <mergeCell ref="AX34:AZ34"/>
    <mergeCell ref="BA34:BB34"/>
    <mergeCell ref="BC34:BD34"/>
    <mergeCell ref="BF34:BG34"/>
    <mergeCell ref="BN34:BP34"/>
    <mergeCell ref="BQ34:BR34"/>
    <mergeCell ref="BS34:BT34"/>
    <mergeCell ref="BV34:BW34"/>
    <mergeCell ref="CD34:CF34"/>
    <mergeCell ref="CG34:CH34"/>
    <mergeCell ref="CI34:CJ34"/>
    <mergeCell ref="CL34:CM34"/>
    <mergeCell ref="CT34:CV34"/>
    <mergeCell ref="CW34:CX34"/>
    <mergeCell ref="CY34:CZ34"/>
    <mergeCell ref="DB34:DC34"/>
    <mergeCell ref="DJ34:DL34"/>
    <mergeCell ref="DM34:DN34"/>
    <mergeCell ref="DO34:DP34"/>
    <mergeCell ref="DR34:DS34"/>
    <mergeCell ref="DZ34:EB34"/>
    <mergeCell ref="EC34:ED34"/>
    <mergeCell ref="EE33:EF33"/>
    <mergeCell ref="EH33:EI33"/>
    <mergeCell ref="EP33:ER33"/>
    <mergeCell ref="ES33:ET33"/>
    <mergeCell ref="EU33:EV33"/>
    <mergeCell ref="EX33:EY33"/>
    <mergeCell ref="FF33:FH33"/>
    <mergeCell ref="FI33:FJ33"/>
    <mergeCell ref="FK33:FL33"/>
    <mergeCell ref="FN33:FO33"/>
    <mergeCell ref="FV33:FX33"/>
    <mergeCell ref="FY33:FZ33"/>
    <mergeCell ref="GA33:GB33"/>
    <mergeCell ref="GD33:GE33"/>
    <mergeCell ref="GL33:GN33"/>
    <mergeCell ref="GO33:GP33"/>
    <mergeCell ref="GQ33:GR33"/>
    <mergeCell ref="GQ32:GR32"/>
    <mergeCell ref="GT32:GU32"/>
    <mergeCell ref="R39:T39"/>
    <mergeCell ref="U39:V39"/>
    <mergeCell ref="W39:X39"/>
    <mergeCell ref="Z39:AA39"/>
    <mergeCell ref="AH33:AJ33"/>
    <mergeCell ref="AK33:AL33"/>
    <mergeCell ref="AM33:AN33"/>
    <mergeCell ref="AP33:AQ33"/>
    <mergeCell ref="AX33:AZ33"/>
    <mergeCell ref="BA33:BB33"/>
    <mergeCell ref="BC33:BD33"/>
    <mergeCell ref="BF33:BG33"/>
    <mergeCell ref="BN33:BP33"/>
    <mergeCell ref="BQ33:BR33"/>
    <mergeCell ref="BS33:BT33"/>
    <mergeCell ref="BV33:BW33"/>
    <mergeCell ref="CD33:CF33"/>
    <mergeCell ref="CG33:CH33"/>
    <mergeCell ref="CI33:CJ33"/>
    <mergeCell ref="CL33:CM33"/>
    <mergeCell ref="CT33:CV33"/>
    <mergeCell ref="CW33:CX33"/>
    <mergeCell ref="CY33:CZ33"/>
    <mergeCell ref="DB33:DC33"/>
    <mergeCell ref="DJ33:DL33"/>
    <mergeCell ref="DM33:DN33"/>
    <mergeCell ref="DO33:DP33"/>
    <mergeCell ref="DR33:DS33"/>
    <mergeCell ref="DZ33:EB33"/>
    <mergeCell ref="EC33:ED33"/>
    <mergeCell ref="DB32:DC32"/>
    <mergeCell ref="DM32:DN32"/>
    <mergeCell ref="DO32:DP32"/>
    <mergeCell ref="DR32:DS32"/>
    <mergeCell ref="EC32:ED32"/>
    <mergeCell ref="EE32:EF32"/>
    <mergeCell ref="EH32:EI32"/>
    <mergeCell ref="ES32:ET32"/>
    <mergeCell ref="EU32:EV32"/>
    <mergeCell ref="EX32:EY32"/>
    <mergeCell ref="FI32:FJ32"/>
    <mergeCell ref="FK32:FL32"/>
    <mergeCell ref="FN32:FO32"/>
    <mergeCell ref="FY32:FZ32"/>
    <mergeCell ref="GA32:GB32"/>
    <mergeCell ref="GD32:GE32"/>
    <mergeCell ref="GO32:GP32"/>
    <mergeCell ref="U38:V38"/>
    <mergeCell ref="W38:X38"/>
    <mergeCell ref="Z38:AA38"/>
    <mergeCell ref="AK32:AL32"/>
    <mergeCell ref="AM32:AN32"/>
    <mergeCell ref="AP32:AQ32"/>
    <mergeCell ref="BA32:BB32"/>
    <mergeCell ref="BC32:BD32"/>
    <mergeCell ref="BF32:BG32"/>
    <mergeCell ref="BQ32:BR32"/>
    <mergeCell ref="BS32:BT32"/>
    <mergeCell ref="BV32:BW32"/>
    <mergeCell ref="CG32:CH32"/>
    <mergeCell ref="CI32:CJ32"/>
    <mergeCell ref="CL32:CM32"/>
    <mergeCell ref="CW32:CX32"/>
    <mergeCell ref="CY32:CZ32"/>
    <mergeCell ref="GA30:GB31"/>
    <mergeCell ref="GO30:GP31"/>
    <mergeCell ref="GQ30:GR31"/>
    <mergeCell ref="Q37:R37"/>
    <mergeCell ref="AG31:AH31"/>
    <mergeCell ref="AW31:AX31"/>
    <mergeCell ref="BM31:BN31"/>
    <mergeCell ref="CC31:CD31"/>
    <mergeCell ref="CS31:CT31"/>
    <mergeCell ref="DI31:DJ31"/>
    <mergeCell ref="DY31:DZ31"/>
    <mergeCell ref="EO31:EP31"/>
    <mergeCell ref="FE31:FF31"/>
    <mergeCell ref="FU31:FV31"/>
    <mergeCell ref="GK31:GL31"/>
    <mergeCell ref="U36:V37"/>
    <mergeCell ref="W36:X37"/>
    <mergeCell ref="AK30:AL31"/>
    <mergeCell ref="AM30:AN31"/>
    <mergeCell ref="BA30:BB31"/>
    <mergeCell ref="BC30:BD31"/>
    <mergeCell ref="BQ30:BR31"/>
    <mergeCell ref="BS30:BT31"/>
    <mergeCell ref="CG30:CH31"/>
    <mergeCell ref="CI30:CJ31"/>
    <mergeCell ref="CW30:CX31"/>
    <mergeCell ref="CY30:CZ31"/>
    <mergeCell ref="DM30:DN31"/>
    <mergeCell ref="DO30:DP31"/>
    <mergeCell ref="EC30:ED31"/>
    <mergeCell ref="EE30:EF31"/>
    <mergeCell ref="ES30:ET31"/>
    <mergeCell ref="AA29:AB29"/>
    <mergeCell ref="AQ23:AR23"/>
    <mergeCell ref="BG23:BH23"/>
    <mergeCell ref="BW23:BX23"/>
    <mergeCell ref="CM23:CN23"/>
    <mergeCell ref="DC23:DD23"/>
    <mergeCell ref="DS23:DT23"/>
    <mergeCell ref="EI23:EJ23"/>
    <mergeCell ref="EY23:EZ23"/>
    <mergeCell ref="FO23:FP23"/>
    <mergeCell ref="GE23:GF23"/>
    <mergeCell ref="GU23:GV23"/>
    <mergeCell ref="AA30:AB30"/>
    <mergeCell ref="AQ24:AR24"/>
    <mergeCell ref="BG24:BH24"/>
    <mergeCell ref="BW24:BX24"/>
    <mergeCell ref="CM24:CN24"/>
    <mergeCell ref="DC24:DD24"/>
    <mergeCell ref="DS24:DT24"/>
    <mergeCell ref="EI24:EJ24"/>
    <mergeCell ref="EY24:EZ24"/>
    <mergeCell ref="FO24:FP24"/>
    <mergeCell ref="GE24:GF24"/>
    <mergeCell ref="GU24:GV24"/>
    <mergeCell ref="EU30:EV31"/>
    <mergeCell ref="FI30:FJ31"/>
    <mergeCell ref="FK30:FL31"/>
    <mergeCell ref="FY30:FZ31"/>
    <mergeCell ref="GM20:GM22"/>
    <mergeCell ref="GN20:GN22"/>
    <mergeCell ref="GO20:GR22"/>
    <mergeCell ref="GU20:GV20"/>
    <mergeCell ref="AA27:AB27"/>
    <mergeCell ref="AQ21:AR21"/>
    <mergeCell ref="BG21:BH21"/>
    <mergeCell ref="BW21:BX21"/>
    <mergeCell ref="CM21:CN21"/>
    <mergeCell ref="DC21:DD21"/>
    <mergeCell ref="DS21:DT21"/>
    <mergeCell ref="EI21:EJ21"/>
    <mergeCell ref="EY21:EZ21"/>
    <mergeCell ref="FO21:FP21"/>
    <mergeCell ref="GE21:GF21"/>
    <mergeCell ref="GU21:GV21"/>
    <mergeCell ref="AA28:AB28"/>
    <mergeCell ref="AQ22:AR22"/>
    <mergeCell ref="BG22:BH22"/>
    <mergeCell ref="BW22:BX22"/>
    <mergeCell ref="CM22:CN22"/>
    <mergeCell ref="DC22:DD22"/>
    <mergeCell ref="DS22:DT22"/>
    <mergeCell ref="EI22:EJ22"/>
    <mergeCell ref="EY22:EZ22"/>
    <mergeCell ref="FO22:FP22"/>
    <mergeCell ref="GE22:GF22"/>
    <mergeCell ref="GU22:GV22"/>
    <mergeCell ref="ER20:ER22"/>
    <mergeCell ref="ES20:EV22"/>
    <mergeCell ref="EY20:EZ20"/>
    <mergeCell ref="FE20:FE22"/>
    <mergeCell ref="FF20:FF22"/>
    <mergeCell ref="FG20:FG22"/>
    <mergeCell ref="FH20:FH22"/>
    <mergeCell ref="FI20:FL22"/>
    <mergeCell ref="FO20:FP20"/>
    <mergeCell ref="FU20:FU22"/>
    <mergeCell ref="FV20:FV22"/>
    <mergeCell ref="FW20:FW22"/>
    <mergeCell ref="FX20:FX22"/>
    <mergeCell ref="FY20:GB22"/>
    <mergeCell ref="GE20:GF20"/>
    <mergeCell ref="GK20:GK22"/>
    <mergeCell ref="GL20:GL22"/>
    <mergeCell ref="CW20:CZ22"/>
    <mergeCell ref="DC20:DD20"/>
    <mergeCell ref="DI20:DI22"/>
    <mergeCell ref="DJ20:DJ22"/>
    <mergeCell ref="DK20:DK22"/>
    <mergeCell ref="DL20:DL22"/>
    <mergeCell ref="DM20:DP22"/>
    <mergeCell ref="DS20:DT20"/>
    <mergeCell ref="DY20:DY22"/>
    <mergeCell ref="DZ20:DZ22"/>
    <mergeCell ref="EA20:EA22"/>
    <mergeCell ref="EB20:EB22"/>
    <mergeCell ref="EC20:EF22"/>
    <mergeCell ref="EI20:EJ20"/>
    <mergeCell ref="EO20:EO22"/>
    <mergeCell ref="EP20:EP22"/>
    <mergeCell ref="EQ20:EQ22"/>
    <mergeCell ref="BG20:BH20"/>
    <mergeCell ref="BM20:BM22"/>
    <mergeCell ref="BN20:BN22"/>
    <mergeCell ref="BO20:BO22"/>
    <mergeCell ref="BP20:BP22"/>
    <mergeCell ref="BQ20:BT22"/>
    <mergeCell ref="BW20:BX20"/>
    <mergeCell ref="CC20:CC22"/>
    <mergeCell ref="CD20:CD22"/>
    <mergeCell ref="CE20:CE22"/>
    <mergeCell ref="CF20:CF22"/>
    <mergeCell ref="CG20:CJ22"/>
    <mergeCell ref="CM20:CN20"/>
    <mergeCell ref="CS20:CS22"/>
    <mergeCell ref="CT20:CT22"/>
    <mergeCell ref="CU20:CU22"/>
    <mergeCell ref="CV20:CV22"/>
    <mergeCell ref="Q26:Q28"/>
    <mergeCell ref="R26:R28"/>
    <mergeCell ref="S26:S28"/>
    <mergeCell ref="T26:T28"/>
    <mergeCell ref="U26:X28"/>
    <mergeCell ref="AA26:AB26"/>
    <mergeCell ref="AG20:AG22"/>
    <mergeCell ref="AH20:AH22"/>
    <mergeCell ref="AI20:AI22"/>
    <mergeCell ref="AJ20:AJ22"/>
    <mergeCell ref="AK20:AN22"/>
    <mergeCell ref="AQ20:AR20"/>
    <mergeCell ref="AW20:AW22"/>
    <mergeCell ref="AX20:AX22"/>
    <mergeCell ref="AY20:AY22"/>
    <mergeCell ref="AZ20:AZ22"/>
    <mergeCell ref="BA20:BD22"/>
    <mergeCell ref="GW13:GW14"/>
    <mergeCell ref="GX13:GX14"/>
    <mergeCell ref="GY13:GY14"/>
    <mergeCell ref="A16:A17"/>
    <mergeCell ref="B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AA25:AB25"/>
    <mergeCell ref="AQ19:AR19"/>
    <mergeCell ref="BG19:BH19"/>
    <mergeCell ref="BW19:BX19"/>
    <mergeCell ref="CM19:CN19"/>
    <mergeCell ref="DC19:DD19"/>
    <mergeCell ref="DS19:DT19"/>
    <mergeCell ref="EI19:EJ19"/>
    <mergeCell ref="EY19:EZ19"/>
    <mergeCell ref="FO19:FP19"/>
    <mergeCell ref="GE19:GF19"/>
    <mergeCell ref="GU19:GV19"/>
    <mergeCell ref="GA13:GA14"/>
    <mergeCell ref="GB13:GB14"/>
    <mergeCell ref="GC13:GC14"/>
    <mergeCell ref="GD13:GD14"/>
    <mergeCell ref="GE13:GE14"/>
    <mergeCell ref="GF13:GF14"/>
    <mergeCell ref="GG13:GG14"/>
    <mergeCell ref="GH13:GH14"/>
    <mergeCell ref="GI13:GI14"/>
    <mergeCell ref="GK13:GK14"/>
    <mergeCell ref="GL13:GP14"/>
    <mergeCell ref="GQ13:GQ14"/>
    <mergeCell ref="GR13:GR14"/>
    <mergeCell ref="GS13:GS14"/>
    <mergeCell ref="GT13:GT14"/>
    <mergeCell ref="GU13:GU14"/>
    <mergeCell ref="GV13:GV14"/>
    <mergeCell ref="EZ13:EZ14"/>
    <mergeCell ref="FA13:FA14"/>
    <mergeCell ref="FB13:FB14"/>
    <mergeCell ref="FC13:FC14"/>
    <mergeCell ref="FE13:FE14"/>
    <mergeCell ref="FF13:FJ14"/>
    <mergeCell ref="FK13:FK14"/>
    <mergeCell ref="FL13:FL14"/>
    <mergeCell ref="FM13:FM14"/>
    <mergeCell ref="FN13:FN14"/>
    <mergeCell ref="FO13:FO14"/>
    <mergeCell ref="FP13:FP14"/>
    <mergeCell ref="FQ13:FQ14"/>
    <mergeCell ref="FR13:FR14"/>
    <mergeCell ref="FS13:FS14"/>
    <mergeCell ref="FU13:FU14"/>
    <mergeCell ref="FV13:FZ14"/>
    <mergeCell ref="DZ13:ED14"/>
    <mergeCell ref="EE13:EE14"/>
    <mergeCell ref="EF13:EF14"/>
    <mergeCell ref="EG13:EG14"/>
    <mergeCell ref="EH13:EH14"/>
    <mergeCell ref="EI13:EI14"/>
    <mergeCell ref="EJ13:EJ14"/>
    <mergeCell ref="EK13:EK14"/>
    <mergeCell ref="EL13:EL14"/>
    <mergeCell ref="EM13:EM14"/>
    <mergeCell ref="EO13:EO14"/>
    <mergeCell ref="EP13:ET14"/>
    <mergeCell ref="EU13:EU14"/>
    <mergeCell ref="EV13:EV14"/>
    <mergeCell ref="EW13:EW14"/>
    <mergeCell ref="EX13:EX14"/>
    <mergeCell ref="EY13:EY14"/>
    <mergeCell ref="DC13:DC14"/>
    <mergeCell ref="DD13:DD14"/>
    <mergeCell ref="DE13:DE14"/>
    <mergeCell ref="DF13:DF14"/>
    <mergeCell ref="DG13:DG14"/>
    <mergeCell ref="DI13:DI14"/>
    <mergeCell ref="DJ13:DN14"/>
    <mergeCell ref="DO13:DO14"/>
    <mergeCell ref="DP13:DP14"/>
    <mergeCell ref="DQ13:DQ14"/>
    <mergeCell ref="DR13:DR14"/>
    <mergeCell ref="DS13:DS14"/>
    <mergeCell ref="DT13:DT14"/>
    <mergeCell ref="DU13:DU14"/>
    <mergeCell ref="DV13:DV14"/>
    <mergeCell ref="DW13:DW14"/>
    <mergeCell ref="DY13:DY14"/>
    <mergeCell ref="CC13:CC14"/>
    <mergeCell ref="CD13:CH14"/>
    <mergeCell ref="CI13:CI14"/>
    <mergeCell ref="CJ13:CJ14"/>
    <mergeCell ref="CK13:CK14"/>
    <mergeCell ref="CL13:CL14"/>
    <mergeCell ref="CM13:CM14"/>
    <mergeCell ref="CN13:CN14"/>
    <mergeCell ref="CO13:CO14"/>
    <mergeCell ref="CP13:CP14"/>
    <mergeCell ref="CQ13:CQ14"/>
    <mergeCell ref="CS13:CS14"/>
    <mergeCell ref="CT13:CX14"/>
    <mergeCell ref="CY13:CY14"/>
    <mergeCell ref="CZ13:CZ14"/>
    <mergeCell ref="DA13:DA14"/>
    <mergeCell ref="DB13:DB14"/>
    <mergeCell ref="BF13:BF14"/>
    <mergeCell ref="BG13:BG14"/>
    <mergeCell ref="BH13:BH14"/>
    <mergeCell ref="BI13:BI14"/>
    <mergeCell ref="BJ13:BJ14"/>
    <mergeCell ref="BK13:BK14"/>
    <mergeCell ref="BM13:BM14"/>
    <mergeCell ref="BN13:BR14"/>
    <mergeCell ref="BS13:BS14"/>
    <mergeCell ref="BT13:BT14"/>
    <mergeCell ref="BU13:BU14"/>
    <mergeCell ref="BV13:BV14"/>
    <mergeCell ref="BW13:BW14"/>
    <mergeCell ref="BX13:BX14"/>
    <mergeCell ref="BY13:BY14"/>
    <mergeCell ref="BZ13:BZ14"/>
    <mergeCell ref="CA13:CA14"/>
    <mergeCell ref="GU4:GU5"/>
    <mergeCell ref="GV4:GV5"/>
    <mergeCell ref="GW4:GW5"/>
    <mergeCell ref="GX4:GX5"/>
    <mergeCell ref="GY4:GY5"/>
    <mergeCell ref="AG13:AG14"/>
    <mergeCell ref="AH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W13:AW14"/>
    <mergeCell ref="AX13:BB14"/>
    <mergeCell ref="BC13:BC14"/>
    <mergeCell ref="BD13:BD14"/>
    <mergeCell ref="BE13:BE14"/>
    <mergeCell ref="FU4:FU5"/>
    <mergeCell ref="FV4:FZ5"/>
    <mergeCell ref="GA4:GA5"/>
    <mergeCell ref="GB4:GB5"/>
    <mergeCell ref="GC4:GC5"/>
    <mergeCell ref="GD4:GD5"/>
    <mergeCell ref="GE4:GE5"/>
    <mergeCell ref="GF4:GF5"/>
    <mergeCell ref="GG4:GG5"/>
    <mergeCell ref="GH4:GH5"/>
    <mergeCell ref="GI4:GI5"/>
    <mergeCell ref="GK4:GK5"/>
    <mergeCell ref="GL4:GP5"/>
    <mergeCell ref="GQ4:GQ5"/>
    <mergeCell ref="GR4:GR5"/>
    <mergeCell ref="GS4:GS5"/>
    <mergeCell ref="GT4:GT5"/>
    <mergeCell ref="EX4:EX5"/>
    <mergeCell ref="EY4:EY5"/>
    <mergeCell ref="EZ4:EZ5"/>
    <mergeCell ref="FA4:FA5"/>
    <mergeCell ref="FB4:FB5"/>
    <mergeCell ref="FC4:FC5"/>
    <mergeCell ref="FE4:FE5"/>
    <mergeCell ref="FF4:FJ5"/>
    <mergeCell ref="FK4:FK5"/>
    <mergeCell ref="FL4:FL5"/>
    <mergeCell ref="FM4:FM5"/>
    <mergeCell ref="FN4:FN5"/>
    <mergeCell ref="FO4:FO5"/>
    <mergeCell ref="FP4:FP5"/>
    <mergeCell ref="FQ4:FQ5"/>
    <mergeCell ref="FR4:FR5"/>
    <mergeCell ref="FS4:FS5"/>
    <mergeCell ref="DW4:DW5"/>
    <mergeCell ref="DY4:DY5"/>
    <mergeCell ref="DZ4:ED5"/>
    <mergeCell ref="EE4:EE5"/>
    <mergeCell ref="EF4:EF5"/>
    <mergeCell ref="EG4:EG5"/>
    <mergeCell ref="EH4:EH5"/>
    <mergeCell ref="EI4:EI5"/>
    <mergeCell ref="EJ4:EJ5"/>
    <mergeCell ref="EK4:EK5"/>
    <mergeCell ref="EL4:EL5"/>
    <mergeCell ref="EM4:EM5"/>
    <mergeCell ref="EO4:EO5"/>
    <mergeCell ref="EP4:ET5"/>
    <mergeCell ref="EU4:EU5"/>
    <mergeCell ref="EV4:EV5"/>
    <mergeCell ref="EW4:EW5"/>
    <mergeCell ref="DA4:DA5"/>
    <mergeCell ref="DB4:DB5"/>
    <mergeCell ref="DC4:DC5"/>
    <mergeCell ref="DD4:DD5"/>
    <mergeCell ref="DE4:DE5"/>
    <mergeCell ref="DF4:DF5"/>
    <mergeCell ref="DG4:DG5"/>
    <mergeCell ref="DI4:DI5"/>
    <mergeCell ref="DJ4:DN5"/>
    <mergeCell ref="DO4:DO5"/>
    <mergeCell ref="DP4:DP5"/>
    <mergeCell ref="DQ4:DQ5"/>
    <mergeCell ref="DR4:DR5"/>
    <mergeCell ref="DS4:DS5"/>
    <mergeCell ref="DT4:DT5"/>
    <mergeCell ref="DU4:DU5"/>
    <mergeCell ref="DV4:DV5"/>
    <mergeCell ref="BZ4:BZ5"/>
    <mergeCell ref="CA4:CA5"/>
    <mergeCell ref="CC4:CC5"/>
    <mergeCell ref="CD4:CH5"/>
    <mergeCell ref="CI4:CI5"/>
    <mergeCell ref="CJ4:CJ5"/>
    <mergeCell ref="CK4:CK5"/>
    <mergeCell ref="CL4:CL5"/>
    <mergeCell ref="CM4:CM5"/>
    <mergeCell ref="CN4:CN5"/>
    <mergeCell ref="CO4:CO5"/>
    <mergeCell ref="CP4:CP5"/>
    <mergeCell ref="CQ4:CQ5"/>
    <mergeCell ref="CS4:CS5"/>
    <mergeCell ref="CT4:CX5"/>
    <mergeCell ref="CY4:CY5"/>
    <mergeCell ref="CZ4:CZ5"/>
    <mergeCell ref="BD4:BD5"/>
    <mergeCell ref="BE4:BE5"/>
    <mergeCell ref="BF4:BF5"/>
    <mergeCell ref="BG4:BG5"/>
    <mergeCell ref="BH4:BH5"/>
    <mergeCell ref="BI4:BI5"/>
    <mergeCell ref="BJ4:BJ5"/>
    <mergeCell ref="BK4:BK5"/>
    <mergeCell ref="BM4:BM5"/>
    <mergeCell ref="BN4:BR5"/>
    <mergeCell ref="BS4:BS5"/>
    <mergeCell ref="BT4:BT5"/>
    <mergeCell ref="BU4:BU5"/>
    <mergeCell ref="BV4:BV5"/>
    <mergeCell ref="BW4:BW5"/>
    <mergeCell ref="BX4:BX5"/>
    <mergeCell ref="BY4:BY5"/>
    <mergeCell ref="AC4:AC5"/>
    <mergeCell ref="AD4:AD5"/>
    <mergeCell ref="AE4:AE5"/>
    <mergeCell ref="AG4:AG5"/>
    <mergeCell ref="AH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W4:AW5"/>
    <mergeCell ref="AX4:BB5"/>
    <mergeCell ref="BC4:BC5"/>
    <mergeCell ref="A1:D1"/>
    <mergeCell ref="Q1:T1"/>
    <mergeCell ref="AG1:AJ1"/>
    <mergeCell ref="AW1:AZ1"/>
    <mergeCell ref="BM1:BP1"/>
    <mergeCell ref="CC1:CF1"/>
    <mergeCell ref="CS1:CV1"/>
    <mergeCell ref="DI1:DL1"/>
    <mergeCell ref="DY1:EB1"/>
    <mergeCell ref="EO1:ER1"/>
    <mergeCell ref="FE1:FH1"/>
    <mergeCell ref="FU1:FX1"/>
    <mergeCell ref="GK1:GN1"/>
    <mergeCell ref="A4:A5"/>
    <mergeCell ref="B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Q4:Q5"/>
    <mergeCell ref="R4:V5"/>
    <mergeCell ref="W4:W5"/>
    <mergeCell ref="X4:X5"/>
    <mergeCell ref="Y4:Y5"/>
    <mergeCell ref="Z4:Z5"/>
    <mergeCell ref="AA4:AA5"/>
    <mergeCell ref="AB4:AB5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9"/>
  <sheetViews>
    <sheetView tabSelected="1" topLeftCell="A4" zoomScale="80" zoomScaleNormal="80" workbookViewId="0">
      <selection activeCell="G52" sqref="G52"/>
    </sheetView>
  </sheetViews>
  <sheetFormatPr defaultRowHeight="15" x14ac:dyDescent="0.25"/>
  <cols>
    <col min="1" max="7" width="12.5703125" style="1"/>
    <col min="8" max="8" width="16.42578125" style="1"/>
    <col min="9" max="9" width="17.140625" style="1" bestFit="1" customWidth="1"/>
    <col min="10" max="15" width="16.42578125" style="1"/>
    <col min="16" max="23" width="9" style="1"/>
    <col min="24" max="28" width="16.42578125" style="1"/>
    <col min="29" max="29" width="25.140625" style="1" customWidth="1"/>
    <col min="30" max="31" width="16.42578125" style="1"/>
    <col min="32" max="33" width="9" style="1"/>
    <col min="34" max="35" width="9.140625" style="1" bestFit="1"/>
    <col min="36" max="36" width="9.85546875" style="1" bestFit="1" customWidth="1"/>
    <col min="37" max="39" width="9" style="1"/>
    <col min="40" max="47" width="16.42578125" style="1"/>
    <col min="48" max="55" width="9" style="1"/>
    <col min="56" max="63" width="16.42578125" style="1"/>
    <col min="64" max="71" width="9" style="1"/>
    <col min="72" max="72" width="16.42578125" style="1"/>
    <col min="73" max="73" width="17.140625" style="1" bestFit="1" customWidth="1"/>
    <col min="74" max="79" width="16.42578125" style="1"/>
    <col min="80" max="87" width="9" style="1"/>
    <col min="88" max="88" width="16.42578125" style="1"/>
    <col min="89" max="89" width="17.140625" style="1" bestFit="1" customWidth="1"/>
    <col min="90" max="95" width="16.42578125" style="1"/>
    <col min="96" max="103" width="9" style="1"/>
    <col min="104" max="104" width="16.42578125" style="1"/>
    <col min="105" max="105" width="17.140625" style="1" bestFit="1" customWidth="1"/>
    <col min="106" max="111" width="16.42578125" style="1"/>
    <col min="112" max="119" width="9" style="1"/>
    <col min="120" max="120" width="16.42578125" style="1"/>
    <col min="121" max="121" width="17.140625" style="1" bestFit="1" customWidth="1"/>
    <col min="122" max="127" width="16.42578125" style="1"/>
    <col min="128" max="135" width="9" style="1"/>
    <col min="136" max="143" width="16.42578125" style="1"/>
    <col min="144" max="151" width="9" style="1"/>
    <col min="152" max="152" width="16.42578125" style="1"/>
    <col min="153" max="153" width="17.140625" style="1" bestFit="1" customWidth="1"/>
    <col min="154" max="159" width="16.42578125" style="1"/>
    <col min="160" max="167" width="9" style="1"/>
    <col min="168" max="175" width="16.42578125" style="1"/>
    <col min="176" max="183" width="9" style="1"/>
    <col min="184" max="191" width="16.42578125" style="1"/>
    <col min="192" max="199" width="9" style="1"/>
    <col min="200" max="207" width="16.42578125" style="1"/>
    <col min="208" max="208" width="9" style="1"/>
    <col min="209" max="209" width="9.140625" style="1"/>
    <col min="210" max="210" width="13" style="1"/>
    <col min="211" max="217" width="12.5703125" style="1"/>
    <col min="218" max="218" width="15.42578125" style="1"/>
    <col min="219" max="222" width="12.5703125" style="1"/>
    <col min="223" max="1025" width="9" style="1"/>
  </cols>
  <sheetData>
    <row r="1" spans="1:1024" s="12" customFormat="1" ht="20.25" x14ac:dyDescent="0.3">
      <c r="A1" s="86" t="s">
        <v>0</v>
      </c>
      <c r="B1" s="86"/>
      <c r="C1" s="86"/>
      <c r="D1" s="86"/>
      <c r="E1" s="2"/>
      <c r="F1" s="3"/>
      <c r="G1" s="4"/>
      <c r="H1" s="5" t="s">
        <v>1</v>
      </c>
      <c r="I1" s="74">
        <v>43804</v>
      </c>
      <c r="J1" s="6"/>
      <c r="K1" s="6"/>
      <c r="L1" s="6"/>
      <c r="M1" s="6"/>
      <c r="N1" s="4"/>
      <c r="O1" s="4"/>
      <c r="P1" s="4"/>
      <c r="Q1" s="87" t="s">
        <v>2</v>
      </c>
      <c r="R1" s="87"/>
      <c r="S1" s="87"/>
      <c r="T1" s="87"/>
      <c r="U1" s="7">
        <f>E1+1</f>
        <v>1</v>
      </c>
      <c r="V1" s="6"/>
      <c r="W1" s="4"/>
      <c r="X1" s="8" t="s">
        <v>1</v>
      </c>
      <c r="Y1" s="9">
        <v>43867</v>
      </c>
      <c r="Z1" s="6"/>
      <c r="AA1" s="6"/>
      <c r="AB1" s="6"/>
      <c r="AC1" s="6"/>
      <c r="AD1" s="4"/>
      <c r="AE1" s="4"/>
      <c r="AF1" s="10"/>
      <c r="AG1" s="87"/>
      <c r="AH1" s="87"/>
      <c r="AI1" s="87"/>
      <c r="AJ1" s="87"/>
      <c r="AK1" s="7"/>
      <c r="AL1" s="6"/>
      <c r="AM1" s="4"/>
      <c r="AN1" s="8"/>
      <c r="AO1" s="9"/>
      <c r="AP1" s="6"/>
      <c r="AQ1" s="6"/>
      <c r="AR1" s="6"/>
      <c r="AS1" s="6"/>
      <c r="AT1" s="4"/>
      <c r="AU1" s="4"/>
      <c r="AV1" s="10"/>
      <c r="AW1" s="87"/>
      <c r="AX1" s="87"/>
      <c r="AY1" s="87"/>
      <c r="AZ1" s="87"/>
      <c r="BA1" s="7"/>
      <c r="BB1" s="6"/>
      <c r="BC1" s="4"/>
      <c r="BD1" s="8"/>
      <c r="BE1" s="9"/>
      <c r="BF1" s="6"/>
      <c r="BG1" s="6"/>
      <c r="BH1" s="6"/>
      <c r="BI1" s="6"/>
      <c r="BJ1" s="4"/>
      <c r="BK1" s="4"/>
      <c r="BL1" s="10"/>
      <c r="BM1" s="87"/>
      <c r="BN1" s="87"/>
      <c r="BO1" s="87"/>
      <c r="BP1" s="87"/>
      <c r="BQ1" s="7"/>
      <c r="BR1" s="6"/>
      <c r="BS1" s="4"/>
      <c r="BT1" s="8"/>
      <c r="BU1" s="73"/>
      <c r="BV1" s="6"/>
      <c r="BW1" s="6"/>
      <c r="BX1" s="6"/>
      <c r="BY1" s="6"/>
      <c r="BZ1" s="4"/>
      <c r="CA1" s="4"/>
      <c r="CB1" s="10"/>
      <c r="CC1" s="87"/>
      <c r="CD1" s="87"/>
      <c r="CE1" s="87"/>
      <c r="CF1" s="87"/>
      <c r="CG1" s="7"/>
      <c r="CH1" s="6"/>
      <c r="CI1" s="4"/>
      <c r="CJ1" s="8"/>
      <c r="CK1" s="73"/>
      <c r="CL1" s="6"/>
      <c r="CM1" s="6"/>
      <c r="CN1" s="6"/>
      <c r="CO1" s="6"/>
      <c r="CP1" s="4"/>
      <c r="CQ1" s="4"/>
      <c r="CR1" s="10"/>
      <c r="CS1" s="87"/>
      <c r="CT1" s="87"/>
      <c r="CU1" s="87"/>
      <c r="CV1" s="87"/>
      <c r="CW1" s="7"/>
      <c r="CX1" s="6"/>
      <c r="CY1" s="4"/>
      <c r="CZ1" s="8"/>
      <c r="DA1" s="73"/>
      <c r="DB1" s="6"/>
      <c r="DC1" s="6"/>
      <c r="DD1" s="6"/>
      <c r="DE1" s="6"/>
      <c r="DF1" s="4"/>
      <c r="DG1" s="4"/>
      <c r="DH1" s="10"/>
      <c r="DI1" s="87"/>
      <c r="DJ1" s="87"/>
      <c r="DK1" s="87"/>
      <c r="DL1" s="87"/>
      <c r="DM1" s="7"/>
      <c r="DN1" s="6"/>
      <c r="DO1" s="4"/>
      <c r="DP1" s="8"/>
      <c r="DQ1" s="73"/>
      <c r="DR1" s="6"/>
      <c r="DS1" s="6"/>
      <c r="DT1" s="6"/>
      <c r="DU1" s="6"/>
      <c r="DV1" s="4"/>
      <c r="DW1" s="4"/>
      <c r="DX1" s="10"/>
      <c r="DY1" s="87"/>
      <c r="DZ1" s="87"/>
      <c r="EA1" s="87"/>
      <c r="EB1" s="87"/>
      <c r="EC1" s="7"/>
      <c r="ED1" s="6"/>
      <c r="EE1" s="4"/>
      <c r="EF1" s="8"/>
      <c r="EG1" s="9"/>
      <c r="EH1" s="6"/>
      <c r="EI1" s="6"/>
      <c r="EJ1" s="6"/>
      <c r="EK1" s="6"/>
      <c r="EL1" s="4"/>
      <c r="EM1" s="4"/>
      <c r="EN1" s="10"/>
      <c r="EO1" s="87"/>
      <c r="EP1" s="87"/>
      <c r="EQ1" s="87"/>
      <c r="ER1" s="87"/>
      <c r="ES1" s="7"/>
      <c r="ET1" s="6"/>
      <c r="EU1" s="4"/>
      <c r="EV1" s="8"/>
      <c r="EW1" s="73"/>
      <c r="EX1" s="6"/>
      <c r="EY1" s="6"/>
      <c r="EZ1" s="6"/>
      <c r="FA1" s="6"/>
      <c r="FB1" s="4"/>
      <c r="FC1" s="4"/>
      <c r="FD1" s="10"/>
      <c r="FE1" s="87"/>
      <c r="FF1" s="87"/>
      <c r="FG1" s="87"/>
      <c r="FH1" s="87"/>
      <c r="FI1" s="7"/>
      <c r="FJ1" s="6"/>
      <c r="FK1" s="4"/>
      <c r="FL1" s="8"/>
      <c r="FM1" s="11"/>
      <c r="FN1" s="6"/>
      <c r="FO1" s="6"/>
      <c r="FP1" s="6"/>
      <c r="FQ1" s="6"/>
      <c r="FR1" s="4"/>
      <c r="FS1" s="4"/>
      <c r="FT1" s="10"/>
      <c r="FU1" s="87"/>
      <c r="FV1" s="87"/>
      <c r="FW1" s="87"/>
      <c r="FX1" s="87"/>
      <c r="FY1" s="7"/>
      <c r="FZ1" s="6"/>
      <c r="GA1" s="4"/>
      <c r="GB1" s="8"/>
      <c r="GC1" s="11"/>
      <c r="GD1" s="6"/>
      <c r="GE1" s="6"/>
      <c r="GF1" s="6"/>
      <c r="GG1" s="6"/>
      <c r="GH1" s="4"/>
      <c r="GI1" s="4"/>
      <c r="GJ1" s="10"/>
      <c r="GK1" s="87"/>
      <c r="GL1" s="87"/>
      <c r="GM1" s="87"/>
      <c r="GN1" s="87"/>
      <c r="GO1" s="7"/>
      <c r="GP1" s="6"/>
      <c r="GQ1" s="4"/>
      <c r="GR1" s="8"/>
      <c r="GS1" s="11"/>
      <c r="GT1" s="6"/>
      <c r="GU1" s="6"/>
      <c r="GV1" s="6"/>
      <c r="GW1" s="6"/>
      <c r="GX1" s="4"/>
      <c r="GY1" s="4"/>
      <c r="GZ1" s="10"/>
    </row>
    <row r="2" spans="1:1024" ht="15.75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5"/>
      <c r="CS2" s="13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5"/>
      <c r="DI2" s="13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5"/>
      <c r="DY2" s="13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5"/>
      <c r="EO2" s="13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5"/>
      <c r="FE2" s="13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5"/>
      <c r="FU2" s="13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5"/>
      <c r="GK2" s="13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5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 t="s">
        <v>3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  <c r="AG3" s="16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6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5"/>
      <c r="BM3" s="16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5"/>
      <c r="CC3" s="16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5"/>
      <c r="CS3" s="16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5"/>
      <c r="DI3" s="16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5"/>
      <c r="DY3" s="16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5"/>
      <c r="EO3" s="16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5"/>
      <c r="FE3" s="16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5"/>
      <c r="FU3" s="16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5"/>
      <c r="GK3" s="16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5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9" customFormat="1" ht="15.75" customHeight="1" x14ac:dyDescent="0.25">
      <c r="A4" s="88"/>
      <c r="B4" s="89" t="s">
        <v>4</v>
      </c>
      <c r="C4" s="89"/>
      <c r="D4" s="89"/>
      <c r="E4" s="89"/>
      <c r="F4" s="89"/>
      <c r="G4" s="90">
        <v>8.8000000000000007</v>
      </c>
      <c r="H4" s="88"/>
      <c r="I4" s="91"/>
      <c r="J4" s="91"/>
      <c r="K4" s="91"/>
      <c r="L4" s="91"/>
      <c r="M4" s="91"/>
      <c r="N4" s="91"/>
      <c r="O4" s="91"/>
      <c r="P4" s="17"/>
      <c r="Q4" s="92" t="s">
        <v>5</v>
      </c>
      <c r="R4" s="93" t="s">
        <v>6</v>
      </c>
      <c r="S4" s="93"/>
      <c r="T4" s="93"/>
      <c r="U4" s="93"/>
      <c r="V4" s="93"/>
      <c r="W4" s="93" t="s">
        <v>7</v>
      </c>
      <c r="X4" s="93" t="s">
        <v>8</v>
      </c>
      <c r="Y4" s="94" t="s">
        <v>9</v>
      </c>
      <c r="Z4" s="94" t="s">
        <v>10</v>
      </c>
      <c r="AA4" s="94" t="s">
        <v>11</v>
      </c>
      <c r="AB4" s="94" t="s">
        <v>12</v>
      </c>
      <c r="AC4" s="94" t="s">
        <v>13</v>
      </c>
      <c r="AD4" s="94" t="s">
        <v>14</v>
      </c>
      <c r="AE4" s="94" t="s">
        <v>15</v>
      </c>
      <c r="AF4" s="18"/>
      <c r="AG4" s="92"/>
      <c r="AH4" s="93"/>
      <c r="AI4" s="93"/>
      <c r="AJ4" s="93"/>
      <c r="AK4" s="93"/>
      <c r="AL4" s="93"/>
      <c r="AM4" s="93"/>
      <c r="AN4" s="93"/>
      <c r="AO4" s="94"/>
      <c r="AP4" s="94"/>
      <c r="AQ4" s="94"/>
      <c r="AR4" s="94"/>
      <c r="AS4" s="94"/>
      <c r="AT4" s="94"/>
      <c r="AU4" s="94"/>
      <c r="AV4" s="18"/>
      <c r="AW4" s="92"/>
      <c r="AX4" s="93"/>
      <c r="AY4" s="93"/>
      <c r="AZ4" s="93"/>
      <c r="BA4" s="93"/>
      <c r="BB4" s="93"/>
      <c r="BC4" s="93"/>
      <c r="BD4" s="93"/>
      <c r="BE4" s="94"/>
      <c r="BF4" s="94"/>
      <c r="BG4" s="94"/>
      <c r="BH4" s="94"/>
      <c r="BI4" s="94"/>
      <c r="BJ4" s="94"/>
      <c r="BK4" s="94"/>
      <c r="BL4" s="18"/>
      <c r="BM4" s="92"/>
      <c r="BN4" s="93"/>
      <c r="BO4" s="93"/>
      <c r="BP4" s="93"/>
      <c r="BQ4" s="93"/>
      <c r="BR4" s="93"/>
      <c r="BS4" s="93"/>
      <c r="BT4" s="93"/>
      <c r="BU4" s="94"/>
      <c r="BV4" s="94"/>
      <c r="BW4" s="94"/>
      <c r="BX4" s="94"/>
      <c r="BY4" s="94"/>
      <c r="BZ4" s="94"/>
      <c r="CA4" s="94"/>
      <c r="CB4" s="18"/>
      <c r="CC4" s="92"/>
      <c r="CD4" s="93"/>
      <c r="CE4" s="93"/>
      <c r="CF4" s="93"/>
      <c r="CG4" s="93"/>
      <c r="CH4" s="93"/>
      <c r="CI4" s="93"/>
      <c r="CJ4" s="93"/>
      <c r="CK4" s="94"/>
      <c r="CL4" s="94"/>
      <c r="CM4" s="94"/>
      <c r="CN4" s="94"/>
      <c r="CO4" s="94"/>
      <c r="CP4" s="94"/>
      <c r="CQ4" s="94"/>
      <c r="CR4" s="18"/>
      <c r="CS4" s="92"/>
      <c r="CT4" s="93"/>
      <c r="CU4" s="93"/>
      <c r="CV4" s="93"/>
      <c r="CW4" s="93"/>
      <c r="CX4" s="93"/>
      <c r="CY4" s="93"/>
      <c r="CZ4" s="93"/>
      <c r="DA4" s="94"/>
      <c r="DB4" s="94"/>
      <c r="DC4" s="94"/>
      <c r="DD4" s="94"/>
      <c r="DE4" s="94"/>
      <c r="DF4" s="94"/>
      <c r="DG4" s="94"/>
      <c r="DH4" s="18"/>
      <c r="DI4" s="92"/>
      <c r="DJ4" s="93"/>
      <c r="DK4" s="93"/>
      <c r="DL4" s="93"/>
      <c r="DM4" s="93"/>
      <c r="DN4" s="93"/>
      <c r="DO4" s="93"/>
      <c r="DP4" s="93"/>
      <c r="DQ4" s="94"/>
      <c r="DR4" s="94"/>
      <c r="DS4" s="94"/>
      <c r="DT4" s="94"/>
      <c r="DU4" s="94"/>
      <c r="DV4" s="94"/>
      <c r="DW4" s="94"/>
      <c r="DX4" s="18"/>
      <c r="DY4" s="92"/>
      <c r="DZ4" s="93"/>
      <c r="EA4" s="93"/>
      <c r="EB4" s="93"/>
      <c r="EC4" s="93"/>
      <c r="ED4" s="93"/>
      <c r="EE4" s="93"/>
      <c r="EF4" s="93"/>
      <c r="EG4" s="94"/>
      <c r="EH4" s="94"/>
      <c r="EI4" s="94"/>
      <c r="EJ4" s="94"/>
      <c r="EK4" s="94"/>
      <c r="EL4" s="94"/>
      <c r="EM4" s="94"/>
      <c r="EN4" s="18"/>
      <c r="EO4" s="92"/>
      <c r="EP4" s="93"/>
      <c r="EQ4" s="93"/>
      <c r="ER4" s="93"/>
      <c r="ES4" s="93"/>
      <c r="ET4" s="93"/>
      <c r="EU4" s="93"/>
      <c r="EV4" s="93"/>
      <c r="EW4" s="94"/>
      <c r="EX4" s="94"/>
      <c r="EY4" s="94"/>
      <c r="EZ4" s="94"/>
      <c r="FA4" s="94"/>
      <c r="FB4" s="94"/>
      <c r="FC4" s="94"/>
      <c r="FD4" s="18"/>
      <c r="FE4" s="92"/>
      <c r="FF4" s="93"/>
      <c r="FG4" s="93"/>
      <c r="FH4" s="93"/>
      <c r="FI4" s="93"/>
      <c r="FJ4" s="93"/>
      <c r="FK4" s="93"/>
      <c r="FL4" s="93"/>
      <c r="FM4" s="94"/>
      <c r="FN4" s="94"/>
      <c r="FO4" s="94"/>
      <c r="FP4" s="94"/>
      <c r="FQ4" s="94"/>
      <c r="FR4" s="94"/>
      <c r="FS4" s="94"/>
      <c r="FT4" s="18"/>
      <c r="FU4" s="92"/>
      <c r="FV4" s="93"/>
      <c r="FW4" s="93"/>
      <c r="FX4" s="93"/>
      <c r="FY4" s="93"/>
      <c r="FZ4" s="93"/>
      <c r="GA4" s="93"/>
      <c r="GB4" s="93"/>
      <c r="GC4" s="94"/>
      <c r="GD4" s="94"/>
      <c r="GE4" s="94"/>
      <c r="GF4" s="94"/>
      <c r="GG4" s="94"/>
      <c r="GH4" s="94"/>
      <c r="GI4" s="94"/>
      <c r="GJ4" s="18"/>
      <c r="GK4" s="92"/>
      <c r="GL4" s="93"/>
      <c r="GM4" s="93"/>
      <c r="GN4" s="93"/>
      <c r="GO4" s="93"/>
      <c r="GP4" s="93"/>
      <c r="GQ4" s="93"/>
      <c r="GR4" s="93"/>
      <c r="GS4" s="94"/>
      <c r="GT4" s="94"/>
      <c r="GU4" s="94"/>
      <c r="GV4" s="94"/>
      <c r="GW4" s="94"/>
      <c r="GX4" s="94"/>
      <c r="GY4" s="94"/>
      <c r="GZ4" s="18"/>
    </row>
    <row r="5" spans="1:1024" x14ac:dyDescent="0.25">
      <c r="A5" s="88"/>
      <c r="B5" s="89"/>
      <c r="C5" s="89"/>
      <c r="D5" s="89"/>
      <c r="E5" s="89"/>
      <c r="F5" s="89"/>
      <c r="G5" s="90"/>
      <c r="H5" s="88"/>
      <c r="I5" s="91"/>
      <c r="J5" s="91"/>
      <c r="K5" s="91"/>
      <c r="L5" s="91"/>
      <c r="M5" s="91"/>
      <c r="N5" s="91"/>
      <c r="O5" s="91"/>
      <c r="P5" s="17"/>
      <c r="Q5" s="92"/>
      <c r="R5" s="93"/>
      <c r="S5" s="93"/>
      <c r="T5" s="93"/>
      <c r="U5" s="93"/>
      <c r="V5" s="93"/>
      <c r="W5" s="93"/>
      <c r="X5" s="93"/>
      <c r="Y5" s="94"/>
      <c r="Z5" s="94"/>
      <c r="AA5" s="94"/>
      <c r="AB5" s="94"/>
      <c r="AC5" s="94"/>
      <c r="AD5" s="94"/>
      <c r="AE5" s="94"/>
      <c r="AF5" s="18"/>
      <c r="AG5" s="92"/>
      <c r="AH5" s="93"/>
      <c r="AI5" s="93"/>
      <c r="AJ5" s="93"/>
      <c r="AK5" s="93"/>
      <c r="AL5" s="93"/>
      <c r="AM5" s="93"/>
      <c r="AN5" s="93"/>
      <c r="AO5" s="94"/>
      <c r="AP5" s="94"/>
      <c r="AQ5" s="94"/>
      <c r="AR5" s="94"/>
      <c r="AS5" s="94"/>
      <c r="AT5" s="94"/>
      <c r="AU5" s="94"/>
      <c r="AV5" s="18"/>
      <c r="AW5" s="92"/>
      <c r="AX5" s="93"/>
      <c r="AY5" s="93"/>
      <c r="AZ5" s="93"/>
      <c r="BA5" s="93"/>
      <c r="BB5" s="93"/>
      <c r="BC5" s="93"/>
      <c r="BD5" s="93"/>
      <c r="BE5" s="94"/>
      <c r="BF5" s="94"/>
      <c r="BG5" s="94"/>
      <c r="BH5" s="94"/>
      <c r="BI5" s="94"/>
      <c r="BJ5" s="94"/>
      <c r="BK5" s="94"/>
      <c r="BL5" s="18"/>
      <c r="BM5" s="92"/>
      <c r="BN5" s="93"/>
      <c r="BO5" s="93"/>
      <c r="BP5" s="93"/>
      <c r="BQ5" s="93"/>
      <c r="BR5" s="93"/>
      <c r="BS5" s="93"/>
      <c r="BT5" s="93"/>
      <c r="BU5" s="94"/>
      <c r="BV5" s="94"/>
      <c r="BW5" s="94"/>
      <c r="BX5" s="94"/>
      <c r="BY5" s="94"/>
      <c r="BZ5" s="94"/>
      <c r="CA5" s="94"/>
      <c r="CB5" s="18"/>
      <c r="CC5" s="92"/>
      <c r="CD5" s="93"/>
      <c r="CE5" s="93"/>
      <c r="CF5" s="93"/>
      <c r="CG5" s="93"/>
      <c r="CH5" s="93"/>
      <c r="CI5" s="93"/>
      <c r="CJ5" s="93"/>
      <c r="CK5" s="94"/>
      <c r="CL5" s="94"/>
      <c r="CM5" s="94"/>
      <c r="CN5" s="94"/>
      <c r="CO5" s="94"/>
      <c r="CP5" s="94"/>
      <c r="CQ5" s="94"/>
      <c r="CR5" s="18"/>
      <c r="CS5" s="92"/>
      <c r="CT5" s="93"/>
      <c r="CU5" s="93"/>
      <c r="CV5" s="93"/>
      <c r="CW5" s="93"/>
      <c r="CX5" s="93"/>
      <c r="CY5" s="93"/>
      <c r="CZ5" s="93"/>
      <c r="DA5" s="94"/>
      <c r="DB5" s="94"/>
      <c r="DC5" s="94"/>
      <c r="DD5" s="94"/>
      <c r="DE5" s="94"/>
      <c r="DF5" s="94"/>
      <c r="DG5" s="94"/>
      <c r="DH5" s="18"/>
      <c r="DI5" s="92"/>
      <c r="DJ5" s="93"/>
      <c r="DK5" s="93"/>
      <c r="DL5" s="93"/>
      <c r="DM5" s="93"/>
      <c r="DN5" s="93"/>
      <c r="DO5" s="93"/>
      <c r="DP5" s="93"/>
      <c r="DQ5" s="94"/>
      <c r="DR5" s="94"/>
      <c r="DS5" s="94"/>
      <c r="DT5" s="94"/>
      <c r="DU5" s="94"/>
      <c r="DV5" s="94"/>
      <c r="DW5" s="94"/>
      <c r="DX5" s="18"/>
      <c r="DY5" s="92"/>
      <c r="DZ5" s="93"/>
      <c r="EA5" s="93"/>
      <c r="EB5" s="93"/>
      <c r="EC5" s="93"/>
      <c r="ED5" s="93"/>
      <c r="EE5" s="93"/>
      <c r="EF5" s="93"/>
      <c r="EG5" s="94"/>
      <c r="EH5" s="94"/>
      <c r="EI5" s="94"/>
      <c r="EJ5" s="94"/>
      <c r="EK5" s="94"/>
      <c r="EL5" s="94"/>
      <c r="EM5" s="94"/>
      <c r="EN5" s="18"/>
      <c r="EO5" s="92"/>
      <c r="EP5" s="93"/>
      <c r="EQ5" s="93"/>
      <c r="ER5" s="93"/>
      <c r="ES5" s="93"/>
      <c r="ET5" s="93"/>
      <c r="EU5" s="93"/>
      <c r="EV5" s="93"/>
      <c r="EW5" s="94"/>
      <c r="EX5" s="94"/>
      <c r="EY5" s="94"/>
      <c r="EZ5" s="94"/>
      <c r="FA5" s="94"/>
      <c r="FB5" s="94"/>
      <c r="FC5" s="94"/>
      <c r="FD5" s="18"/>
      <c r="FE5" s="92"/>
      <c r="FF5" s="93"/>
      <c r="FG5" s="93"/>
      <c r="FH5" s="93"/>
      <c r="FI5" s="93"/>
      <c r="FJ5" s="93"/>
      <c r="FK5" s="93"/>
      <c r="FL5" s="93"/>
      <c r="FM5" s="94"/>
      <c r="FN5" s="94"/>
      <c r="FO5" s="94"/>
      <c r="FP5" s="94"/>
      <c r="FQ5" s="94"/>
      <c r="FR5" s="94"/>
      <c r="FS5" s="94"/>
      <c r="FT5" s="18"/>
      <c r="FU5" s="92"/>
      <c r="FV5" s="93"/>
      <c r="FW5" s="93"/>
      <c r="FX5" s="93"/>
      <c r="FY5" s="93"/>
      <c r="FZ5" s="93"/>
      <c r="GA5" s="93"/>
      <c r="GB5" s="93"/>
      <c r="GC5" s="94"/>
      <c r="GD5" s="94"/>
      <c r="GE5" s="94"/>
      <c r="GF5" s="94"/>
      <c r="GG5" s="94"/>
      <c r="GH5" s="94"/>
      <c r="GI5" s="94"/>
      <c r="GJ5" s="18"/>
      <c r="GK5" s="92"/>
      <c r="GL5" s="93"/>
      <c r="GM5" s="93"/>
      <c r="GN5" s="93"/>
      <c r="GO5" s="93"/>
      <c r="GP5" s="93"/>
      <c r="GQ5" s="93"/>
      <c r="GR5" s="93"/>
      <c r="GS5" s="94"/>
      <c r="GT5" s="94"/>
      <c r="GU5" s="94"/>
      <c r="GV5" s="94"/>
      <c r="GW5" s="94"/>
      <c r="GX5" s="94"/>
      <c r="GY5" s="94"/>
      <c r="GZ5" s="18"/>
    </row>
    <row r="6" spans="1:1024" ht="15.75" x14ac:dyDescent="0.25">
      <c r="A6" s="20"/>
      <c r="B6" s="20"/>
      <c r="C6" s="20"/>
      <c r="D6" s="20"/>
      <c r="E6" s="20"/>
      <c r="F6" s="20"/>
      <c r="G6" s="14"/>
      <c r="H6" s="14"/>
      <c r="I6" s="14"/>
      <c r="J6" s="14"/>
      <c r="K6" s="14"/>
      <c r="L6" s="14"/>
      <c r="M6" s="14"/>
      <c r="N6" s="14"/>
      <c r="O6" s="14"/>
      <c r="P6" s="14"/>
      <c r="Q6" s="21">
        <v>1</v>
      </c>
      <c r="R6" s="22">
        <v>12</v>
      </c>
      <c r="S6" s="22">
        <v>22</v>
      </c>
      <c r="T6" s="22">
        <v>16</v>
      </c>
      <c r="U6" s="22">
        <v>18</v>
      </c>
      <c r="V6" s="22">
        <v>7</v>
      </c>
      <c r="W6" s="23">
        <f>AVERAGE(R6:V6)</f>
        <v>15</v>
      </c>
      <c r="X6" s="25">
        <v>249.53</v>
      </c>
      <c r="Y6" s="25">
        <v>200.73</v>
      </c>
      <c r="Z6" s="25">
        <v>0.21</v>
      </c>
      <c r="AA6" s="25">
        <v>53.01</v>
      </c>
      <c r="AB6" s="25">
        <v>15.58</v>
      </c>
      <c r="AC6" s="25">
        <f>X6*Z6*40/Y6</f>
        <v>10.442146166492304</v>
      </c>
      <c r="AD6" s="25">
        <f>X6*AA6*40/Y6</f>
        <v>2635.8960394559858</v>
      </c>
      <c r="AE6" s="25">
        <f>AC6+AD6</f>
        <v>2646.3381856224782</v>
      </c>
      <c r="AF6" s="15"/>
      <c r="AG6" s="21"/>
      <c r="AH6" s="22"/>
      <c r="AI6" s="22"/>
      <c r="AJ6" s="22"/>
      <c r="AK6" s="22"/>
      <c r="AL6" s="22"/>
      <c r="AM6" s="23"/>
      <c r="AN6" s="25"/>
      <c r="AO6" s="25"/>
      <c r="AP6" s="25"/>
      <c r="AQ6" s="25"/>
      <c r="AR6" s="25"/>
      <c r="AS6" s="25"/>
      <c r="AT6" s="25"/>
      <c r="AU6" s="25"/>
      <c r="AV6" s="15"/>
      <c r="AW6" s="21"/>
      <c r="AX6" s="22"/>
      <c r="AY6" s="22"/>
      <c r="AZ6" s="22"/>
      <c r="BA6" s="22"/>
      <c r="BB6" s="22"/>
      <c r="BC6" s="23"/>
      <c r="BD6" s="25"/>
      <c r="BE6" s="25"/>
      <c r="BF6" s="25"/>
      <c r="BG6" s="25"/>
      <c r="BH6" s="25"/>
      <c r="BI6" s="25"/>
      <c r="BJ6" s="25"/>
      <c r="BK6" s="25"/>
      <c r="BL6" s="15"/>
      <c r="BM6" s="21"/>
      <c r="BN6" s="22"/>
      <c r="BO6" s="22"/>
      <c r="BP6" s="22"/>
      <c r="BQ6" s="22"/>
      <c r="BR6" s="22"/>
      <c r="BS6" s="23"/>
      <c r="BT6" s="25"/>
      <c r="BU6" s="25"/>
      <c r="BV6" s="25"/>
      <c r="BW6" s="25"/>
      <c r="BX6" s="25"/>
      <c r="BY6" s="25"/>
      <c r="BZ6" s="25"/>
      <c r="CA6" s="25"/>
      <c r="CB6" s="15"/>
      <c r="CC6" s="21"/>
      <c r="CD6" s="22"/>
      <c r="CE6" s="22"/>
      <c r="CF6" s="22"/>
      <c r="CG6" s="22"/>
      <c r="CH6" s="22"/>
      <c r="CI6" s="23"/>
      <c r="CJ6" s="24"/>
      <c r="CK6" s="24"/>
      <c r="CL6" s="24"/>
      <c r="CM6" s="24"/>
      <c r="CN6" s="24"/>
      <c r="CO6" s="24"/>
      <c r="CP6" s="24"/>
      <c r="CQ6" s="24"/>
      <c r="CR6" s="15"/>
      <c r="CS6" s="21"/>
      <c r="CT6" s="22"/>
      <c r="CU6" s="22"/>
      <c r="CV6" s="22"/>
      <c r="CW6" s="22"/>
      <c r="CX6" s="22"/>
      <c r="CY6" s="23"/>
      <c r="CZ6" s="25"/>
      <c r="DA6" s="25"/>
      <c r="DB6" s="25"/>
      <c r="DC6" s="25"/>
      <c r="DD6" s="25"/>
      <c r="DE6" s="25"/>
      <c r="DF6" s="25"/>
      <c r="DG6" s="25"/>
      <c r="DH6" s="15"/>
      <c r="DI6" s="21"/>
      <c r="DJ6" s="22"/>
      <c r="DK6" s="22"/>
      <c r="DL6" s="22"/>
      <c r="DM6" s="22"/>
      <c r="DN6" s="22"/>
      <c r="DO6" s="23"/>
      <c r="DP6" s="25"/>
      <c r="DQ6" s="25"/>
      <c r="DR6" s="25"/>
      <c r="DS6" s="25"/>
      <c r="DT6" s="25"/>
      <c r="DU6" s="25"/>
      <c r="DV6" s="25"/>
      <c r="DW6" s="25"/>
      <c r="DX6" s="15"/>
      <c r="DY6" s="21"/>
      <c r="DZ6" s="22"/>
      <c r="EA6" s="22"/>
      <c r="EB6" s="22"/>
      <c r="EC6" s="22"/>
      <c r="ED6" s="22"/>
      <c r="EE6" s="23"/>
      <c r="EF6" s="25"/>
      <c r="EG6" s="25"/>
      <c r="EH6" s="25"/>
      <c r="EI6" s="25"/>
      <c r="EJ6" s="25"/>
      <c r="EK6" s="25"/>
      <c r="EL6" s="25"/>
      <c r="EM6" s="25"/>
      <c r="EN6" s="15"/>
      <c r="EO6" s="21"/>
      <c r="EP6" s="22"/>
      <c r="EQ6" s="22"/>
      <c r="ER6" s="22"/>
      <c r="ES6" s="22"/>
      <c r="ET6" s="22"/>
      <c r="EU6" s="23"/>
      <c r="EV6" s="25"/>
      <c r="EW6" s="25"/>
      <c r="EX6" s="25"/>
      <c r="EY6" s="25"/>
      <c r="EZ6" s="25"/>
      <c r="FA6" s="25"/>
      <c r="FB6" s="25"/>
      <c r="FC6" s="25"/>
      <c r="FD6" s="15"/>
      <c r="FE6" s="21"/>
      <c r="FF6" s="22"/>
      <c r="FG6" s="22"/>
      <c r="FH6" s="22"/>
      <c r="FI6" s="22"/>
      <c r="FJ6" s="22"/>
      <c r="FK6" s="23"/>
      <c r="FL6" s="24"/>
      <c r="FM6" s="24"/>
      <c r="FN6" s="24"/>
      <c r="FO6" s="24"/>
      <c r="FP6" s="24"/>
      <c r="FQ6" s="24"/>
      <c r="FR6" s="24"/>
      <c r="FS6" s="24"/>
      <c r="FT6" s="15"/>
      <c r="FU6" s="21"/>
      <c r="FV6" s="22"/>
      <c r="FW6" s="22"/>
      <c r="FX6" s="22"/>
      <c r="FY6" s="22"/>
      <c r="FZ6" s="22"/>
      <c r="GA6" s="23"/>
      <c r="GB6" s="24"/>
      <c r="GC6" s="24"/>
      <c r="GD6" s="24"/>
      <c r="GE6" s="24"/>
      <c r="GF6" s="24"/>
      <c r="GG6" s="24"/>
      <c r="GH6" s="24"/>
      <c r="GI6" s="24"/>
      <c r="GJ6" s="15"/>
      <c r="GK6" s="21"/>
      <c r="GL6" s="22"/>
      <c r="GM6" s="22"/>
      <c r="GN6" s="22"/>
      <c r="GO6" s="22"/>
      <c r="GP6" s="22"/>
      <c r="GQ6" s="23"/>
      <c r="GR6" s="24"/>
      <c r="GS6" s="24"/>
      <c r="GT6" s="24"/>
      <c r="GU6" s="24"/>
      <c r="GV6" s="24"/>
      <c r="GW6" s="24"/>
      <c r="GX6" s="24"/>
      <c r="GY6" s="24"/>
      <c r="GZ6" s="15"/>
    </row>
    <row r="7" spans="1:1024" ht="15.75" x14ac:dyDescent="0.25">
      <c r="A7" s="20"/>
      <c r="B7" s="20"/>
      <c r="C7" s="20"/>
      <c r="D7" s="20"/>
      <c r="E7" s="20"/>
      <c r="F7" s="20"/>
      <c r="G7" s="14"/>
      <c r="H7" s="14"/>
      <c r="I7" s="14"/>
      <c r="J7" s="14"/>
      <c r="K7" s="14"/>
      <c r="L7" s="14"/>
      <c r="M7" s="14"/>
      <c r="N7" s="14"/>
      <c r="O7" s="14"/>
      <c r="P7" s="14"/>
      <c r="Q7" s="26">
        <v>2</v>
      </c>
      <c r="R7" s="27">
        <v>9</v>
      </c>
      <c r="S7" s="27">
        <v>15</v>
      </c>
      <c r="T7" s="27">
        <v>11</v>
      </c>
      <c r="U7" s="27">
        <v>9</v>
      </c>
      <c r="V7" s="27">
        <v>6</v>
      </c>
      <c r="W7" s="23">
        <f>AVERAGE(R7:V7)</f>
        <v>10</v>
      </c>
      <c r="X7" s="25">
        <v>249.73</v>
      </c>
      <c r="Y7" s="25">
        <v>212.36</v>
      </c>
      <c r="Z7" s="25">
        <v>0</v>
      </c>
      <c r="AA7" s="25">
        <v>56.7</v>
      </c>
      <c r="AB7" s="25">
        <v>10.84</v>
      </c>
      <c r="AC7" s="25">
        <f>X7*Z7*40/Y7</f>
        <v>0</v>
      </c>
      <c r="AD7" s="25">
        <f>X7*AA7*40/Y7</f>
        <v>2667.1107553211527</v>
      </c>
      <c r="AE7" s="25">
        <f>AC7+AD7</f>
        <v>2667.1107553211527</v>
      </c>
      <c r="AF7" s="15"/>
      <c r="AG7" s="26"/>
      <c r="AH7" s="27"/>
      <c r="AI7" s="27"/>
      <c r="AJ7" s="27"/>
      <c r="AK7" s="27"/>
      <c r="AL7" s="27"/>
      <c r="AM7" s="23"/>
      <c r="AN7" s="25"/>
      <c r="AO7" s="25"/>
      <c r="AP7" s="25"/>
      <c r="AQ7" s="25"/>
      <c r="AR7" s="25"/>
      <c r="AS7" s="25"/>
      <c r="AT7" s="25"/>
      <c r="AU7" s="25"/>
      <c r="AV7" s="15"/>
      <c r="AW7" s="26"/>
      <c r="AX7" s="27"/>
      <c r="AY7" s="27"/>
      <c r="AZ7" s="27"/>
      <c r="BA7" s="27"/>
      <c r="BB7" s="27"/>
      <c r="BC7" s="23"/>
      <c r="BD7" s="25"/>
      <c r="BE7" s="25"/>
      <c r="BF7" s="25"/>
      <c r="BG7" s="25"/>
      <c r="BH7" s="25"/>
      <c r="BI7" s="25"/>
      <c r="BJ7" s="25"/>
      <c r="BK7" s="25"/>
      <c r="BL7" s="15"/>
      <c r="BM7" s="26"/>
      <c r="BN7" s="27"/>
      <c r="BO7" s="27"/>
      <c r="BP7" s="27"/>
      <c r="BQ7" s="27"/>
      <c r="BR7" s="27"/>
      <c r="BS7" s="23"/>
      <c r="BT7" s="25"/>
      <c r="BU7" s="25"/>
      <c r="BV7" s="25"/>
      <c r="BW7" s="25"/>
      <c r="BX7" s="25"/>
      <c r="BY7" s="25"/>
      <c r="BZ7" s="25"/>
      <c r="CA7" s="25"/>
      <c r="CB7" s="15"/>
      <c r="CC7" s="26"/>
      <c r="CD7" s="27"/>
      <c r="CE7" s="27"/>
      <c r="CF7" s="27"/>
      <c r="CG7" s="27"/>
      <c r="CH7" s="27"/>
      <c r="CI7" s="23"/>
      <c r="CJ7" s="24"/>
      <c r="CK7" s="24"/>
      <c r="CL7" s="24"/>
      <c r="CM7" s="24"/>
      <c r="CN7" s="24"/>
      <c r="CO7" s="24"/>
      <c r="CP7" s="24"/>
      <c r="CQ7" s="24"/>
      <c r="CR7" s="15"/>
      <c r="CS7" s="26"/>
      <c r="CT7" s="27"/>
      <c r="CU7" s="27"/>
      <c r="CV7" s="27"/>
      <c r="CW7" s="27"/>
      <c r="CX7" s="27"/>
      <c r="CY7" s="23"/>
      <c r="CZ7" s="25"/>
      <c r="DA7" s="25"/>
      <c r="DB7" s="25"/>
      <c r="DC7" s="25"/>
      <c r="DD7" s="25"/>
      <c r="DE7" s="25"/>
      <c r="DF7" s="25"/>
      <c r="DG7" s="25"/>
      <c r="DH7" s="15"/>
      <c r="DI7" s="26"/>
      <c r="DJ7" s="27"/>
      <c r="DK7" s="27"/>
      <c r="DL7" s="27"/>
      <c r="DM7" s="27"/>
      <c r="DN7" s="27"/>
      <c r="DO7" s="23"/>
      <c r="DP7" s="25"/>
      <c r="DQ7" s="25"/>
      <c r="DR7" s="25"/>
      <c r="DS7" s="25"/>
      <c r="DT7" s="25"/>
      <c r="DU7" s="25"/>
      <c r="DV7" s="25"/>
      <c r="DW7" s="25"/>
      <c r="DX7" s="15"/>
      <c r="DY7" s="26"/>
      <c r="DZ7" s="27"/>
      <c r="EA7" s="27"/>
      <c r="EB7" s="27"/>
      <c r="EC7" s="27"/>
      <c r="ED7" s="27"/>
      <c r="EE7" s="23"/>
      <c r="EF7" s="25"/>
      <c r="EG7" s="25"/>
      <c r="EH7" s="25"/>
      <c r="EI7" s="25"/>
      <c r="EJ7" s="25"/>
      <c r="EK7" s="25"/>
      <c r="EL7" s="25"/>
      <c r="EM7" s="25"/>
      <c r="EN7" s="15"/>
      <c r="EO7" s="26"/>
      <c r="EP7" s="27"/>
      <c r="EQ7" s="27"/>
      <c r="ER7" s="27"/>
      <c r="ES7" s="27"/>
      <c r="ET7" s="27"/>
      <c r="EU7" s="23"/>
      <c r="EV7" s="25"/>
      <c r="EW7" s="25"/>
      <c r="EX7" s="25"/>
      <c r="EY7" s="25"/>
      <c r="EZ7" s="25"/>
      <c r="FA7" s="25"/>
      <c r="FB7" s="25"/>
      <c r="FC7" s="25"/>
      <c r="FD7" s="15"/>
      <c r="FE7" s="26"/>
      <c r="FF7" s="27"/>
      <c r="FG7" s="27"/>
      <c r="FH7" s="27"/>
      <c r="FI7" s="27"/>
      <c r="FJ7" s="27"/>
      <c r="FK7" s="23"/>
      <c r="FL7" s="24"/>
      <c r="FM7" s="24"/>
      <c r="FN7" s="24"/>
      <c r="FO7" s="24"/>
      <c r="FP7" s="24"/>
      <c r="FQ7" s="24"/>
      <c r="FR7" s="24"/>
      <c r="FS7" s="24"/>
      <c r="FT7" s="15"/>
      <c r="FU7" s="26"/>
      <c r="FV7" s="27"/>
      <c r="FW7" s="27"/>
      <c r="FX7" s="27"/>
      <c r="FY7" s="27"/>
      <c r="FZ7" s="27"/>
      <c r="GA7" s="23"/>
      <c r="GB7" s="24"/>
      <c r="GC7" s="24"/>
      <c r="GD7" s="24"/>
      <c r="GE7" s="24"/>
      <c r="GF7" s="24"/>
      <c r="GG7" s="24"/>
      <c r="GH7" s="24"/>
      <c r="GI7" s="24"/>
      <c r="GJ7" s="15"/>
      <c r="GK7" s="26"/>
      <c r="GL7" s="27"/>
      <c r="GM7" s="27"/>
      <c r="GN7" s="27"/>
      <c r="GO7" s="27"/>
      <c r="GP7" s="27"/>
      <c r="GQ7" s="23"/>
      <c r="GR7" s="24"/>
      <c r="GS7" s="24"/>
      <c r="GT7" s="24"/>
      <c r="GU7" s="24"/>
      <c r="GV7" s="24"/>
      <c r="GW7" s="24"/>
      <c r="GX7" s="24"/>
      <c r="GY7" s="24"/>
      <c r="GZ7" s="15"/>
    </row>
    <row r="8" spans="1:1024" ht="15.75" x14ac:dyDescent="0.25">
      <c r="A8" s="20"/>
      <c r="B8" s="20"/>
      <c r="C8" s="20"/>
      <c r="D8" s="20"/>
      <c r="E8" s="20"/>
      <c r="F8" s="20"/>
      <c r="G8" s="14"/>
      <c r="H8" s="14"/>
      <c r="I8" s="14"/>
      <c r="J8" s="14"/>
      <c r="K8" s="14"/>
      <c r="L8" s="14"/>
      <c r="M8" s="14"/>
      <c r="N8" s="14"/>
      <c r="O8" s="14"/>
      <c r="P8" s="15"/>
      <c r="AF8" s="15"/>
      <c r="AG8" s="26"/>
      <c r="AH8" s="27"/>
      <c r="AI8" s="27"/>
      <c r="AJ8" s="27"/>
      <c r="AK8" s="27"/>
      <c r="AL8" s="27"/>
      <c r="AM8" s="23"/>
      <c r="AN8" s="25"/>
      <c r="AO8" s="25"/>
      <c r="AP8" s="25"/>
      <c r="AQ8" s="25"/>
      <c r="AR8" s="25"/>
      <c r="AS8" s="25"/>
      <c r="AT8" s="25"/>
      <c r="AU8" s="25"/>
      <c r="AV8" s="15"/>
      <c r="AW8" s="26"/>
      <c r="AX8" s="27"/>
      <c r="AY8" s="27"/>
      <c r="AZ8" s="27"/>
      <c r="BA8" s="27"/>
      <c r="BB8" s="27"/>
      <c r="BC8" s="23"/>
      <c r="BD8" s="25"/>
      <c r="BE8" s="25"/>
      <c r="BF8" s="25"/>
      <c r="BG8" s="25"/>
      <c r="BH8" s="25"/>
      <c r="BI8" s="25"/>
      <c r="BJ8" s="25"/>
      <c r="BK8" s="25"/>
      <c r="BL8" s="15"/>
      <c r="BM8" s="26"/>
      <c r="BN8" s="27"/>
      <c r="BO8" s="27"/>
      <c r="BP8" s="27"/>
      <c r="BQ8" s="27"/>
      <c r="BR8" s="27"/>
      <c r="BS8" s="23"/>
      <c r="BT8" s="25"/>
      <c r="BU8" s="25"/>
      <c r="BV8" s="25"/>
      <c r="BW8" s="25"/>
      <c r="BX8" s="25"/>
      <c r="BY8" s="25"/>
      <c r="BZ8" s="25"/>
      <c r="CA8" s="25"/>
      <c r="CB8" s="15"/>
      <c r="CC8" s="26"/>
      <c r="CD8" s="27"/>
      <c r="CE8" s="27"/>
      <c r="CF8" s="27"/>
      <c r="CG8" s="27"/>
      <c r="CH8" s="27"/>
      <c r="CI8" s="23"/>
      <c r="CJ8" s="24"/>
      <c r="CK8" s="24"/>
      <c r="CL8" s="24"/>
      <c r="CM8" s="24"/>
      <c r="CN8" s="24"/>
      <c r="CO8" s="24"/>
      <c r="CP8" s="24"/>
      <c r="CQ8" s="24"/>
      <c r="CR8" s="15"/>
      <c r="CS8" s="26"/>
      <c r="CT8" s="27"/>
      <c r="CU8" s="27"/>
      <c r="CV8" s="27"/>
      <c r="CW8" s="27"/>
      <c r="CX8" s="27"/>
      <c r="CY8" s="23"/>
      <c r="CZ8" s="25"/>
      <c r="DA8" s="25"/>
      <c r="DB8" s="25"/>
      <c r="DC8" s="25"/>
      <c r="DD8" s="25"/>
      <c r="DE8" s="25"/>
      <c r="DF8" s="25"/>
      <c r="DG8" s="25"/>
      <c r="DH8" s="15"/>
      <c r="DI8" s="26"/>
      <c r="DJ8" s="27"/>
      <c r="DK8" s="27"/>
      <c r="DL8" s="27"/>
      <c r="DM8" s="27"/>
      <c r="DN8" s="27"/>
      <c r="DO8" s="23"/>
      <c r="DP8" s="25"/>
      <c r="DQ8" s="25"/>
      <c r="DR8" s="25"/>
      <c r="DS8" s="25"/>
      <c r="DT8" s="25"/>
      <c r="DU8" s="25"/>
      <c r="DV8" s="25"/>
      <c r="DW8" s="25"/>
      <c r="DX8" s="15"/>
      <c r="DY8" s="26"/>
      <c r="DZ8" s="27"/>
      <c r="EA8" s="27"/>
      <c r="EB8" s="27"/>
      <c r="EC8" s="27"/>
      <c r="ED8" s="27"/>
      <c r="EE8" s="23"/>
      <c r="EF8" s="25"/>
      <c r="EG8" s="25"/>
      <c r="EH8" s="25"/>
      <c r="EI8" s="25"/>
      <c r="EJ8" s="25"/>
      <c r="EK8" s="25"/>
      <c r="EL8" s="25"/>
      <c r="EM8" s="25"/>
      <c r="EN8" s="15"/>
      <c r="EO8" s="26"/>
      <c r="EP8" s="27"/>
      <c r="EQ8" s="27"/>
      <c r="ER8" s="27"/>
      <c r="ES8" s="27"/>
      <c r="ET8" s="27"/>
      <c r="EU8" s="23"/>
      <c r="EV8" s="25"/>
      <c r="EW8" s="25"/>
      <c r="EX8" s="25"/>
      <c r="EY8" s="25"/>
      <c r="EZ8" s="25"/>
      <c r="FA8" s="25"/>
      <c r="FB8" s="25"/>
      <c r="FC8" s="25"/>
      <c r="FD8" s="15"/>
      <c r="FE8" s="26"/>
      <c r="FF8" s="27"/>
      <c r="FG8" s="27"/>
      <c r="FH8" s="27"/>
      <c r="FI8" s="27"/>
      <c r="FJ8" s="27"/>
      <c r="FK8" s="23"/>
      <c r="FL8" s="24"/>
      <c r="FM8" s="24"/>
      <c r="FN8" s="24"/>
      <c r="FO8" s="24"/>
      <c r="FP8" s="24"/>
      <c r="FQ8" s="24"/>
      <c r="FR8" s="24"/>
      <c r="FS8" s="24"/>
      <c r="FT8" s="15"/>
      <c r="FU8" s="26"/>
      <c r="FV8" s="27"/>
      <c r="FW8" s="27"/>
      <c r="FX8" s="27"/>
      <c r="FY8" s="27"/>
      <c r="FZ8" s="27"/>
      <c r="GA8" s="23"/>
      <c r="GB8" s="24"/>
      <c r="GC8" s="24"/>
      <c r="GD8" s="24"/>
      <c r="GE8" s="24"/>
      <c r="GF8" s="24"/>
      <c r="GG8" s="24"/>
      <c r="GH8" s="24"/>
      <c r="GI8" s="24"/>
      <c r="GJ8" s="15"/>
      <c r="GK8" s="26"/>
      <c r="GL8" s="27"/>
      <c r="GM8" s="27"/>
      <c r="GN8" s="27"/>
      <c r="GO8" s="27"/>
      <c r="GP8" s="27"/>
      <c r="GQ8" s="23"/>
      <c r="GR8" s="24"/>
      <c r="GS8" s="24"/>
      <c r="GT8" s="24"/>
      <c r="GU8" s="24"/>
      <c r="GV8" s="24"/>
      <c r="GW8" s="24"/>
      <c r="GX8" s="24"/>
      <c r="GY8" s="24"/>
      <c r="GZ8" s="15"/>
    </row>
    <row r="9" spans="1:1024" ht="20.25" x14ac:dyDescent="0.3">
      <c r="A9" s="20"/>
      <c r="B9" s="28"/>
      <c r="C9" s="20"/>
      <c r="D9" s="20"/>
      <c r="E9" s="20"/>
      <c r="F9" s="20"/>
      <c r="G9" s="14"/>
      <c r="H9" s="14"/>
      <c r="I9" s="14"/>
      <c r="J9" s="14"/>
      <c r="K9" s="14"/>
      <c r="L9" s="14"/>
      <c r="M9" s="14"/>
      <c r="N9" s="14"/>
      <c r="O9" s="14"/>
      <c r="P9" s="15"/>
      <c r="Q9" s="156">
        <v>4</v>
      </c>
      <c r="R9" s="27">
        <v>14</v>
      </c>
      <c r="S9" s="27">
        <v>18</v>
      </c>
      <c r="T9" s="27">
        <v>14</v>
      </c>
      <c r="U9" s="27">
        <v>12</v>
      </c>
      <c r="V9" s="27">
        <v>15</v>
      </c>
      <c r="W9" s="23">
        <f>AVERAGE(R9:V9)</f>
        <v>14.6</v>
      </c>
      <c r="X9" s="25">
        <v>398.54</v>
      </c>
      <c r="Y9" s="25">
        <v>200.25</v>
      </c>
      <c r="Z9" s="25">
        <v>0</v>
      </c>
      <c r="AA9" s="25">
        <v>60.01</v>
      </c>
      <c r="AB9" s="25">
        <v>5.84</v>
      </c>
      <c r="AC9" s="25">
        <f>X9*Z9*40/Y9</f>
        <v>0</v>
      </c>
      <c r="AD9" s="25">
        <f>X9*AA9*40/Y9</f>
        <v>4777.3054481897625</v>
      </c>
      <c r="AE9" s="25">
        <f>AC9+AD9</f>
        <v>4777.3054481897625</v>
      </c>
      <c r="AF9" s="15"/>
      <c r="AG9" s="13"/>
      <c r="AH9" s="14"/>
      <c r="AI9" s="14"/>
      <c r="AJ9" s="14"/>
      <c r="AK9" s="14"/>
      <c r="AL9" s="29"/>
      <c r="AM9" s="23"/>
      <c r="AN9" s="30"/>
      <c r="AO9" s="30"/>
      <c r="AP9" s="30"/>
      <c r="AQ9" s="30"/>
      <c r="AR9" s="30"/>
      <c r="AS9" s="30"/>
      <c r="AT9" s="30"/>
      <c r="AU9" s="30"/>
      <c r="AV9" s="15"/>
      <c r="AW9" s="13"/>
      <c r="AX9" s="14"/>
      <c r="AY9" s="14"/>
      <c r="AZ9" s="14"/>
      <c r="BA9" s="14"/>
      <c r="BB9" s="29"/>
      <c r="BC9" s="23"/>
      <c r="BD9" s="30"/>
      <c r="BE9" s="30"/>
      <c r="BF9" s="30"/>
      <c r="BG9" s="30"/>
      <c r="BH9" s="30"/>
      <c r="BI9" s="30"/>
      <c r="BJ9" s="30"/>
      <c r="BK9" s="30"/>
      <c r="BL9" s="15"/>
      <c r="BM9" s="13"/>
      <c r="BN9" s="14"/>
      <c r="BO9" s="14"/>
      <c r="BP9" s="14"/>
      <c r="BQ9" s="14"/>
      <c r="BR9" s="29"/>
      <c r="BS9" s="23"/>
      <c r="BT9" s="30"/>
      <c r="BU9" s="30"/>
      <c r="BV9" s="30"/>
      <c r="BW9" s="30"/>
      <c r="BX9" s="30"/>
      <c r="BY9" s="30"/>
      <c r="BZ9" s="30"/>
      <c r="CA9" s="30"/>
      <c r="CB9" s="15"/>
      <c r="CC9" s="13"/>
      <c r="CD9" s="14"/>
      <c r="CE9" s="14"/>
      <c r="CF9" s="14"/>
      <c r="CG9" s="14"/>
      <c r="CH9" s="29"/>
      <c r="CI9" s="23"/>
      <c r="CJ9" s="23"/>
      <c r="CK9" s="23"/>
      <c r="CL9" s="23"/>
      <c r="CM9" s="23"/>
      <c r="CN9" s="23"/>
      <c r="CO9" s="23"/>
      <c r="CP9" s="23"/>
      <c r="CQ9" s="23"/>
      <c r="CR9" s="15"/>
      <c r="CS9" s="13"/>
      <c r="CT9" s="14"/>
      <c r="CU9" s="14"/>
      <c r="CV9" s="14"/>
      <c r="CW9" s="14"/>
      <c r="CX9" s="29"/>
      <c r="CY9" s="23"/>
      <c r="CZ9" s="30"/>
      <c r="DA9" s="30"/>
      <c r="DB9" s="30"/>
      <c r="DC9" s="30"/>
      <c r="DD9" s="30"/>
      <c r="DE9" s="30"/>
      <c r="DF9" s="30"/>
      <c r="DG9" s="30"/>
      <c r="DH9" s="15"/>
      <c r="DI9" s="13"/>
      <c r="DJ9" s="14"/>
      <c r="DK9" s="14"/>
      <c r="DL9" s="14"/>
      <c r="DM9" s="14"/>
      <c r="DN9" s="29"/>
      <c r="DO9" s="23"/>
      <c r="DP9" s="30"/>
      <c r="DQ9" s="30"/>
      <c r="DR9" s="30"/>
      <c r="DS9" s="30"/>
      <c r="DT9" s="30"/>
      <c r="DU9" s="30"/>
      <c r="DV9" s="30"/>
      <c r="DW9" s="30"/>
      <c r="DX9" s="15"/>
      <c r="DY9" s="13"/>
      <c r="DZ9" s="14"/>
      <c r="EA9" s="14"/>
      <c r="EB9" s="14"/>
      <c r="EC9" s="14"/>
      <c r="ED9" s="29"/>
      <c r="EE9" s="23"/>
      <c r="EF9" s="30"/>
      <c r="EG9" s="30"/>
      <c r="EH9" s="30"/>
      <c r="EI9" s="30"/>
      <c r="EJ9" s="30"/>
      <c r="EK9" s="30"/>
      <c r="EL9" s="30"/>
      <c r="EM9" s="30"/>
      <c r="EN9" s="15"/>
      <c r="EO9" s="13"/>
      <c r="EP9" s="14"/>
      <c r="EQ9" s="14"/>
      <c r="ER9" s="14"/>
      <c r="ES9" s="14"/>
      <c r="ET9" s="29"/>
      <c r="EU9" s="23"/>
      <c r="EV9" s="30"/>
      <c r="EW9" s="30"/>
      <c r="EX9" s="30"/>
      <c r="EY9" s="30"/>
      <c r="EZ9" s="30"/>
      <c r="FA9" s="30"/>
      <c r="FB9" s="30"/>
      <c r="FC9" s="30"/>
      <c r="FD9" s="15"/>
      <c r="FE9" s="13"/>
      <c r="FF9" s="14"/>
      <c r="FG9" s="14"/>
      <c r="FH9" s="14"/>
      <c r="FI9" s="14"/>
      <c r="FJ9" s="29"/>
      <c r="FK9" s="23"/>
      <c r="FL9" s="23"/>
      <c r="FM9" s="23"/>
      <c r="FN9" s="23"/>
      <c r="FO9" s="23"/>
      <c r="FP9" s="23"/>
      <c r="FQ9" s="23"/>
      <c r="FR9" s="23"/>
      <c r="FS9" s="23"/>
      <c r="FT9" s="15"/>
      <c r="FU9" s="13"/>
      <c r="FV9" s="14"/>
      <c r="FW9" s="14"/>
      <c r="FX9" s="14"/>
      <c r="FY9" s="14"/>
      <c r="FZ9" s="29"/>
      <c r="GA9" s="23"/>
      <c r="GB9" s="23"/>
      <c r="GC9" s="23"/>
      <c r="GD9" s="23"/>
      <c r="GE9" s="23"/>
      <c r="GF9" s="23"/>
      <c r="GG9" s="23"/>
      <c r="GH9" s="23"/>
      <c r="GI9" s="23"/>
      <c r="GJ9" s="15"/>
      <c r="GK9" s="13"/>
      <c r="GL9" s="14"/>
      <c r="GM9" s="14"/>
      <c r="GN9" s="14"/>
      <c r="GO9" s="14"/>
      <c r="GP9" s="29"/>
      <c r="GQ9" s="23"/>
      <c r="GR9" s="23"/>
      <c r="GS9" s="23"/>
      <c r="GT9" s="23"/>
      <c r="GU9" s="23"/>
      <c r="GV9" s="23"/>
      <c r="GW9" s="23"/>
      <c r="GX9" s="23"/>
      <c r="GY9" s="23"/>
      <c r="GZ9" s="15"/>
    </row>
    <row r="10" spans="1:1024" ht="15.75" x14ac:dyDescent="0.25">
      <c r="A10" s="20"/>
      <c r="B10" s="20"/>
      <c r="C10" s="20"/>
      <c r="D10" s="20"/>
      <c r="E10" s="20"/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4"/>
      <c r="W10" s="17"/>
      <c r="X10" s="14"/>
      <c r="Y10" s="14"/>
      <c r="Z10" s="14"/>
      <c r="AA10" s="14"/>
      <c r="AB10" s="14"/>
      <c r="AC10" s="14"/>
      <c r="AD10" s="14"/>
      <c r="AE10" s="14"/>
      <c r="AF10" s="15"/>
      <c r="AG10" s="13"/>
      <c r="AH10" s="14"/>
      <c r="AI10" s="14"/>
      <c r="AJ10" s="14"/>
      <c r="AK10" s="14"/>
      <c r="AL10" s="14"/>
      <c r="AM10" s="17"/>
      <c r="AN10" s="14"/>
      <c r="AO10" s="14"/>
      <c r="AP10" s="14"/>
      <c r="AQ10" s="14"/>
      <c r="AR10" s="14"/>
      <c r="AS10" s="14"/>
      <c r="AT10" s="14"/>
      <c r="AU10" s="14"/>
      <c r="AV10" s="15"/>
      <c r="AW10" s="13"/>
      <c r="AX10" s="14"/>
      <c r="AY10" s="14"/>
      <c r="AZ10" s="14"/>
      <c r="BA10" s="14"/>
      <c r="BB10" s="14"/>
      <c r="BC10" s="17"/>
      <c r="BD10" s="14"/>
      <c r="BE10" s="14"/>
      <c r="BF10" s="14"/>
      <c r="BG10" s="14"/>
      <c r="BH10" s="14"/>
      <c r="BI10" s="14"/>
      <c r="BJ10" s="14"/>
      <c r="BK10" s="14"/>
      <c r="BL10" s="15"/>
      <c r="BM10" s="13"/>
      <c r="BN10" s="14"/>
      <c r="BO10" s="14"/>
      <c r="BP10" s="14"/>
      <c r="BQ10" s="14"/>
      <c r="BR10" s="14"/>
      <c r="BS10" s="17"/>
      <c r="BT10" s="14"/>
      <c r="BU10" s="14"/>
      <c r="BV10" s="14"/>
      <c r="BW10" s="14"/>
      <c r="BX10" s="14"/>
      <c r="BY10" s="14"/>
      <c r="BZ10" s="14"/>
      <c r="CA10" s="14"/>
      <c r="CB10" s="15"/>
      <c r="CC10" s="13"/>
      <c r="CD10" s="14"/>
      <c r="CE10" s="14"/>
      <c r="CF10" s="14"/>
      <c r="CG10" s="14"/>
      <c r="CH10" s="14"/>
      <c r="CI10" s="17"/>
      <c r="CJ10" s="14"/>
      <c r="CK10" s="14"/>
      <c r="CL10" s="14"/>
      <c r="CM10" s="14"/>
      <c r="CN10" s="14"/>
      <c r="CO10" s="14"/>
      <c r="CP10" s="14"/>
      <c r="CQ10" s="14"/>
      <c r="CR10" s="15"/>
      <c r="CS10" s="13"/>
      <c r="CT10" s="14"/>
      <c r="CU10" s="14"/>
      <c r="CV10" s="14"/>
      <c r="CW10" s="14"/>
      <c r="CX10" s="14"/>
      <c r="CY10" s="17"/>
      <c r="CZ10" s="14"/>
      <c r="DA10" s="14"/>
      <c r="DB10" s="14"/>
      <c r="DC10" s="14"/>
      <c r="DD10" s="14"/>
      <c r="DE10" s="14"/>
      <c r="DF10" s="14"/>
      <c r="DG10" s="14"/>
      <c r="DH10" s="15"/>
      <c r="DI10" s="13"/>
      <c r="DJ10" s="14"/>
      <c r="DK10" s="14"/>
      <c r="DL10" s="14"/>
      <c r="DM10" s="14"/>
      <c r="DN10" s="14"/>
      <c r="DO10" s="17"/>
      <c r="DP10" s="14"/>
      <c r="DQ10" s="14"/>
      <c r="DR10" s="14"/>
      <c r="DS10" s="14"/>
      <c r="DT10" s="14"/>
      <c r="DU10" s="14"/>
      <c r="DV10" s="14"/>
      <c r="DW10" s="14"/>
      <c r="DX10" s="15"/>
      <c r="DY10" s="13"/>
      <c r="DZ10" s="14"/>
      <c r="EA10" s="14"/>
      <c r="EB10" s="14"/>
      <c r="EC10" s="14"/>
      <c r="ED10" s="14"/>
      <c r="EE10" s="17"/>
      <c r="EF10" s="14"/>
      <c r="EG10" s="14"/>
      <c r="EH10" s="14"/>
      <c r="EI10" s="14"/>
      <c r="EJ10" s="14"/>
      <c r="EK10" s="14"/>
      <c r="EL10" s="14"/>
      <c r="EM10" s="14"/>
      <c r="EN10" s="15"/>
      <c r="EO10" s="13"/>
      <c r="EP10" s="14"/>
      <c r="EQ10" s="14"/>
      <c r="ER10" s="14"/>
      <c r="ES10" s="14"/>
      <c r="ET10" s="14"/>
      <c r="EU10" s="17"/>
      <c r="EV10" s="14"/>
      <c r="EW10" s="14"/>
      <c r="EX10" s="14"/>
      <c r="EY10" s="14"/>
      <c r="EZ10" s="14"/>
      <c r="FA10" s="14"/>
      <c r="FB10" s="14"/>
      <c r="FC10" s="14"/>
      <c r="FD10" s="15"/>
      <c r="FE10" s="13"/>
      <c r="FF10" s="14"/>
      <c r="FG10" s="14"/>
      <c r="FH10" s="14"/>
      <c r="FI10" s="14"/>
      <c r="FJ10" s="14"/>
      <c r="FK10" s="17"/>
      <c r="FL10" s="14"/>
      <c r="FM10" s="14"/>
      <c r="FN10" s="14"/>
      <c r="FO10" s="14"/>
      <c r="FP10" s="14"/>
      <c r="FQ10" s="14"/>
      <c r="FR10" s="14"/>
      <c r="FS10" s="14"/>
      <c r="FT10" s="15"/>
      <c r="FU10" s="13"/>
      <c r="FV10" s="14"/>
      <c r="FW10" s="14"/>
      <c r="FX10" s="14"/>
      <c r="FY10" s="14"/>
      <c r="FZ10" s="14"/>
      <c r="GA10" s="17"/>
      <c r="GB10" s="14"/>
      <c r="GC10" s="14"/>
      <c r="GD10" s="14"/>
      <c r="GE10" s="14"/>
      <c r="GF10" s="14"/>
      <c r="GG10" s="14"/>
      <c r="GH10" s="14"/>
      <c r="GI10" s="14"/>
      <c r="GJ10" s="15"/>
      <c r="GK10" s="13"/>
      <c r="GL10" s="14"/>
      <c r="GM10" s="14"/>
      <c r="GN10" s="14"/>
      <c r="GO10" s="14"/>
      <c r="GP10" s="14"/>
      <c r="GQ10" s="17"/>
      <c r="GR10" s="14"/>
      <c r="GS10" s="14"/>
      <c r="GT10" s="14"/>
      <c r="GU10" s="14"/>
      <c r="GV10" s="14"/>
      <c r="GW10" s="14"/>
      <c r="GX10" s="14"/>
      <c r="GY10" s="14"/>
      <c r="GZ10" s="15"/>
    </row>
    <row r="11" spans="1:1024" ht="15.75" x14ac:dyDescent="0.25">
      <c r="A11" s="20"/>
      <c r="B11" s="20"/>
      <c r="C11" s="20"/>
      <c r="D11" s="20"/>
      <c r="E11" s="20"/>
      <c r="F11" s="20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  <c r="AW11" s="13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5"/>
      <c r="BM11" s="13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5"/>
      <c r="CC11" s="13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5"/>
      <c r="CS11" s="13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5"/>
      <c r="DI11" s="13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5"/>
      <c r="DY11" s="13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5"/>
      <c r="EO11" s="13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5"/>
      <c r="FE11" s="13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5"/>
      <c r="FU11" s="13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5"/>
      <c r="GK11" s="13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5"/>
    </row>
    <row r="12" spans="1:1024" ht="15.75" x14ac:dyDescent="0.25">
      <c r="A12" s="14"/>
      <c r="B12" s="14"/>
      <c r="C12" s="14"/>
      <c r="D12" s="14"/>
      <c r="E12" s="14"/>
      <c r="F12" s="17"/>
      <c r="G12" s="14"/>
      <c r="H12" s="14"/>
      <c r="I12" s="14"/>
      <c r="J12" s="14"/>
      <c r="K12" s="14"/>
      <c r="L12" s="14"/>
      <c r="M12" s="14"/>
      <c r="N12" s="14"/>
      <c r="O12" s="14"/>
      <c r="P12" s="15"/>
      <c r="V12" s="29" t="s">
        <v>7</v>
      </c>
      <c r="W12" s="23">
        <f>AVERAGE(W6:W9)</f>
        <v>13.200000000000001</v>
      </c>
      <c r="X12" s="30">
        <f>AVERAGE(X6:X9)</f>
        <v>299.26666666666665</v>
      </c>
      <c r="Y12" s="30">
        <f>AVERAGE(Y6:Y9)</f>
        <v>204.44666666666669</v>
      </c>
      <c r="Z12" s="30">
        <f>AVERAGE(Z6:Z9)</f>
        <v>6.9999999999999993E-2</v>
      </c>
      <c r="AA12" s="30">
        <f>AVERAGE(AA6:AA9)</f>
        <v>56.573333333333331</v>
      </c>
      <c r="AB12" s="30">
        <f>AVERAGE(AB6:AB9)</f>
        <v>10.753333333333336</v>
      </c>
      <c r="AC12" s="30">
        <f>AVERAGE(AC6:AC9)</f>
        <v>3.480715388830768</v>
      </c>
      <c r="AD12" s="30">
        <f>AVERAGE(AD6:AD9)</f>
        <v>3360.1040809889673</v>
      </c>
      <c r="AE12" s="30">
        <f>AVERAGE(AE6:AE9)</f>
        <v>3363.5847963777978</v>
      </c>
      <c r="AF12" s="15"/>
      <c r="AG12" s="16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  <c r="AW12" s="16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5"/>
      <c r="BM12" s="16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5"/>
      <c r="CC12" s="16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5"/>
      <c r="CS12" s="16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  <c r="DI12" s="16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5"/>
      <c r="DY12" s="16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5"/>
      <c r="EO12" s="16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5"/>
      <c r="FE12" s="16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5"/>
      <c r="FU12" s="16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5"/>
      <c r="GK12" s="16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5"/>
    </row>
    <row r="13" spans="1:1024" ht="15" customHeight="1" x14ac:dyDescent="0.25">
      <c r="A13" s="14"/>
      <c r="B13" s="14"/>
      <c r="C13" s="14"/>
      <c r="D13" s="14"/>
      <c r="E13" s="14"/>
      <c r="F13" s="14"/>
      <c r="G13" s="17"/>
      <c r="H13" s="14"/>
      <c r="I13" s="14"/>
      <c r="J13" s="14"/>
      <c r="K13" s="14"/>
      <c r="L13" s="14"/>
      <c r="M13" s="14"/>
      <c r="N13" s="14"/>
      <c r="O13" s="14"/>
      <c r="P13" s="15"/>
      <c r="AF13" s="15"/>
      <c r="AG13" s="92"/>
      <c r="AH13" s="93"/>
      <c r="AI13" s="93"/>
      <c r="AJ13" s="93"/>
      <c r="AK13" s="93"/>
      <c r="AL13" s="93"/>
      <c r="AM13" s="93"/>
      <c r="AN13" s="93"/>
      <c r="AO13" s="94"/>
      <c r="AP13" s="94"/>
      <c r="AQ13" s="94"/>
      <c r="AR13" s="94"/>
      <c r="AS13" s="94"/>
      <c r="AT13" s="94"/>
      <c r="AU13" s="94"/>
      <c r="AV13" s="15"/>
      <c r="AW13" s="92"/>
      <c r="AX13" s="93"/>
      <c r="AY13" s="93"/>
      <c r="AZ13" s="93"/>
      <c r="BA13" s="93"/>
      <c r="BB13" s="93"/>
      <c r="BC13" s="93"/>
      <c r="BD13" s="93"/>
      <c r="BE13" s="94"/>
      <c r="BF13" s="94"/>
      <c r="BG13" s="94"/>
      <c r="BH13" s="94"/>
      <c r="BI13" s="94"/>
      <c r="BJ13" s="94"/>
      <c r="BK13" s="94"/>
      <c r="BL13" s="15"/>
      <c r="BM13" s="92"/>
      <c r="BN13" s="93"/>
      <c r="BO13" s="93"/>
      <c r="BP13" s="93"/>
      <c r="BQ13" s="93"/>
      <c r="BR13" s="93"/>
      <c r="BS13" s="93"/>
      <c r="BT13" s="93"/>
      <c r="BU13" s="94"/>
      <c r="BV13" s="94"/>
      <c r="BW13" s="94"/>
      <c r="BX13" s="94"/>
      <c r="BY13" s="94"/>
      <c r="BZ13" s="94"/>
      <c r="CA13" s="94"/>
      <c r="CB13" s="15"/>
      <c r="CC13" s="92"/>
      <c r="CD13" s="93"/>
      <c r="CE13" s="93"/>
      <c r="CF13" s="93"/>
      <c r="CG13" s="93"/>
      <c r="CH13" s="93"/>
      <c r="CI13" s="93"/>
      <c r="CJ13" s="93"/>
      <c r="CK13" s="94"/>
      <c r="CL13" s="94"/>
      <c r="CM13" s="94"/>
      <c r="CN13" s="94"/>
      <c r="CO13" s="94"/>
      <c r="CP13" s="94"/>
      <c r="CQ13" s="94"/>
      <c r="CR13" s="15"/>
      <c r="CS13" s="92"/>
      <c r="CT13" s="93"/>
      <c r="CU13" s="93"/>
      <c r="CV13" s="93"/>
      <c r="CW13" s="93"/>
      <c r="CX13" s="93"/>
      <c r="CY13" s="93"/>
      <c r="CZ13" s="93"/>
      <c r="DA13" s="94"/>
      <c r="DB13" s="94"/>
      <c r="DC13" s="94"/>
      <c r="DD13" s="94"/>
      <c r="DE13" s="94"/>
      <c r="DF13" s="94"/>
      <c r="DG13" s="94"/>
      <c r="DH13" s="15"/>
      <c r="DI13" s="92"/>
      <c r="DJ13" s="93"/>
      <c r="DK13" s="93"/>
      <c r="DL13" s="93"/>
      <c r="DM13" s="93"/>
      <c r="DN13" s="93"/>
      <c r="DO13" s="93"/>
      <c r="DP13" s="93"/>
      <c r="DQ13" s="94"/>
      <c r="DR13" s="94"/>
      <c r="DS13" s="94"/>
      <c r="DT13" s="94"/>
      <c r="DU13" s="94"/>
      <c r="DV13" s="94"/>
      <c r="DW13" s="94"/>
      <c r="DX13" s="15"/>
      <c r="DY13" s="92"/>
      <c r="DZ13" s="93"/>
      <c r="EA13" s="93"/>
      <c r="EB13" s="93"/>
      <c r="EC13" s="93"/>
      <c r="ED13" s="93"/>
      <c r="EE13" s="93"/>
      <c r="EF13" s="93"/>
      <c r="EG13" s="94"/>
      <c r="EH13" s="94"/>
      <c r="EI13" s="94"/>
      <c r="EJ13" s="94"/>
      <c r="EK13" s="94"/>
      <c r="EL13" s="94"/>
      <c r="EM13" s="94"/>
      <c r="EN13" s="15"/>
      <c r="EO13" s="92"/>
      <c r="EP13" s="93"/>
      <c r="EQ13" s="93"/>
      <c r="ER13" s="93"/>
      <c r="ES13" s="93"/>
      <c r="ET13" s="93"/>
      <c r="EU13" s="93"/>
      <c r="EV13" s="93"/>
      <c r="EW13" s="94"/>
      <c r="EX13" s="94"/>
      <c r="EY13" s="94"/>
      <c r="EZ13" s="94"/>
      <c r="FA13" s="94"/>
      <c r="FB13" s="94"/>
      <c r="FC13" s="94"/>
      <c r="FD13" s="15"/>
      <c r="FE13" s="92"/>
      <c r="FF13" s="93"/>
      <c r="FG13" s="93"/>
      <c r="FH13" s="93"/>
      <c r="FI13" s="93"/>
      <c r="FJ13" s="93"/>
      <c r="FK13" s="93"/>
      <c r="FL13" s="93"/>
      <c r="FM13" s="94"/>
      <c r="FN13" s="94"/>
      <c r="FO13" s="94"/>
      <c r="FP13" s="94"/>
      <c r="FQ13" s="94"/>
      <c r="FR13" s="94"/>
      <c r="FS13" s="94"/>
      <c r="FT13" s="15"/>
      <c r="FU13" s="92"/>
      <c r="FV13" s="93"/>
      <c r="FW13" s="93"/>
      <c r="FX13" s="93"/>
      <c r="FY13" s="93"/>
      <c r="FZ13" s="93"/>
      <c r="GA13" s="93"/>
      <c r="GB13" s="93"/>
      <c r="GC13" s="94"/>
      <c r="GD13" s="94"/>
      <c r="GE13" s="94"/>
      <c r="GF13" s="94"/>
      <c r="GG13" s="94"/>
      <c r="GH13" s="94"/>
      <c r="GI13" s="94"/>
      <c r="GJ13" s="15"/>
      <c r="GK13" s="92"/>
      <c r="GL13" s="93"/>
      <c r="GM13" s="93"/>
      <c r="GN13" s="93"/>
      <c r="GO13" s="93"/>
      <c r="GP13" s="93"/>
      <c r="GQ13" s="93"/>
      <c r="GR13" s="93"/>
      <c r="GS13" s="94"/>
      <c r="GT13" s="94"/>
      <c r="GU13" s="94"/>
      <c r="GV13" s="94"/>
      <c r="GW13" s="94"/>
      <c r="GX13" s="94"/>
      <c r="GY13" s="94"/>
      <c r="GZ13" s="15"/>
    </row>
    <row r="14" spans="1:1024" ht="15.75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AF14" s="15"/>
      <c r="AG14" s="92"/>
      <c r="AH14" s="93"/>
      <c r="AI14" s="93"/>
      <c r="AJ14" s="93"/>
      <c r="AK14" s="93"/>
      <c r="AL14" s="93"/>
      <c r="AM14" s="93"/>
      <c r="AN14" s="93"/>
      <c r="AO14" s="94"/>
      <c r="AP14" s="94"/>
      <c r="AQ14" s="94"/>
      <c r="AR14" s="94"/>
      <c r="AS14" s="94"/>
      <c r="AT14" s="94"/>
      <c r="AU14" s="94"/>
      <c r="AV14" s="15"/>
      <c r="AW14" s="92"/>
      <c r="AX14" s="93"/>
      <c r="AY14" s="93"/>
      <c r="AZ14" s="93"/>
      <c r="BA14" s="93"/>
      <c r="BB14" s="93"/>
      <c r="BC14" s="93"/>
      <c r="BD14" s="93"/>
      <c r="BE14" s="94"/>
      <c r="BF14" s="94"/>
      <c r="BG14" s="94"/>
      <c r="BH14" s="94"/>
      <c r="BI14" s="94"/>
      <c r="BJ14" s="94"/>
      <c r="BK14" s="94"/>
      <c r="BL14" s="15"/>
      <c r="BM14" s="92"/>
      <c r="BN14" s="93"/>
      <c r="BO14" s="93"/>
      <c r="BP14" s="93"/>
      <c r="BQ14" s="93"/>
      <c r="BR14" s="93"/>
      <c r="BS14" s="93"/>
      <c r="BT14" s="93"/>
      <c r="BU14" s="94"/>
      <c r="BV14" s="94"/>
      <c r="BW14" s="94"/>
      <c r="BX14" s="94"/>
      <c r="BY14" s="94"/>
      <c r="BZ14" s="94"/>
      <c r="CA14" s="94"/>
      <c r="CB14" s="15"/>
      <c r="CC14" s="92"/>
      <c r="CD14" s="93"/>
      <c r="CE14" s="93"/>
      <c r="CF14" s="93"/>
      <c r="CG14" s="93"/>
      <c r="CH14" s="93"/>
      <c r="CI14" s="93"/>
      <c r="CJ14" s="93"/>
      <c r="CK14" s="94"/>
      <c r="CL14" s="94"/>
      <c r="CM14" s="94"/>
      <c r="CN14" s="94"/>
      <c r="CO14" s="94"/>
      <c r="CP14" s="94"/>
      <c r="CQ14" s="94"/>
      <c r="CR14" s="15"/>
      <c r="CS14" s="92"/>
      <c r="CT14" s="93"/>
      <c r="CU14" s="93"/>
      <c r="CV14" s="93"/>
      <c r="CW14" s="93"/>
      <c r="CX14" s="93"/>
      <c r="CY14" s="93"/>
      <c r="CZ14" s="93"/>
      <c r="DA14" s="94"/>
      <c r="DB14" s="94"/>
      <c r="DC14" s="94"/>
      <c r="DD14" s="94"/>
      <c r="DE14" s="94"/>
      <c r="DF14" s="94"/>
      <c r="DG14" s="94"/>
      <c r="DH14" s="15"/>
      <c r="DI14" s="92"/>
      <c r="DJ14" s="93"/>
      <c r="DK14" s="93"/>
      <c r="DL14" s="93"/>
      <c r="DM14" s="93"/>
      <c r="DN14" s="93"/>
      <c r="DO14" s="93"/>
      <c r="DP14" s="93"/>
      <c r="DQ14" s="94"/>
      <c r="DR14" s="94"/>
      <c r="DS14" s="94"/>
      <c r="DT14" s="94"/>
      <c r="DU14" s="94"/>
      <c r="DV14" s="94"/>
      <c r="DW14" s="94"/>
      <c r="DX14" s="15"/>
      <c r="DY14" s="92"/>
      <c r="DZ14" s="93"/>
      <c r="EA14" s="93"/>
      <c r="EB14" s="93"/>
      <c r="EC14" s="93"/>
      <c r="ED14" s="93"/>
      <c r="EE14" s="93"/>
      <c r="EF14" s="93"/>
      <c r="EG14" s="94"/>
      <c r="EH14" s="94"/>
      <c r="EI14" s="94"/>
      <c r="EJ14" s="94"/>
      <c r="EK14" s="94"/>
      <c r="EL14" s="94"/>
      <c r="EM14" s="94"/>
      <c r="EN14" s="15"/>
      <c r="EO14" s="92"/>
      <c r="EP14" s="93"/>
      <c r="EQ14" s="93"/>
      <c r="ER14" s="93"/>
      <c r="ES14" s="93"/>
      <c r="ET14" s="93"/>
      <c r="EU14" s="93"/>
      <c r="EV14" s="93"/>
      <c r="EW14" s="94"/>
      <c r="EX14" s="94"/>
      <c r="EY14" s="94"/>
      <c r="EZ14" s="94"/>
      <c r="FA14" s="94"/>
      <c r="FB14" s="94"/>
      <c r="FC14" s="94"/>
      <c r="FD14" s="15"/>
      <c r="FE14" s="92"/>
      <c r="FF14" s="93"/>
      <c r="FG14" s="93"/>
      <c r="FH14" s="93"/>
      <c r="FI14" s="93"/>
      <c r="FJ14" s="93"/>
      <c r="FK14" s="93"/>
      <c r="FL14" s="93"/>
      <c r="FM14" s="94"/>
      <c r="FN14" s="94"/>
      <c r="FO14" s="94"/>
      <c r="FP14" s="94"/>
      <c r="FQ14" s="94"/>
      <c r="FR14" s="94"/>
      <c r="FS14" s="94"/>
      <c r="FT14" s="15"/>
      <c r="FU14" s="92"/>
      <c r="FV14" s="93"/>
      <c r="FW14" s="93"/>
      <c r="FX14" s="93"/>
      <c r="FY14" s="93"/>
      <c r="FZ14" s="93"/>
      <c r="GA14" s="93"/>
      <c r="GB14" s="93"/>
      <c r="GC14" s="94"/>
      <c r="GD14" s="94"/>
      <c r="GE14" s="94"/>
      <c r="GF14" s="94"/>
      <c r="GG14" s="94"/>
      <c r="GH14" s="94"/>
      <c r="GI14" s="94"/>
      <c r="GJ14" s="15"/>
      <c r="GK14" s="92"/>
      <c r="GL14" s="93"/>
      <c r="GM14" s="93"/>
      <c r="GN14" s="93"/>
      <c r="GO14" s="93"/>
      <c r="GP14" s="93"/>
      <c r="GQ14" s="93"/>
      <c r="GR14" s="93"/>
      <c r="GS14" s="94"/>
      <c r="GT14" s="94"/>
      <c r="GU14" s="94"/>
      <c r="GV14" s="94"/>
      <c r="GW14" s="94"/>
      <c r="GX14" s="94"/>
      <c r="GY14" s="94"/>
      <c r="GZ14" s="15"/>
    </row>
    <row r="15" spans="1:1024" ht="15.75" x14ac:dyDescent="0.25">
      <c r="A15" s="13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  <c r="Q15" s="157" t="s">
        <v>16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21"/>
      <c r="AH15" s="22"/>
      <c r="AI15" s="22"/>
      <c r="AJ15" s="22"/>
      <c r="AK15" s="22"/>
      <c r="AL15" s="22"/>
      <c r="AM15" s="23"/>
      <c r="AN15" s="24"/>
      <c r="AO15" s="24"/>
      <c r="AP15" s="24"/>
      <c r="AQ15" s="24"/>
      <c r="AR15" s="24"/>
      <c r="AS15" s="24"/>
      <c r="AT15" s="24"/>
      <c r="AU15" s="24"/>
      <c r="AV15" s="15"/>
      <c r="AW15" s="21"/>
      <c r="AX15" s="22"/>
      <c r="AY15" s="22"/>
      <c r="AZ15" s="22"/>
      <c r="BA15" s="22"/>
      <c r="BB15" s="22"/>
      <c r="BC15" s="23"/>
      <c r="BD15" s="25"/>
      <c r="BE15" s="25"/>
      <c r="BF15" s="25"/>
      <c r="BG15" s="25"/>
      <c r="BH15" s="25"/>
      <c r="BI15" s="25"/>
      <c r="BJ15" s="25"/>
      <c r="BK15" s="25"/>
      <c r="BL15" s="15"/>
      <c r="BM15" s="21"/>
      <c r="BN15" s="22"/>
      <c r="BO15" s="22"/>
      <c r="BP15" s="22"/>
      <c r="BQ15" s="22"/>
      <c r="BR15" s="22"/>
      <c r="BS15" s="23"/>
      <c r="BT15" s="25"/>
      <c r="BU15" s="25"/>
      <c r="BV15" s="25"/>
      <c r="BW15" s="25"/>
      <c r="BX15" s="25"/>
      <c r="BY15" s="25"/>
      <c r="BZ15" s="25"/>
      <c r="CA15" s="25"/>
      <c r="CB15" s="15"/>
      <c r="CC15" s="21"/>
      <c r="CD15" s="22"/>
      <c r="CE15" s="22"/>
      <c r="CF15" s="22"/>
      <c r="CG15" s="22"/>
      <c r="CH15" s="22"/>
      <c r="CI15" s="23"/>
      <c r="CJ15" s="25"/>
      <c r="CK15" s="25"/>
      <c r="CL15" s="25"/>
      <c r="CM15" s="25"/>
      <c r="CN15" s="25"/>
      <c r="CO15" s="25"/>
      <c r="CP15" s="25"/>
      <c r="CQ15" s="25"/>
      <c r="CR15" s="15"/>
      <c r="CS15" s="21"/>
      <c r="CT15" s="22"/>
      <c r="CU15" s="22"/>
      <c r="CV15" s="22"/>
      <c r="CW15" s="22"/>
      <c r="CX15" s="22"/>
      <c r="CY15" s="23"/>
      <c r="CZ15" s="25"/>
      <c r="DA15" s="25"/>
      <c r="DB15" s="25"/>
      <c r="DC15" s="25"/>
      <c r="DD15" s="25"/>
      <c r="DE15" s="25"/>
      <c r="DF15" s="25"/>
      <c r="DG15" s="25"/>
      <c r="DH15" s="15"/>
      <c r="DI15" s="21"/>
      <c r="DJ15" s="22"/>
      <c r="DK15" s="22"/>
      <c r="DL15" s="22"/>
      <c r="DM15" s="22"/>
      <c r="DN15" s="22"/>
      <c r="DO15" s="23"/>
      <c r="DP15" s="25"/>
      <c r="DQ15" s="25"/>
      <c r="DR15" s="25"/>
      <c r="DS15" s="25"/>
      <c r="DT15" s="25"/>
      <c r="DU15" s="25"/>
      <c r="DV15" s="25"/>
      <c r="DW15" s="25"/>
      <c r="DX15" s="15"/>
      <c r="DY15" s="21"/>
      <c r="DZ15" s="22"/>
      <c r="EA15" s="22"/>
      <c r="EB15" s="22"/>
      <c r="EC15" s="32"/>
      <c r="ED15" s="32"/>
      <c r="EE15" s="30"/>
      <c r="EF15" s="25"/>
      <c r="EG15" s="25"/>
      <c r="EH15" s="25"/>
      <c r="EI15" s="25"/>
      <c r="EJ15" s="25"/>
      <c r="EK15" s="25"/>
      <c r="EL15" s="25"/>
      <c r="EM15" s="25"/>
      <c r="EN15" s="15"/>
      <c r="EO15" s="21"/>
      <c r="EP15" s="22"/>
      <c r="EQ15" s="22"/>
      <c r="ER15" s="22"/>
      <c r="ES15" s="22"/>
      <c r="ET15" s="22"/>
      <c r="EU15" s="23"/>
      <c r="EV15" s="25"/>
      <c r="EW15" s="25"/>
      <c r="EX15" s="25"/>
      <c r="EY15" s="25"/>
      <c r="EZ15" s="25"/>
      <c r="FA15" s="25"/>
      <c r="FB15" s="25"/>
      <c r="FC15" s="25"/>
      <c r="FD15" s="15"/>
      <c r="FE15" s="21"/>
      <c r="FF15" s="22"/>
      <c r="FG15" s="22"/>
      <c r="FH15" s="22"/>
      <c r="FI15" s="22"/>
      <c r="FJ15" s="22"/>
      <c r="FK15" s="23"/>
      <c r="FL15" s="24"/>
      <c r="FM15" s="24"/>
      <c r="FN15" s="24"/>
      <c r="FO15" s="24"/>
      <c r="FP15" s="24"/>
      <c r="FQ15" s="24"/>
      <c r="FR15" s="24"/>
      <c r="FS15" s="24"/>
      <c r="FT15" s="15"/>
      <c r="FU15" s="21"/>
      <c r="FV15" s="22"/>
      <c r="FW15" s="22"/>
      <c r="FX15" s="22"/>
      <c r="FY15" s="22"/>
      <c r="FZ15" s="22"/>
      <c r="GA15" s="23"/>
      <c r="GB15" s="24"/>
      <c r="GC15" s="24"/>
      <c r="GD15" s="24"/>
      <c r="GE15" s="24"/>
      <c r="GF15" s="24"/>
      <c r="GG15" s="24"/>
      <c r="GH15" s="24"/>
      <c r="GI15" s="24"/>
      <c r="GJ15" s="15"/>
      <c r="GK15" s="21"/>
      <c r="GL15" s="22"/>
      <c r="GM15" s="22"/>
      <c r="GN15" s="22"/>
      <c r="GO15" s="22"/>
      <c r="GP15" s="22"/>
      <c r="GQ15" s="23"/>
      <c r="GR15" s="24"/>
      <c r="GS15" s="24"/>
      <c r="GT15" s="24"/>
      <c r="GU15" s="24"/>
      <c r="GV15" s="24"/>
      <c r="GW15" s="24"/>
      <c r="GX15" s="24"/>
      <c r="GY15" s="24"/>
      <c r="GZ15" s="15"/>
    </row>
    <row r="16" spans="1:1024" ht="15" customHeight="1" x14ac:dyDescent="0.25">
      <c r="A16" s="92" t="s">
        <v>5</v>
      </c>
      <c r="B16" s="93" t="s">
        <v>6</v>
      </c>
      <c r="C16" s="93"/>
      <c r="D16" s="93"/>
      <c r="E16" s="93"/>
      <c r="F16" s="93"/>
      <c r="G16" s="93" t="s">
        <v>7</v>
      </c>
      <c r="H16" s="93" t="s">
        <v>8</v>
      </c>
      <c r="I16" s="94" t="s">
        <v>9</v>
      </c>
      <c r="J16" s="94" t="s">
        <v>10</v>
      </c>
      <c r="K16" s="94" t="s">
        <v>11</v>
      </c>
      <c r="L16" s="94" t="s">
        <v>12</v>
      </c>
      <c r="M16" s="94" t="s">
        <v>13</v>
      </c>
      <c r="N16" s="94" t="s">
        <v>14</v>
      </c>
      <c r="O16" s="94" t="s">
        <v>15</v>
      </c>
      <c r="P16" s="15"/>
      <c r="Q16" s="143" t="s">
        <v>5</v>
      </c>
      <c r="R16" s="93" t="s">
        <v>6</v>
      </c>
      <c r="S16" s="93"/>
      <c r="T16" s="93"/>
      <c r="U16" s="93"/>
      <c r="V16" s="93"/>
      <c r="W16" s="93" t="s">
        <v>7</v>
      </c>
      <c r="X16" s="93" t="s">
        <v>8</v>
      </c>
      <c r="Y16" s="94" t="s">
        <v>9</v>
      </c>
      <c r="Z16" s="94" t="s">
        <v>10</v>
      </c>
      <c r="AA16" s="94" t="s">
        <v>11</v>
      </c>
      <c r="AB16" s="94" t="s">
        <v>12</v>
      </c>
      <c r="AC16" s="94" t="s">
        <v>13</v>
      </c>
      <c r="AD16" s="94" t="s">
        <v>14</v>
      </c>
      <c r="AE16" s="94" t="s">
        <v>15</v>
      </c>
      <c r="AF16" s="15"/>
      <c r="AG16" s="26"/>
      <c r="AH16" s="27"/>
      <c r="AI16" s="27"/>
      <c r="AJ16" s="27"/>
      <c r="AK16" s="27"/>
      <c r="AL16" s="27"/>
      <c r="AM16" s="23"/>
      <c r="AN16" s="24"/>
      <c r="AO16" s="24"/>
      <c r="AP16" s="24"/>
      <c r="AQ16" s="24"/>
      <c r="AR16" s="24"/>
      <c r="AS16" s="24"/>
      <c r="AT16" s="24"/>
      <c r="AU16" s="24"/>
      <c r="AV16" s="15"/>
      <c r="AW16" s="26"/>
      <c r="AX16" s="27"/>
      <c r="AY16" s="27"/>
      <c r="AZ16" s="27"/>
      <c r="BA16" s="27"/>
      <c r="BB16" s="27"/>
      <c r="BC16" s="23"/>
      <c r="BD16" s="25"/>
      <c r="BE16" s="25"/>
      <c r="BF16" s="25"/>
      <c r="BG16" s="25"/>
      <c r="BH16" s="25"/>
      <c r="BI16" s="25"/>
      <c r="BJ16" s="25"/>
      <c r="BK16" s="25"/>
      <c r="BL16" s="15"/>
      <c r="BM16" s="26"/>
      <c r="BN16" s="27"/>
      <c r="BO16" s="27"/>
      <c r="BP16" s="27"/>
      <c r="BQ16" s="27"/>
      <c r="BR16" s="27"/>
      <c r="BS16" s="23"/>
      <c r="BT16" s="25"/>
      <c r="BU16" s="25"/>
      <c r="BV16" s="25"/>
      <c r="BW16" s="25"/>
      <c r="BX16" s="25"/>
      <c r="BY16" s="25"/>
      <c r="BZ16" s="25"/>
      <c r="CA16" s="25"/>
      <c r="CB16" s="15"/>
      <c r="CC16" s="26"/>
      <c r="CD16" s="27"/>
      <c r="CE16" s="27"/>
      <c r="CF16" s="27"/>
      <c r="CG16" s="27"/>
      <c r="CH16" s="27"/>
      <c r="CI16" s="23"/>
      <c r="CJ16" s="25"/>
      <c r="CK16" s="25"/>
      <c r="CL16" s="25"/>
      <c r="CM16" s="25"/>
      <c r="CN16" s="25"/>
      <c r="CO16" s="25"/>
      <c r="CP16" s="25"/>
      <c r="CQ16" s="25"/>
      <c r="CR16" s="15"/>
      <c r="CS16" s="26"/>
      <c r="CT16" s="27"/>
      <c r="CU16" s="27"/>
      <c r="CV16" s="27"/>
      <c r="CW16" s="27"/>
      <c r="CX16" s="27"/>
      <c r="CY16" s="23"/>
      <c r="CZ16" s="25"/>
      <c r="DA16" s="25"/>
      <c r="DB16" s="25"/>
      <c r="DC16" s="25"/>
      <c r="DD16" s="25"/>
      <c r="DE16" s="25"/>
      <c r="DF16" s="25"/>
      <c r="DG16" s="25"/>
      <c r="DH16" s="15"/>
      <c r="DI16" s="26"/>
      <c r="DJ16" s="27"/>
      <c r="DK16" s="27"/>
      <c r="DL16" s="27"/>
      <c r="DM16" s="27"/>
      <c r="DN16" s="27"/>
      <c r="DO16" s="23"/>
      <c r="DP16" s="25"/>
      <c r="DQ16" s="25"/>
      <c r="DR16" s="25"/>
      <c r="DS16" s="25"/>
      <c r="DT16" s="25"/>
      <c r="DU16" s="25"/>
      <c r="DV16" s="25"/>
      <c r="DW16" s="25"/>
      <c r="DX16" s="15"/>
      <c r="DY16" s="26"/>
      <c r="DZ16" s="27"/>
      <c r="EA16" s="27"/>
      <c r="EB16" s="27"/>
      <c r="EC16" s="31"/>
      <c r="ED16" s="31"/>
      <c r="EE16" s="30"/>
      <c r="EF16" s="25"/>
      <c r="EG16" s="25"/>
      <c r="EH16" s="25"/>
      <c r="EI16" s="25"/>
      <c r="EJ16" s="25"/>
      <c r="EK16" s="25"/>
      <c r="EL16" s="25"/>
      <c r="EM16" s="25"/>
      <c r="EN16" s="15"/>
      <c r="EO16" s="26"/>
      <c r="EP16" s="27"/>
      <c r="EQ16" s="27"/>
      <c r="ER16" s="27"/>
      <c r="ES16" s="27"/>
      <c r="ET16" s="27"/>
      <c r="EU16" s="23"/>
      <c r="EV16" s="25"/>
      <c r="EW16" s="25"/>
      <c r="EX16" s="25"/>
      <c r="EY16" s="25"/>
      <c r="EZ16" s="25"/>
      <c r="FA16" s="25"/>
      <c r="FB16" s="25"/>
      <c r="FC16" s="25"/>
      <c r="FD16" s="15"/>
      <c r="FE16" s="26"/>
      <c r="FF16" s="27"/>
      <c r="FG16" s="27"/>
      <c r="FH16" s="27"/>
      <c r="FI16" s="27"/>
      <c r="FJ16" s="27"/>
      <c r="FK16" s="23"/>
      <c r="FL16" s="24"/>
      <c r="FM16" s="24"/>
      <c r="FN16" s="24"/>
      <c r="FO16" s="24"/>
      <c r="FP16" s="24"/>
      <c r="FQ16" s="24"/>
      <c r="FR16" s="24"/>
      <c r="FS16" s="24"/>
      <c r="FT16" s="15"/>
      <c r="FU16" s="26"/>
      <c r="FV16" s="27"/>
      <c r="FW16" s="27"/>
      <c r="FX16" s="27"/>
      <c r="FY16" s="27"/>
      <c r="FZ16" s="27"/>
      <c r="GA16" s="23"/>
      <c r="GB16" s="24"/>
      <c r="GC16" s="24"/>
      <c r="GD16" s="24"/>
      <c r="GE16" s="24"/>
      <c r="GF16" s="24"/>
      <c r="GG16" s="24"/>
      <c r="GH16" s="24"/>
      <c r="GI16" s="24"/>
      <c r="GJ16" s="15"/>
      <c r="GK16" s="26"/>
      <c r="GL16" s="27"/>
      <c r="GM16" s="27"/>
      <c r="GN16" s="27"/>
      <c r="GO16" s="27"/>
      <c r="GP16" s="27"/>
      <c r="GQ16" s="23"/>
      <c r="GR16" s="24"/>
      <c r="GS16" s="24"/>
      <c r="GT16" s="24"/>
      <c r="GU16" s="24"/>
      <c r="GV16" s="24"/>
      <c r="GW16" s="24"/>
      <c r="GX16" s="24"/>
      <c r="GY16" s="24"/>
      <c r="GZ16" s="15"/>
    </row>
    <row r="17" spans="1:208" ht="15.75" x14ac:dyDescent="0.25">
      <c r="A17" s="92"/>
      <c r="B17" s="93"/>
      <c r="C17" s="93"/>
      <c r="D17" s="93"/>
      <c r="E17" s="93"/>
      <c r="F17" s="93"/>
      <c r="G17" s="93"/>
      <c r="H17" s="93"/>
      <c r="I17" s="94"/>
      <c r="J17" s="94"/>
      <c r="K17" s="94"/>
      <c r="L17" s="94"/>
      <c r="M17" s="94"/>
      <c r="N17" s="94"/>
      <c r="O17" s="94"/>
      <c r="P17" s="15"/>
      <c r="Q17" s="143"/>
      <c r="R17" s="93"/>
      <c r="S17" s="93"/>
      <c r="T17" s="93"/>
      <c r="U17" s="93"/>
      <c r="V17" s="93"/>
      <c r="W17" s="93"/>
      <c r="X17" s="93"/>
      <c r="Y17" s="94"/>
      <c r="Z17" s="94"/>
      <c r="AA17" s="94"/>
      <c r="AB17" s="94"/>
      <c r="AC17" s="94"/>
      <c r="AD17" s="94"/>
      <c r="AE17" s="94"/>
      <c r="AF17" s="15"/>
      <c r="AG17" s="26"/>
      <c r="AH17" s="27"/>
      <c r="AI17" s="27"/>
      <c r="AJ17" s="27"/>
      <c r="AK17" s="27"/>
      <c r="AL17" s="27"/>
      <c r="AM17" s="23"/>
      <c r="AN17" s="24"/>
      <c r="AO17" s="24"/>
      <c r="AP17" s="24"/>
      <c r="AQ17" s="24"/>
      <c r="AR17" s="24"/>
      <c r="AS17" s="25"/>
      <c r="AT17" s="25"/>
      <c r="AU17" s="25"/>
      <c r="AV17" s="15"/>
      <c r="AW17" s="26"/>
      <c r="AX17" s="27"/>
      <c r="AY17" s="27"/>
      <c r="AZ17" s="27"/>
      <c r="BA17" s="27"/>
      <c r="BB17" s="27"/>
      <c r="BC17" s="23"/>
      <c r="BD17" s="25"/>
      <c r="BE17" s="25"/>
      <c r="BF17" s="25"/>
      <c r="BG17" s="25"/>
      <c r="BH17" s="25"/>
      <c r="BI17" s="25"/>
      <c r="BJ17" s="25"/>
      <c r="BK17" s="25"/>
      <c r="BL17" s="15"/>
      <c r="BM17" s="26"/>
      <c r="BN17" s="27"/>
      <c r="BO17" s="27"/>
      <c r="BP17" s="27"/>
      <c r="BQ17" s="27"/>
      <c r="BR17" s="27"/>
      <c r="BS17" s="23"/>
      <c r="BT17" s="25"/>
      <c r="BU17" s="25"/>
      <c r="BV17" s="25"/>
      <c r="BW17" s="25"/>
      <c r="BX17" s="25"/>
      <c r="BY17" s="25"/>
      <c r="BZ17" s="25"/>
      <c r="CA17" s="25"/>
      <c r="CB17" s="15"/>
      <c r="CC17" s="26"/>
      <c r="CD17" s="27"/>
      <c r="CE17" s="27"/>
      <c r="CF17" s="27"/>
      <c r="CG17" s="27"/>
      <c r="CH17" s="27"/>
      <c r="CI17" s="23"/>
      <c r="CJ17" s="25"/>
      <c r="CK17" s="25"/>
      <c r="CL17" s="25"/>
      <c r="CM17" s="25"/>
      <c r="CN17" s="25"/>
      <c r="CO17" s="25"/>
      <c r="CP17" s="25"/>
      <c r="CQ17" s="25"/>
      <c r="CR17" s="15"/>
      <c r="CS17" s="26"/>
      <c r="CT17" s="27"/>
      <c r="CU17" s="27"/>
      <c r="CV17" s="27"/>
      <c r="CW17" s="27"/>
      <c r="CX17" s="27"/>
      <c r="CY17" s="23"/>
      <c r="CZ17" s="25"/>
      <c r="DA17" s="25"/>
      <c r="DB17" s="25"/>
      <c r="DC17" s="25"/>
      <c r="DD17" s="25"/>
      <c r="DE17" s="25"/>
      <c r="DF17" s="25"/>
      <c r="DG17" s="25"/>
      <c r="DH17" s="15"/>
      <c r="DI17" s="26"/>
      <c r="DJ17" s="27"/>
      <c r="DK17" s="27"/>
      <c r="DL17" s="27"/>
      <c r="DM17" s="27"/>
      <c r="DN17" s="27"/>
      <c r="DO17" s="23"/>
      <c r="DP17" s="25"/>
      <c r="DQ17" s="25"/>
      <c r="DR17" s="25"/>
      <c r="DS17" s="25"/>
      <c r="DT17" s="25"/>
      <c r="DU17" s="25"/>
      <c r="DV17" s="25"/>
      <c r="DW17" s="25"/>
      <c r="DX17" s="15"/>
      <c r="DY17" s="26"/>
      <c r="DZ17" s="27"/>
      <c r="EA17" s="27"/>
      <c r="EB17" s="27"/>
      <c r="EC17" s="31"/>
      <c r="ED17" s="31"/>
      <c r="EE17" s="30"/>
      <c r="EF17" s="25"/>
      <c r="EG17" s="25"/>
      <c r="EH17" s="25"/>
      <c r="EI17" s="25"/>
      <c r="EJ17" s="25"/>
      <c r="EK17" s="25"/>
      <c r="EL17" s="25"/>
      <c r="EM17" s="25"/>
      <c r="EN17" s="15"/>
      <c r="EO17" s="26"/>
      <c r="EP17" s="27"/>
      <c r="EQ17" s="27"/>
      <c r="ER17" s="27"/>
      <c r="ES17" s="27"/>
      <c r="ET17" s="27"/>
      <c r="EU17" s="23"/>
      <c r="EV17" s="25"/>
      <c r="EW17" s="25"/>
      <c r="EX17" s="25"/>
      <c r="EY17" s="25"/>
      <c r="EZ17" s="25"/>
      <c r="FA17" s="25"/>
      <c r="FB17" s="25"/>
      <c r="FC17" s="25"/>
      <c r="FD17" s="15"/>
      <c r="FE17" s="26"/>
      <c r="FF17" s="27"/>
      <c r="FG17" s="27"/>
      <c r="FH17" s="27"/>
      <c r="FI17" s="27"/>
      <c r="FJ17" s="27"/>
      <c r="FK17" s="23"/>
      <c r="FL17" s="24"/>
      <c r="FM17" s="24"/>
      <c r="FN17" s="24"/>
      <c r="FO17" s="24"/>
      <c r="FP17" s="24"/>
      <c r="FQ17" s="24"/>
      <c r="FR17" s="24"/>
      <c r="FS17" s="24"/>
      <c r="FT17" s="15"/>
      <c r="FU17" s="26"/>
      <c r="FV17" s="27"/>
      <c r="FW17" s="27"/>
      <c r="FX17" s="27"/>
      <c r="FY17" s="27"/>
      <c r="FZ17" s="27"/>
      <c r="GA17" s="23"/>
      <c r="GB17" s="24"/>
      <c r="GC17" s="24"/>
      <c r="GD17" s="24"/>
      <c r="GE17" s="24"/>
      <c r="GF17" s="24"/>
      <c r="GG17" s="24"/>
      <c r="GH17" s="24"/>
      <c r="GI17" s="24"/>
      <c r="GJ17" s="15"/>
      <c r="GK17" s="26"/>
      <c r="GL17" s="27"/>
      <c r="GM17" s="27"/>
      <c r="GN17" s="27"/>
      <c r="GO17" s="27"/>
      <c r="GP17" s="27"/>
      <c r="GQ17" s="23"/>
      <c r="GR17" s="24"/>
      <c r="GS17" s="24"/>
      <c r="GT17" s="24"/>
      <c r="GU17" s="24"/>
      <c r="GV17" s="24"/>
      <c r="GW17" s="24"/>
      <c r="GX17" s="24"/>
      <c r="GY17" s="24"/>
      <c r="GZ17" s="15"/>
    </row>
    <row r="18" spans="1:208" ht="15.75" x14ac:dyDescent="0.25">
      <c r="A18" s="21">
        <v>1</v>
      </c>
      <c r="B18" s="22">
        <v>6</v>
      </c>
      <c r="C18" s="22">
        <v>4</v>
      </c>
      <c r="D18" s="22">
        <v>13</v>
      </c>
      <c r="E18" s="22">
        <v>8</v>
      </c>
      <c r="F18" s="22">
        <v>5</v>
      </c>
      <c r="G18" s="23">
        <f>AVERAGE(B18:F18)</f>
        <v>7.2</v>
      </c>
      <c r="H18" s="25">
        <v>172.15</v>
      </c>
      <c r="I18" s="25">
        <v>182.77</v>
      </c>
      <c r="J18" s="24">
        <v>0</v>
      </c>
      <c r="K18" s="25">
        <v>22.95</v>
      </c>
      <c r="L18" s="25">
        <v>20.239999999999998</v>
      </c>
      <c r="M18" s="25">
        <f>H18*J18*40/I18</f>
        <v>0</v>
      </c>
      <c r="N18" s="25">
        <f>H18*K18*40/I18</f>
        <v>864.65886086338026</v>
      </c>
      <c r="O18" s="25">
        <f>M18+N18</f>
        <v>864.65886086338026</v>
      </c>
      <c r="P18" s="15"/>
      <c r="Q18" s="158">
        <v>1</v>
      </c>
      <c r="R18" s="22">
        <v>4</v>
      </c>
      <c r="S18" s="22">
        <v>7</v>
      </c>
      <c r="T18" s="22">
        <v>6</v>
      </c>
      <c r="U18" s="22">
        <v>12</v>
      </c>
      <c r="V18" s="22">
        <v>3</v>
      </c>
      <c r="W18" s="23">
        <f>AVERAGE(R18:V18)</f>
        <v>6.4</v>
      </c>
      <c r="X18" s="25">
        <v>174.87</v>
      </c>
      <c r="Y18" s="25">
        <v>174.87</v>
      </c>
      <c r="Z18" s="25">
        <v>20.43</v>
      </c>
      <c r="AA18" s="25">
        <v>26.82</v>
      </c>
      <c r="AB18" s="25">
        <v>31.44</v>
      </c>
      <c r="AC18" s="25">
        <v>0</v>
      </c>
      <c r="AD18" s="25">
        <v>0</v>
      </c>
      <c r="AE18" s="25">
        <f>AC18+AD18</f>
        <v>0</v>
      </c>
      <c r="AF18" s="15"/>
      <c r="AG18" s="33"/>
      <c r="AH18" s="20"/>
      <c r="AI18" s="20"/>
      <c r="AJ18" s="20"/>
      <c r="AK18" s="14"/>
      <c r="AL18" s="29"/>
      <c r="AM18" s="23"/>
      <c r="AN18" s="23"/>
      <c r="AO18" s="23"/>
      <c r="AP18" s="23"/>
      <c r="AQ18" s="23"/>
      <c r="AR18" s="23"/>
      <c r="AS18" s="30"/>
      <c r="AT18" s="30"/>
      <c r="AU18" s="30"/>
      <c r="AV18" s="15"/>
      <c r="AW18" s="33"/>
      <c r="AX18" s="20"/>
      <c r="AY18" s="20"/>
      <c r="AZ18" s="20"/>
      <c r="BA18" s="14"/>
      <c r="BB18" s="29"/>
      <c r="BC18" s="23"/>
      <c r="BD18" s="30"/>
      <c r="BE18" s="30"/>
      <c r="BF18" s="30"/>
      <c r="BG18" s="30"/>
      <c r="BH18" s="30"/>
      <c r="BI18" s="30"/>
      <c r="BJ18" s="30"/>
      <c r="BK18" s="30"/>
      <c r="BL18" s="15"/>
      <c r="BM18" s="33"/>
      <c r="BN18" s="20"/>
      <c r="BO18" s="20"/>
      <c r="BP18" s="20"/>
      <c r="BQ18" s="14"/>
      <c r="BR18" s="29"/>
      <c r="BS18" s="23"/>
      <c r="BT18" s="30"/>
      <c r="BU18" s="30"/>
      <c r="BV18" s="30"/>
      <c r="BW18" s="30"/>
      <c r="BX18" s="30"/>
      <c r="BY18" s="30"/>
      <c r="BZ18" s="30"/>
      <c r="CA18" s="30"/>
      <c r="CB18" s="15"/>
      <c r="CC18" s="33"/>
      <c r="CD18" s="20"/>
      <c r="CE18" s="20"/>
      <c r="CF18" s="20"/>
      <c r="CG18" s="14"/>
      <c r="CH18" s="29"/>
      <c r="CI18" s="23"/>
      <c r="CJ18" s="30"/>
      <c r="CK18" s="30"/>
      <c r="CL18" s="30"/>
      <c r="CM18" s="30"/>
      <c r="CN18" s="30"/>
      <c r="CO18" s="30"/>
      <c r="CP18" s="30"/>
      <c r="CQ18" s="30"/>
      <c r="CR18" s="15"/>
      <c r="CS18" s="33"/>
      <c r="CT18" s="20"/>
      <c r="CU18" s="20"/>
      <c r="CV18" s="20"/>
      <c r="CW18" s="14"/>
      <c r="CX18" s="29"/>
      <c r="CY18" s="23"/>
      <c r="CZ18" s="30"/>
      <c r="DA18" s="30"/>
      <c r="DB18" s="30"/>
      <c r="DC18" s="30"/>
      <c r="DD18" s="30"/>
      <c r="DE18" s="30"/>
      <c r="DF18" s="30"/>
      <c r="DG18" s="30"/>
      <c r="DH18" s="15"/>
      <c r="DI18" s="33"/>
      <c r="DJ18" s="20"/>
      <c r="DK18" s="20"/>
      <c r="DL18" s="20"/>
      <c r="DM18" s="14"/>
      <c r="DN18" s="29"/>
      <c r="DO18" s="23"/>
      <c r="DP18" s="30"/>
      <c r="DQ18" s="30"/>
      <c r="DR18" s="30"/>
      <c r="DS18" s="30"/>
      <c r="DT18" s="30"/>
      <c r="DU18" s="30"/>
      <c r="DV18" s="30"/>
      <c r="DW18" s="30"/>
      <c r="DX18" s="15"/>
      <c r="DY18" s="33"/>
      <c r="DZ18" s="20"/>
      <c r="EA18" s="20"/>
      <c r="EB18" s="20"/>
      <c r="EC18" s="34"/>
      <c r="ED18" s="35"/>
      <c r="EE18" s="30"/>
      <c r="EF18" s="30"/>
      <c r="EG18" s="30"/>
      <c r="EH18" s="30"/>
      <c r="EI18" s="30"/>
      <c r="EJ18" s="30"/>
      <c r="EK18" s="30"/>
      <c r="EL18" s="30"/>
      <c r="EM18" s="30"/>
      <c r="EN18" s="15"/>
      <c r="EO18" s="33"/>
      <c r="EP18" s="20"/>
      <c r="EQ18" s="20"/>
      <c r="ER18" s="20"/>
      <c r="ES18" s="14"/>
      <c r="ET18" s="29"/>
      <c r="EU18" s="23"/>
      <c r="EV18" s="30"/>
      <c r="EW18" s="30"/>
      <c r="EX18" s="30"/>
      <c r="EY18" s="30"/>
      <c r="EZ18" s="30"/>
      <c r="FA18" s="30"/>
      <c r="FB18" s="30"/>
      <c r="FC18" s="30"/>
      <c r="FD18" s="15"/>
      <c r="FE18" s="33"/>
      <c r="FF18" s="20"/>
      <c r="FG18" s="20"/>
      <c r="FH18" s="20"/>
      <c r="FI18" s="14"/>
      <c r="FJ18" s="29"/>
      <c r="FK18" s="23"/>
      <c r="FL18" s="23"/>
      <c r="FM18" s="23"/>
      <c r="FN18" s="23"/>
      <c r="FO18" s="23"/>
      <c r="FP18" s="23"/>
      <c r="FQ18" s="23"/>
      <c r="FR18" s="23"/>
      <c r="FS18" s="23"/>
      <c r="FT18" s="15"/>
      <c r="FU18" s="33"/>
      <c r="FV18" s="20"/>
      <c r="FW18" s="20"/>
      <c r="FX18" s="20"/>
      <c r="FY18" s="14"/>
      <c r="FZ18" s="29"/>
      <c r="GA18" s="23"/>
      <c r="GB18" s="23"/>
      <c r="GC18" s="23"/>
      <c r="GD18" s="23"/>
      <c r="GE18" s="23"/>
      <c r="GF18" s="23"/>
      <c r="GG18" s="23"/>
      <c r="GH18" s="23"/>
      <c r="GI18" s="23"/>
      <c r="GJ18" s="15"/>
      <c r="GK18" s="33"/>
      <c r="GL18" s="20"/>
      <c r="GM18" s="20"/>
      <c r="GN18" s="20"/>
      <c r="GO18" s="14"/>
      <c r="GP18" s="29"/>
      <c r="GQ18" s="23"/>
      <c r="GR18" s="23"/>
      <c r="GS18" s="23"/>
      <c r="GT18" s="23"/>
      <c r="GU18" s="23"/>
      <c r="GV18" s="23"/>
      <c r="GW18" s="23"/>
      <c r="GX18" s="23"/>
      <c r="GY18" s="23"/>
      <c r="GZ18" s="15"/>
    </row>
    <row r="19" spans="1:208" ht="16.5" thickBot="1" x14ac:dyDescent="0.3">
      <c r="A19" s="26">
        <v>2</v>
      </c>
      <c r="B19" s="27">
        <v>9</v>
      </c>
      <c r="C19" s="27">
        <v>6</v>
      </c>
      <c r="D19" s="27">
        <v>2</v>
      </c>
      <c r="E19" s="27">
        <v>7</v>
      </c>
      <c r="F19" s="27">
        <v>6</v>
      </c>
      <c r="G19" s="23">
        <f>AVERAGE(B19:F19)</f>
        <v>6</v>
      </c>
      <c r="H19" s="25">
        <v>137.94</v>
      </c>
      <c r="I19" s="25">
        <v>200.68</v>
      </c>
      <c r="J19" s="24">
        <v>0</v>
      </c>
      <c r="K19" s="25">
        <v>20.09</v>
      </c>
      <c r="L19" s="25">
        <v>25.13</v>
      </c>
      <c r="M19" s="25">
        <f>H19*J19*40/I19</f>
        <v>0</v>
      </c>
      <c r="N19" s="25">
        <f>H19*K19*40/I19</f>
        <v>552.36487941000587</v>
      </c>
      <c r="O19" s="25">
        <f>M19+N19</f>
        <v>552.36487941000587</v>
      </c>
      <c r="P19" s="15"/>
      <c r="Q19" s="156">
        <v>2</v>
      </c>
      <c r="R19" s="27">
        <v>2</v>
      </c>
      <c r="S19" s="27">
        <v>17</v>
      </c>
      <c r="T19" s="27">
        <v>4</v>
      </c>
      <c r="U19" s="27">
        <v>6</v>
      </c>
      <c r="V19" s="27">
        <v>5</v>
      </c>
      <c r="W19" s="23">
        <f>AVERAGE(R19:V19)</f>
        <v>6.8</v>
      </c>
      <c r="X19" s="25">
        <v>135.18</v>
      </c>
      <c r="Y19" s="25">
        <v>135.18</v>
      </c>
      <c r="Z19" s="25">
        <v>13.1</v>
      </c>
      <c r="AA19" s="25">
        <v>27.98</v>
      </c>
      <c r="AB19" s="25">
        <v>23.44</v>
      </c>
      <c r="AC19" s="25">
        <f>X19*Z19*40/Y19</f>
        <v>523.99999999999989</v>
      </c>
      <c r="AD19" s="25">
        <f>X19*AA19*40/Y19</f>
        <v>1119.2</v>
      </c>
      <c r="AE19" s="25">
        <f>AC19+AD19</f>
        <v>1643.1999999999998</v>
      </c>
      <c r="AF19" s="15"/>
      <c r="AG19" s="13"/>
      <c r="AH19" s="14"/>
      <c r="AI19" s="14"/>
      <c r="AJ19" s="14"/>
      <c r="AK19" s="14"/>
      <c r="AL19" s="14"/>
      <c r="AM19" s="14"/>
      <c r="AN19" s="14"/>
      <c r="AO19" s="14"/>
      <c r="AP19" s="14"/>
      <c r="AQ19" s="95"/>
      <c r="AR19" s="95"/>
      <c r="AS19" s="25"/>
      <c r="AT19" s="25"/>
      <c r="AU19" s="25"/>
      <c r="AV19" s="15"/>
      <c r="AW19" s="13"/>
      <c r="AX19" s="14"/>
      <c r="AY19" s="14"/>
      <c r="AZ19" s="14"/>
      <c r="BA19" s="14"/>
      <c r="BB19" s="14"/>
      <c r="BC19" s="14"/>
      <c r="BD19" s="14"/>
      <c r="BE19" s="14"/>
      <c r="BF19" s="14"/>
      <c r="BG19" s="95"/>
      <c r="BH19" s="95"/>
      <c r="BI19" s="25"/>
      <c r="BJ19" s="25"/>
      <c r="BK19" s="25"/>
      <c r="BL19" s="15"/>
      <c r="BM19" s="13"/>
      <c r="BN19" s="14"/>
      <c r="BO19" s="14"/>
      <c r="BP19" s="14"/>
      <c r="BQ19" s="14"/>
      <c r="BR19" s="14"/>
      <c r="BS19" s="14"/>
      <c r="BT19" s="14"/>
      <c r="BU19" s="14"/>
      <c r="BV19" s="14"/>
      <c r="BW19" s="95"/>
      <c r="BX19" s="95"/>
      <c r="BY19" s="25"/>
      <c r="BZ19" s="25"/>
      <c r="CA19" s="25"/>
      <c r="CB19" s="15"/>
      <c r="CC19" s="13"/>
      <c r="CD19" s="14"/>
      <c r="CE19" s="14"/>
      <c r="CF19" s="14"/>
      <c r="CG19" s="14"/>
      <c r="CH19" s="14"/>
      <c r="CI19" s="14"/>
      <c r="CJ19" s="14"/>
      <c r="CK19" s="14"/>
      <c r="CL19" s="14"/>
      <c r="CM19" s="95"/>
      <c r="CN19" s="95"/>
      <c r="CO19" s="24"/>
      <c r="CP19" s="24"/>
      <c r="CQ19" s="24"/>
      <c r="CR19" s="15"/>
      <c r="CS19" s="13"/>
      <c r="CT19" s="14"/>
      <c r="CU19" s="14"/>
      <c r="CV19" s="14"/>
      <c r="CW19" s="14"/>
      <c r="CX19" s="14"/>
      <c r="CY19" s="14"/>
      <c r="CZ19" s="14"/>
      <c r="DA19" s="14"/>
      <c r="DB19" s="14"/>
      <c r="DC19" s="95"/>
      <c r="DD19" s="95"/>
      <c r="DE19" s="25"/>
      <c r="DF19" s="25"/>
      <c r="DG19" s="25"/>
      <c r="DH19" s="15"/>
      <c r="DI19" s="13"/>
      <c r="DJ19" s="14"/>
      <c r="DK19" s="14"/>
      <c r="DL19" s="14"/>
      <c r="DM19" s="14"/>
      <c r="DN19" s="14"/>
      <c r="DO19" s="14"/>
      <c r="DP19" s="14"/>
      <c r="DQ19" s="14"/>
      <c r="DR19" s="14"/>
      <c r="DS19" s="95"/>
      <c r="DT19" s="95"/>
      <c r="DU19" s="25"/>
      <c r="DV19" s="25"/>
      <c r="DW19" s="25"/>
      <c r="DX19" s="15"/>
      <c r="DY19" s="13"/>
      <c r="DZ19" s="14"/>
      <c r="EA19" s="14"/>
      <c r="EB19" s="14"/>
      <c r="EC19" s="34"/>
      <c r="ED19" s="34"/>
      <c r="EE19" s="34"/>
      <c r="EF19" s="34"/>
      <c r="EG19" s="34"/>
      <c r="EH19" s="34"/>
      <c r="EI19" s="96"/>
      <c r="EJ19" s="96"/>
      <c r="EK19" s="25"/>
      <c r="EL19" s="25"/>
      <c r="EM19" s="25"/>
      <c r="EN19" s="15"/>
      <c r="EO19" s="13"/>
      <c r="EP19" s="14"/>
      <c r="EQ19" s="14"/>
      <c r="ER19" s="14"/>
      <c r="ES19" s="14"/>
      <c r="ET19" s="14"/>
      <c r="EU19" s="14"/>
      <c r="EV19" s="14"/>
      <c r="EW19" s="14"/>
      <c r="EX19" s="14"/>
      <c r="EY19" s="95"/>
      <c r="EZ19" s="95"/>
      <c r="FA19" s="25"/>
      <c r="FB19" s="25"/>
      <c r="FC19" s="25"/>
      <c r="FD19" s="15"/>
      <c r="FE19" s="13"/>
      <c r="FF19" s="14"/>
      <c r="FG19" s="14"/>
      <c r="FH19" s="14"/>
      <c r="FI19" s="14"/>
      <c r="FJ19" s="14"/>
      <c r="FK19" s="14"/>
      <c r="FL19" s="14"/>
      <c r="FM19" s="14"/>
      <c r="FN19" s="14"/>
      <c r="FO19" s="95"/>
      <c r="FP19" s="95"/>
      <c r="FQ19" s="24"/>
      <c r="FR19" s="24"/>
      <c r="FS19" s="24"/>
      <c r="FT19" s="15"/>
      <c r="FU19" s="13"/>
      <c r="FV19" s="14"/>
      <c r="FW19" s="14"/>
      <c r="FX19" s="14"/>
      <c r="FY19" s="14"/>
      <c r="FZ19" s="14"/>
      <c r="GA19" s="14"/>
      <c r="GB19" s="14"/>
      <c r="GC19" s="14"/>
      <c r="GD19" s="14"/>
      <c r="GE19" s="95"/>
      <c r="GF19" s="95"/>
      <c r="GG19" s="24"/>
      <c r="GH19" s="24"/>
      <c r="GI19" s="24"/>
      <c r="GJ19" s="15"/>
      <c r="GK19" s="13"/>
      <c r="GL19" s="14"/>
      <c r="GM19" s="14"/>
      <c r="GN19" s="14"/>
      <c r="GO19" s="14"/>
      <c r="GP19" s="14"/>
      <c r="GQ19" s="14"/>
      <c r="GR19" s="14"/>
      <c r="GS19" s="14"/>
      <c r="GT19" s="14"/>
      <c r="GU19" s="95"/>
      <c r="GV19" s="95"/>
      <c r="GW19" s="24"/>
      <c r="GX19" s="24"/>
      <c r="GY19" s="24"/>
      <c r="GZ19" s="15"/>
    </row>
    <row r="20" spans="1:208" ht="15" customHeight="1" thickBot="1" x14ac:dyDescent="0.3">
      <c r="A20" s="26">
        <v>4</v>
      </c>
      <c r="B20" s="27">
        <v>4</v>
      </c>
      <c r="C20" s="27">
        <v>10</v>
      </c>
      <c r="D20" s="27">
        <v>6</v>
      </c>
      <c r="E20" s="27">
        <v>11</v>
      </c>
      <c r="F20" s="27">
        <v>6</v>
      </c>
      <c r="G20" s="23">
        <f>AVERAGE(B20:F20)</f>
        <v>7.4</v>
      </c>
      <c r="H20" s="25">
        <v>158.24</v>
      </c>
      <c r="I20" s="25">
        <v>200.96</v>
      </c>
      <c r="J20" s="24">
        <v>0</v>
      </c>
      <c r="K20" s="25">
        <v>15.55</v>
      </c>
      <c r="L20" s="25">
        <v>34.4</v>
      </c>
      <c r="M20" s="25">
        <f>H20*J20*40/I20</f>
        <v>0</v>
      </c>
      <c r="N20" s="25">
        <f>H20*K20*40/I20</f>
        <v>489.77547770700636</v>
      </c>
      <c r="O20" s="25">
        <f>M20+N20</f>
        <v>489.77547770700636</v>
      </c>
      <c r="P20" s="15"/>
      <c r="Y20" s="14"/>
      <c r="Z20" s="14"/>
      <c r="AF20" s="15"/>
      <c r="AG20" s="97"/>
      <c r="AH20" s="98"/>
      <c r="AI20" s="98"/>
      <c r="AJ20" s="98"/>
      <c r="AK20" s="99"/>
      <c r="AL20" s="99"/>
      <c r="AM20" s="99"/>
      <c r="AN20" s="99"/>
      <c r="AO20" s="14"/>
      <c r="AP20" s="14"/>
      <c r="AQ20" s="95"/>
      <c r="AR20" s="95"/>
      <c r="AS20" s="25"/>
      <c r="AT20" s="25"/>
      <c r="AU20" s="25"/>
      <c r="AV20" s="15"/>
      <c r="AW20" s="97"/>
      <c r="AX20" s="98"/>
      <c r="AY20" s="98"/>
      <c r="AZ20" s="98"/>
      <c r="BA20" s="99"/>
      <c r="BB20" s="99"/>
      <c r="BC20" s="99"/>
      <c r="BD20" s="99"/>
      <c r="BE20" s="14"/>
      <c r="BF20" s="14"/>
      <c r="BG20" s="95"/>
      <c r="BH20" s="95"/>
      <c r="BI20" s="25"/>
      <c r="BJ20" s="25"/>
      <c r="BK20" s="25"/>
      <c r="BL20" s="15"/>
      <c r="BM20" s="97"/>
      <c r="BN20" s="98"/>
      <c r="BO20" s="98"/>
      <c r="BP20" s="98"/>
      <c r="BQ20" s="99"/>
      <c r="BR20" s="99"/>
      <c r="BS20" s="99"/>
      <c r="BT20" s="99"/>
      <c r="BU20" s="14"/>
      <c r="BV20" s="14"/>
      <c r="BW20" s="95"/>
      <c r="BX20" s="95"/>
      <c r="BY20" s="25"/>
      <c r="BZ20" s="25"/>
      <c r="CA20" s="25"/>
      <c r="CB20" s="15"/>
      <c r="CC20" s="97"/>
      <c r="CD20" s="98"/>
      <c r="CE20" s="98"/>
      <c r="CF20" s="98"/>
      <c r="CG20" s="99"/>
      <c r="CH20" s="99"/>
      <c r="CI20" s="99"/>
      <c r="CJ20" s="99"/>
      <c r="CK20" s="14"/>
      <c r="CL20" s="14"/>
      <c r="CM20" s="95"/>
      <c r="CN20" s="95"/>
      <c r="CO20" s="25"/>
      <c r="CP20" s="25"/>
      <c r="CQ20" s="25"/>
      <c r="CR20" s="15"/>
      <c r="CS20" s="97"/>
      <c r="CT20" s="98"/>
      <c r="CU20" s="98"/>
      <c r="CV20" s="98"/>
      <c r="CW20" s="99"/>
      <c r="CX20" s="99"/>
      <c r="CY20" s="99"/>
      <c r="CZ20" s="99"/>
      <c r="DA20" s="14"/>
      <c r="DB20" s="14"/>
      <c r="DC20" s="95"/>
      <c r="DD20" s="95"/>
      <c r="DE20" s="25"/>
      <c r="DF20" s="25"/>
      <c r="DG20" s="25"/>
      <c r="DH20" s="15"/>
      <c r="DI20" s="97"/>
      <c r="DJ20" s="98"/>
      <c r="DK20" s="98"/>
      <c r="DL20" s="98"/>
      <c r="DM20" s="99"/>
      <c r="DN20" s="99"/>
      <c r="DO20" s="99"/>
      <c r="DP20" s="99"/>
      <c r="DQ20" s="14"/>
      <c r="DR20" s="14"/>
      <c r="DS20" s="95"/>
      <c r="DT20" s="95"/>
      <c r="DU20" s="25"/>
      <c r="DV20" s="25"/>
      <c r="DW20" s="25"/>
      <c r="DX20" s="15"/>
      <c r="DY20" s="97"/>
      <c r="DZ20" s="98"/>
      <c r="EA20" s="98"/>
      <c r="EB20" s="98"/>
      <c r="EC20" s="100"/>
      <c r="ED20" s="100"/>
      <c r="EE20" s="100"/>
      <c r="EF20" s="100"/>
      <c r="EG20" s="34"/>
      <c r="EH20" s="34"/>
      <c r="EI20" s="96"/>
      <c r="EJ20" s="96"/>
      <c r="EK20" s="25"/>
      <c r="EL20" s="25"/>
      <c r="EM20" s="25"/>
      <c r="EN20" s="15"/>
      <c r="EO20" s="97"/>
      <c r="EP20" s="98"/>
      <c r="EQ20" s="98"/>
      <c r="ER20" s="98"/>
      <c r="ES20" s="99"/>
      <c r="ET20" s="99"/>
      <c r="EU20" s="99"/>
      <c r="EV20" s="99"/>
      <c r="EW20" s="14"/>
      <c r="EX20" s="14"/>
      <c r="EY20" s="95"/>
      <c r="EZ20" s="95"/>
      <c r="FA20" s="25"/>
      <c r="FB20" s="25"/>
      <c r="FC20" s="25"/>
      <c r="FD20" s="15"/>
      <c r="FE20" s="97"/>
      <c r="FF20" s="98"/>
      <c r="FG20" s="98"/>
      <c r="FH20" s="98"/>
      <c r="FI20" s="99"/>
      <c r="FJ20" s="99"/>
      <c r="FK20" s="99"/>
      <c r="FL20" s="99"/>
      <c r="FM20" s="14"/>
      <c r="FN20" s="14"/>
      <c r="FO20" s="95"/>
      <c r="FP20" s="95"/>
      <c r="FQ20" s="24"/>
      <c r="FR20" s="24"/>
      <c r="FS20" s="24"/>
      <c r="FT20" s="15"/>
      <c r="FU20" s="97"/>
      <c r="FV20" s="98"/>
      <c r="FW20" s="98"/>
      <c r="FX20" s="98"/>
      <c r="FY20" s="99"/>
      <c r="FZ20" s="99"/>
      <c r="GA20" s="99"/>
      <c r="GB20" s="99"/>
      <c r="GC20" s="14"/>
      <c r="GD20" s="14"/>
      <c r="GE20" s="95"/>
      <c r="GF20" s="95"/>
      <c r="GG20" s="24"/>
      <c r="GH20" s="24"/>
      <c r="GI20" s="24"/>
      <c r="GJ20" s="15"/>
      <c r="GK20" s="97"/>
      <c r="GL20" s="98"/>
      <c r="GM20" s="98"/>
      <c r="GN20" s="98"/>
      <c r="GO20" s="99"/>
      <c r="GP20" s="99"/>
      <c r="GQ20" s="99"/>
      <c r="GR20" s="99"/>
      <c r="GS20" s="14"/>
      <c r="GT20" s="14"/>
      <c r="GU20" s="95"/>
      <c r="GV20" s="95"/>
      <c r="GW20" s="24"/>
      <c r="GX20" s="24"/>
      <c r="GY20" s="24"/>
      <c r="GZ20" s="15"/>
    </row>
    <row r="21" spans="1:208" ht="16.5" thickBot="1" x14ac:dyDescent="0.3">
      <c r="A21" s="13"/>
      <c r="B21" s="14"/>
      <c r="C21" s="14"/>
      <c r="D21" s="14"/>
      <c r="E21" s="14"/>
      <c r="F21" s="29" t="s">
        <v>7</v>
      </c>
      <c r="G21" s="30">
        <f>AVERAGE(G18:G20)</f>
        <v>6.8666666666666671</v>
      </c>
      <c r="H21" s="30">
        <f t="shared" ref="H21:L21" si="0">AVERAGE(H15:H20)</f>
        <v>156.11000000000001</v>
      </c>
      <c r="I21" s="30">
        <f t="shared" si="0"/>
        <v>194.80333333333337</v>
      </c>
      <c r="J21" s="23">
        <f t="shared" si="0"/>
        <v>0</v>
      </c>
      <c r="K21" s="30">
        <f t="shared" si="0"/>
        <v>19.53</v>
      </c>
      <c r="L21" s="30">
        <f t="shared" si="0"/>
        <v>26.59</v>
      </c>
      <c r="M21" s="30">
        <f t="shared" ref="M21:O21" si="1">AVERAGE(M18:M20)</f>
        <v>0</v>
      </c>
      <c r="N21" s="30">
        <f t="shared" si="1"/>
        <v>635.59973932679748</v>
      </c>
      <c r="O21" s="30">
        <f t="shared" si="1"/>
        <v>635.59973932679748</v>
      </c>
      <c r="P21" s="15"/>
      <c r="Q21" s="156">
        <v>4</v>
      </c>
      <c r="R21" s="27">
        <v>6</v>
      </c>
      <c r="S21" s="27">
        <v>5</v>
      </c>
      <c r="T21" s="27">
        <v>16</v>
      </c>
      <c r="U21" s="27">
        <v>10</v>
      </c>
      <c r="V21" s="27">
        <v>6</v>
      </c>
      <c r="W21" s="23">
        <f>AVERAGE(R21:V21)</f>
        <v>8.6</v>
      </c>
      <c r="X21" s="25">
        <v>222.32</v>
      </c>
      <c r="Y21" s="25">
        <v>200.21</v>
      </c>
      <c r="Z21" s="25">
        <v>39.4</v>
      </c>
      <c r="AA21" s="25">
        <v>16.059999999999999</v>
      </c>
      <c r="AB21" s="25">
        <v>32.78</v>
      </c>
      <c r="AC21" s="25">
        <f>X21*Z21*40/Y21</f>
        <v>1750.0440537435688</v>
      </c>
      <c r="AD21" s="25">
        <f>X21*AA21*40/Y21</f>
        <v>713.34283002846996</v>
      </c>
      <c r="AE21" s="25">
        <f>AC21+AD21</f>
        <v>2463.3868837720388</v>
      </c>
      <c r="AF21" s="15"/>
      <c r="AG21" s="97"/>
      <c r="AH21" s="98"/>
      <c r="AI21" s="98"/>
      <c r="AJ21" s="98"/>
      <c r="AK21" s="99"/>
      <c r="AL21" s="99"/>
      <c r="AM21" s="99"/>
      <c r="AN21" s="99"/>
      <c r="AO21" s="14"/>
      <c r="AP21" s="14"/>
      <c r="AQ21" s="95"/>
      <c r="AR21" s="95"/>
      <c r="AS21" s="25"/>
      <c r="AT21" s="25"/>
      <c r="AU21" s="25"/>
      <c r="AV21" s="15"/>
      <c r="AW21" s="97"/>
      <c r="AX21" s="98"/>
      <c r="AY21" s="98"/>
      <c r="AZ21" s="98"/>
      <c r="BA21" s="99"/>
      <c r="BB21" s="99"/>
      <c r="BC21" s="99"/>
      <c r="BD21" s="99"/>
      <c r="BE21" s="14"/>
      <c r="BF21" s="14"/>
      <c r="BG21" s="95"/>
      <c r="BH21" s="95"/>
      <c r="BI21" s="25"/>
      <c r="BJ21" s="25"/>
      <c r="BK21" s="25"/>
      <c r="BL21" s="15"/>
      <c r="BM21" s="97"/>
      <c r="BN21" s="98"/>
      <c r="BO21" s="98"/>
      <c r="BP21" s="98"/>
      <c r="BQ21" s="99"/>
      <c r="BR21" s="99"/>
      <c r="BS21" s="99"/>
      <c r="BT21" s="99"/>
      <c r="BU21" s="14"/>
      <c r="BV21" s="14"/>
      <c r="BW21" s="95"/>
      <c r="BX21" s="95"/>
      <c r="BY21" s="25"/>
      <c r="BZ21" s="25"/>
      <c r="CA21" s="25"/>
      <c r="CB21" s="15"/>
      <c r="CC21" s="97"/>
      <c r="CD21" s="98"/>
      <c r="CE21" s="98"/>
      <c r="CF21" s="98"/>
      <c r="CG21" s="99"/>
      <c r="CH21" s="99"/>
      <c r="CI21" s="99"/>
      <c r="CJ21" s="99"/>
      <c r="CK21" s="14"/>
      <c r="CL21" s="14"/>
      <c r="CM21" s="95"/>
      <c r="CN21" s="95"/>
      <c r="CO21" s="25"/>
      <c r="CP21" s="25"/>
      <c r="CQ21" s="25"/>
      <c r="CR21" s="15"/>
      <c r="CS21" s="97"/>
      <c r="CT21" s="98"/>
      <c r="CU21" s="98"/>
      <c r="CV21" s="98"/>
      <c r="CW21" s="99"/>
      <c r="CX21" s="99"/>
      <c r="CY21" s="99"/>
      <c r="CZ21" s="99"/>
      <c r="DA21" s="14"/>
      <c r="DB21" s="14"/>
      <c r="DC21" s="95"/>
      <c r="DD21" s="95"/>
      <c r="DE21" s="25"/>
      <c r="DF21" s="25"/>
      <c r="DG21" s="25"/>
      <c r="DH21" s="15"/>
      <c r="DI21" s="97"/>
      <c r="DJ21" s="98"/>
      <c r="DK21" s="98"/>
      <c r="DL21" s="98"/>
      <c r="DM21" s="99"/>
      <c r="DN21" s="99"/>
      <c r="DO21" s="99"/>
      <c r="DP21" s="99"/>
      <c r="DQ21" s="14"/>
      <c r="DR21" s="14"/>
      <c r="DS21" s="95"/>
      <c r="DT21" s="95"/>
      <c r="DU21" s="25"/>
      <c r="DV21" s="25"/>
      <c r="DW21" s="25"/>
      <c r="DX21" s="15"/>
      <c r="DY21" s="97"/>
      <c r="DZ21" s="98"/>
      <c r="EA21" s="98"/>
      <c r="EB21" s="98"/>
      <c r="EC21" s="100"/>
      <c r="ED21" s="100"/>
      <c r="EE21" s="100"/>
      <c r="EF21" s="100"/>
      <c r="EG21" s="34"/>
      <c r="EH21" s="34"/>
      <c r="EI21" s="96"/>
      <c r="EJ21" s="96"/>
      <c r="EK21" s="25"/>
      <c r="EL21" s="25"/>
      <c r="EM21" s="25"/>
      <c r="EN21" s="15"/>
      <c r="EO21" s="97"/>
      <c r="EP21" s="98"/>
      <c r="EQ21" s="98"/>
      <c r="ER21" s="98"/>
      <c r="ES21" s="99"/>
      <c r="ET21" s="99"/>
      <c r="EU21" s="99"/>
      <c r="EV21" s="99"/>
      <c r="EW21" s="14"/>
      <c r="EX21" s="14"/>
      <c r="EY21" s="95"/>
      <c r="EZ21" s="95"/>
      <c r="FA21" s="25"/>
      <c r="FB21" s="25"/>
      <c r="FC21" s="25"/>
      <c r="FD21" s="15"/>
      <c r="FE21" s="97"/>
      <c r="FF21" s="98"/>
      <c r="FG21" s="98"/>
      <c r="FH21" s="98"/>
      <c r="FI21" s="99"/>
      <c r="FJ21" s="99"/>
      <c r="FK21" s="99"/>
      <c r="FL21" s="99"/>
      <c r="FM21" s="14"/>
      <c r="FN21" s="14"/>
      <c r="FO21" s="95"/>
      <c r="FP21" s="95"/>
      <c r="FQ21" s="24"/>
      <c r="FR21" s="24"/>
      <c r="FS21" s="24"/>
      <c r="FT21" s="15"/>
      <c r="FU21" s="97"/>
      <c r="FV21" s="98"/>
      <c r="FW21" s="98"/>
      <c r="FX21" s="98"/>
      <c r="FY21" s="99"/>
      <c r="FZ21" s="99"/>
      <c r="GA21" s="99"/>
      <c r="GB21" s="99"/>
      <c r="GC21" s="14"/>
      <c r="GD21" s="14"/>
      <c r="GE21" s="95"/>
      <c r="GF21" s="95"/>
      <c r="GG21" s="24"/>
      <c r="GH21" s="24"/>
      <c r="GI21" s="24"/>
      <c r="GJ21" s="15"/>
      <c r="GK21" s="97"/>
      <c r="GL21" s="98"/>
      <c r="GM21" s="98"/>
      <c r="GN21" s="98"/>
      <c r="GO21" s="99"/>
      <c r="GP21" s="99"/>
      <c r="GQ21" s="99"/>
      <c r="GR21" s="99"/>
      <c r="GS21" s="14"/>
      <c r="GT21" s="14"/>
      <c r="GU21" s="95"/>
      <c r="GV21" s="95"/>
      <c r="GW21" s="24"/>
      <c r="GX21" s="24"/>
      <c r="GY21" s="24"/>
      <c r="GZ21" s="15"/>
    </row>
    <row r="22" spans="1:208" ht="16.5" thickBot="1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  <c r="Y22" s="14"/>
      <c r="Z22" s="14"/>
      <c r="AF22" s="15"/>
      <c r="AG22" s="97"/>
      <c r="AH22" s="98"/>
      <c r="AI22" s="98"/>
      <c r="AJ22" s="98"/>
      <c r="AK22" s="99"/>
      <c r="AL22" s="99"/>
      <c r="AM22" s="99"/>
      <c r="AN22" s="99"/>
      <c r="AO22" s="14"/>
      <c r="AP22" s="14"/>
      <c r="AQ22" s="95"/>
      <c r="AR22" s="95"/>
      <c r="AS22" s="31"/>
      <c r="AT22" s="31"/>
      <c r="AU22" s="31"/>
      <c r="AV22" s="15"/>
      <c r="AW22" s="97"/>
      <c r="AX22" s="98"/>
      <c r="AY22" s="98"/>
      <c r="AZ22" s="98"/>
      <c r="BA22" s="99"/>
      <c r="BB22" s="99"/>
      <c r="BC22" s="99"/>
      <c r="BD22" s="99"/>
      <c r="BE22" s="14"/>
      <c r="BF22" s="14"/>
      <c r="BG22" s="95"/>
      <c r="BH22" s="95"/>
      <c r="BI22" s="31"/>
      <c r="BJ22" s="31"/>
      <c r="BK22" s="31"/>
      <c r="BL22" s="15"/>
      <c r="BM22" s="97"/>
      <c r="BN22" s="98"/>
      <c r="BO22" s="98"/>
      <c r="BP22" s="98"/>
      <c r="BQ22" s="99"/>
      <c r="BR22" s="99"/>
      <c r="BS22" s="99"/>
      <c r="BT22" s="99"/>
      <c r="BU22" s="14"/>
      <c r="BV22" s="14"/>
      <c r="BW22" s="95"/>
      <c r="BX22" s="95"/>
      <c r="BY22" s="31"/>
      <c r="BZ22" s="31"/>
      <c r="CA22" s="31"/>
      <c r="CB22" s="15"/>
      <c r="CC22" s="97"/>
      <c r="CD22" s="98"/>
      <c r="CE22" s="98"/>
      <c r="CF22" s="98"/>
      <c r="CG22" s="99"/>
      <c r="CH22" s="99"/>
      <c r="CI22" s="99"/>
      <c r="CJ22" s="99"/>
      <c r="CK22" s="14"/>
      <c r="CL22" s="14"/>
      <c r="CM22" s="95"/>
      <c r="CN22" s="95"/>
      <c r="CO22" s="31"/>
      <c r="CP22" s="31"/>
      <c r="CQ22" s="31"/>
      <c r="CR22" s="15"/>
      <c r="CS22" s="97"/>
      <c r="CT22" s="98"/>
      <c r="CU22" s="98"/>
      <c r="CV22" s="98"/>
      <c r="CW22" s="99"/>
      <c r="CX22" s="99"/>
      <c r="CY22" s="99"/>
      <c r="CZ22" s="99"/>
      <c r="DA22" s="14"/>
      <c r="DB22" s="14"/>
      <c r="DC22" s="95"/>
      <c r="DD22" s="95"/>
      <c r="DE22" s="31"/>
      <c r="DF22" s="31"/>
      <c r="DG22" s="31"/>
      <c r="DH22" s="15"/>
      <c r="DI22" s="97"/>
      <c r="DJ22" s="98"/>
      <c r="DK22" s="98"/>
      <c r="DL22" s="98"/>
      <c r="DM22" s="99"/>
      <c r="DN22" s="99"/>
      <c r="DO22" s="99"/>
      <c r="DP22" s="99"/>
      <c r="DQ22" s="14"/>
      <c r="DR22" s="14"/>
      <c r="DS22" s="95"/>
      <c r="DT22" s="95"/>
      <c r="DU22" s="31"/>
      <c r="DV22" s="31"/>
      <c r="DW22" s="31"/>
      <c r="DX22" s="15"/>
      <c r="DY22" s="97"/>
      <c r="DZ22" s="98"/>
      <c r="EA22" s="98"/>
      <c r="EB22" s="98"/>
      <c r="EC22" s="100"/>
      <c r="ED22" s="100"/>
      <c r="EE22" s="100"/>
      <c r="EF22" s="100"/>
      <c r="EG22" s="34"/>
      <c r="EH22" s="34"/>
      <c r="EI22" s="96"/>
      <c r="EJ22" s="96"/>
      <c r="EK22" s="31"/>
      <c r="EL22" s="31"/>
      <c r="EM22" s="31"/>
      <c r="EN22" s="15"/>
      <c r="EO22" s="97"/>
      <c r="EP22" s="98"/>
      <c r="EQ22" s="98"/>
      <c r="ER22" s="98"/>
      <c r="ES22" s="99"/>
      <c r="ET22" s="99"/>
      <c r="EU22" s="99"/>
      <c r="EV22" s="99"/>
      <c r="EW22" s="14"/>
      <c r="EX22" s="14"/>
      <c r="EY22" s="95"/>
      <c r="EZ22" s="95"/>
      <c r="FA22" s="36"/>
      <c r="FB22" s="36"/>
      <c r="FC22" s="36"/>
      <c r="FD22" s="15"/>
      <c r="FE22" s="97"/>
      <c r="FF22" s="98"/>
      <c r="FG22" s="98"/>
      <c r="FH22" s="98"/>
      <c r="FI22" s="99"/>
      <c r="FJ22" s="99"/>
      <c r="FK22" s="99"/>
      <c r="FL22" s="99"/>
      <c r="FM22" s="14"/>
      <c r="FN22" s="14"/>
      <c r="FO22" s="95"/>
      <c r="FP22" s="95"/>
      <c r="FQ22" s="36"/>
      <c r="FR22" s="36"/>
      <c r="FS22" s="36"/>
      <c r="FT22" s="15"/>
      <c r="FU22" s="97"/>
      <c r="FV22" s="98"/>
      <c r="FW22" s="98"/>
      <c r="FX22" s="98"/>
      <c r="FY22" s="99"/>
      <c r="FZ22" s="99"/>
      <c r="GA22" s="99"/>
      <c r="GB22" s="99"/>
      <c r="GC22" s="14"/>
      <c r="GD22" s="14"/>
      <c r="GE22" s="95"/>
      <c r="GF22" s="95"/>
      <c r="GG22" s="36"/>
      <c r="GH22" s="36"/>
      <c r="GI22" s="36"/>
      <c r="GJ22" s="15"/>
      <c r="GK22" s="97"/>
      <c r="GL22" s="98"/>
      <c r="GM22" s="98"/>
      <c r="GN22" s="98"/>
      <c r="GO22" s="99"/>
      <c r="GP22" s="99"/>
      <c r="GQ22" s="99"/>
      <c r="GR22" s="99"/>
      <c r="GS22" s="14"/>
      <c r="GT22" s="14"/>
      <c r="GU22" s="95"/>
      <c r="GV22" s="95"/>
      <c r="GW22" s="36"/>
      <c r="GX22" s="36"/>
      <c r="GY22" s="36"/>
      <c r="GZ22" s="15"/>
    </row>
    <row r="23" spans="1:208" ht="15.7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  <c r="Y23" s="14"/>
      <c r="Z23" s="14"/>
      <c r="AF23" s="15"/>
      <c r="AG23" s="21"/>
      <c r="AH23" s="38"/>
      <c r="AI23" s="38"/>
      <c r="AJ23" s="38"/>
      <c r="AK23" s="14"/>
      <c r="AL23" s="14"/>
      <c r="AM23" s="14"/>
      <c r="AN23" s="14"/>
      <c r="AO23" s="14"/>
      <c r="AP23" s="14"/>
      <c r="AQ23" s="95"/>
      <c r="AR23" s="95"/>
      <c r="AS23" s="24"/>
      <c r="AT23" s="24"/>
      <c r="AU23" s="24"/>
      <c r="AV23" s="15"/>
      <c r="AW23" s="21"/>
      <c r="AX23" s="37"/>
      <c r="AY23" s="37"/>
      <c r="AZ23" s="37"/>
      <c r="BA23" s="14"/>
      <c r="BB23" s="14"/>
      <c r="BC23" s="14"/>
      <c r="BD23" s="14"/>
      <c r="BE23" s="14"/>
      <c r="BF23" s="14"/>
      <c r="BG23" s="95"/>
      <c r="BH23" s="95"/>
      <c r="BI23" s="25"/>
      <c r="BJ23" s="25"/>
      <c r="BK23" s="25"/>
      <c r="BL23" s="15"/>
      <c r="BM23" s="21"/>
      <c r="BN23" s="37"/>
      <c r="BO23" s="37"/>
      <c r="BP23" s="37"/>
      <c r="BQ23" s="14"/>
      <c r="BR23" s="14"/>
      <c r="BS23" s="14"/>
      <c r="BT23" s="14"/>
      <c r="BU23" s="14"/>
      <c r="BV23" s="14"/>
      <c r="BW23" s="95"/>
      <c r="BX23" s="95"/>
      <c r="BY23" s="25"/>
      <c r="BZ23" s="25"/>
      <c r="CA23" s="25"/>
      <c r="CB23" s="15"/>
      <c r="CC23" s="21"/>
      <c r="CD23" s="37"/>
      <c r="CE23" s="37"/>
      <c r="CF23" s="37"/>
      <c r="CG23" s="14"/>
      <c r="CH23" s="14"/>
      <c r="CI23" s="14"/>
      <c r="CJ23" s="14"/>
      <c r="CK23" s="14"/>
      <c r="CL23" s="14"/>
      <c r="CM23" s="95"/>
      <c r="CN23" s="95"/>
      <c r="CO23" s="25"/>
      <c r="CP23" s="25"/>
      <c r="CQ23" s="25"/>
      <c r="CR23" s="15"/>
      <c r="CS23" s="21"/>
      <c r="CT23" s="37"/>
      <c r="CU23" s="37"/>
      <c r="CV23" s="37"/>
      <c r="CW23" s="14"/>
      <c r="CX23" s="14"/>
      <c r="CY23" s="14"/>
      <c r="CZ23" s="14"/>
      <c r="DA23" s="14"/>
      <c r="DB23" s="14"/>
      <c r="DC23" s="95"/>
      <c r="DD23" s="95"/>
      <c r="DE23" s="25"/>
      <c r="DF23" s="25"/>
      <c r="DG23" s="25"/>
      <c r="DH23" s="15"/>
      <c r="DI23" s="21"/>
      <c r="DJ23" s="37"/>
      <c r="DK23" s="37"/>
      <c r="DL23" s="37"/>
      <c r="DM23" s="14"/>
      <c r="DN23" s="14"/>
      <c r="DO23" s="14"/>
      <c r="DP23" s="14"/>
      <c r="DQ23" s="14"/>
      <c r="DR23" s="14"/>
      <c r="DS23" s="95"/>
      <c r="DT23" s="95"/>
      <c r="DU23" s="25"/>
      <c r="DV23" s="25"/>
      <c r="DW23" s="25"/>
      <c r="DX23" s="15"/>
      <c r="DY23" s="21"/>
      <c r="DZ23" s="37"/>
      <c r="EA23" s="37"/>
      <c r="EB23" s="37"/>
      <c r="EC23" s="34"/>
      <c r="ED23" s="34"/>
      <c r="EE23" s="34"/>
      <c r="EF23" s="34"/>
      <c r="EG23" s="34"/>
      <c r="EH23" s="34"/>
      <c r="EI23" s="96"/>
      <c r="EJ23" s="96"/>
      <c r="EK23" s="25"/>
      <c r="EL23" s="25"/>
      <c r="EM23" s="25"/>
      <c r="EN23" s="15"/>
      <c r="EO23" s="21"/>
      <c r="EP23" s="37"/>
      <c r="EQ23" s="37"/>
      <c r="ER23" s="37"/>
      <c r="ES23" s="14"/>
      <c r="ET23" s="14"/>
      <c r="EU23" s="14"/>
      <c r="EV23" s="14"/>
      <c r="EW23" s="14"/>
      <c r="EX23" s="14"/>
      <c r="EY23" s="95"/>
      <c r="EZ23" s="95"/>
      <c r="FA23" s="24"/>
      <c r="FB23" s="24"/>
      <c r="FC23" s="24"/>
      <c r="FD23" s="15"/>
      <c r="FE23" s="21"/>
      <c r="FF23" s="37"/>
      <c r="FG23" s="37"/>
      <c r="FH23" s="37"/>
      <c r="FI23" s="14"/>
      <c r="FJ23" s="14"/>
      <c r="FK23" s="14"/>
      <c r="FL23" s="14"/>
      <c r="FM23" s="14"/>
      <c r="FN23" s="14"/>
      <c r="FO23" s="95"/>
      <c r="FP23" s="95"/>
      <c r="FQ23" s="24"/>
      <c r="FR23" s="24"/>
      <c r="FS23" s="24"/>
      <c r="FT23" s="15"/>
      <c r="FU23" s="21"/>
      <c r="FV23" s="37"/>
      <c r="FW23" s="37"/>
      <c r="FX23" s="37"/>
      <c r="FY23" s="14"/>
      <c r="FZ23" s="14"/>
      <c r="GA23" s="14"/>
      <c r="GB23" s="14"/>
      <c r="GC23" s="14"/>
      <c r="GD23" s="14"/>
      <c r="GE23" s="95"/>
      <c r="GF23" s="95"/>
      <c r="GG23" s="24"/>
      <c r="GH23" s="24"/>
      <c r="GI23" s="24"/>
      <c r="GJ23" s="15"/>
      <c r="GK23" s="21"/>
      <c r="GL23" s="37"/>
      <c r="GM23" s="37"/>
      <c r="GN23" s="37"/>
      <c r="GO23" s="14"/>
      <c r="GP23" s="14"/>
      <c r="GQ23" s="14"/>
      <c r="GR23" s="14"/>
      <c r="GS23" s="14"/>
      <c r="GT23" s="14"/>
      <c r="GU23" s="95"/>
      <c r="GV23" s="95"/>
      <c r="GW23" s="24"/>
      <c r="GX23" s="24"/>
      <c r="GY23" s="24"/>
      <c r="GZ23" s="15"/>
    </row>
    <row r="24" spans="1:208" ht="15.7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V24" s="29" t="s">
        <v>7</v>
      </c>
      <c r="W24" s="23">
        <f>AVERAGE(W18:W21)</f>
        <v>7.2666666666666657</v>
      </c>
      <c r="X24" s="30">
        <f>AVERAGE(X18:X21)</f>
        <v>177.45666666666668</v>
      </c>
      <c r="Y24" s="30">
        <f>AVERAGE(Y18:Y21)</f>
        <v>170.08666666666667</v>
      </c>
      <c r="Z24" s="30">
        <f>AVERAGE(Z18:Z21)</f>
        <v>24.310000000000002</v>
      </c>
      <c r="AA24" s="30">
        <f>AVERAGE(AA18:AA21)</f>
        <v>23.62</v>
      </c>
      <c r="AB24" s="30">
        <f>AVERAGE(AB18:AB21)</f>
        <v>29.22</v>
      </c>
      <c r="AC24" s="30">
        <f>AVERAGE(AC18:AC21)</f>
        <v>758.01468458118961</v>
      </c>
      <c r="AD24" s="30">
        <f>AVERAGE(AD18:AD21)</f>
        <v>610.84761000949004</v>
      </c>
      <c r="AE24" s="30">
        <f>AVERAGE(AE18:AE21)</f>
        <v>1368.8622945906798</v>
      </c>
      <c r="AF24" s="15"/>
      <c r="AG24" s="26"/>
      <c r="AH24" s="42"/>
      <c r="AI24" s="42"/>
      <c r="AJ24" s="42"/>
      <c r="AK24" s="14"/>
      <c r="AL24" s="14"/>
      <c r="AM24" s="14"/>
      <c r="AN24" s="14"/>
      <c r="AO24" s="14"/>
      <c r="AP24" s="14"/>
      <c r="AQ24" s="95"/>
      <c r="AR24" s="95"/>
      <c r="AS24" s="24"/>
      <c r="AT24" s="24"/>
      <c r="AU24" s="24"/>
      <c r="AV24" s="15"/>
      <c r="AW24" s="26"/>
      <c r="AX24" s="39"/>
      <c r="AY24" s="39"/>
      <c r="AZ24" s="39"/>
      <c r="BA24" s="14"/>
      <c r="BB24" s="14"/>
      <c r="BC24" s="14"/>
      <c r="BD24" s="14"/>
      <c r="BE24" s="14"/>
      <c r="BF24" s="14"/>
      <c r="BG24" s="95"/>
      <c r="BH24" s="95"/>
      <c r="BI24" s="25"/>
      <c r="BJ24" s="25"/>
      <c r="BK24" s="25"/>
      <c r="BL24" s="15"/>
      <c r="BM24" s="26"/>
      <c r="BN24" s="39"/>
      <c r="BO24" s="39"/>
      <c r="BP24" s="39"/>
      <c r="BQ24" s="14"/>
      <c r="BR24" s="14"/>
      <c r="BS24" s="14"/>
      <c r="BT24" s="14"/>
      <c r="BU24" s="14"/>
      <c r="BV24" s="14"/>
      <c r="BW24" s="95"/>
      <c r="BX24" s="95"/>
      <c r="BY24" s="24"/>
      <c r="BZ24" s="24"/>
      <c r="CA24" s="24"/>
      <c r="CB24" s="15"/>
      <c r="CC24" s="26"/>
      <c r="CD24" s="39"/>
      <c r="CE24" s="39"/>
      <c r="CF24" s="39"/>
      <c r="CG24" s="14"/>
      <c r="CH24" s="14"/>
      <c r="CI24" s="14"/>
      <c r="CJ24" s="14"/>
      <c r="CK24" s="14"/>
      <c r="CL24" s="14"/>
      <c r="CM24" s="95"/>
      <c r="CN24" s="95"/>
      <c r="CO24" s="24"/>
      <c r="CP24" s="24"/>
      <c r="CQ24" s="24"/>
      <c r="CR24" s="15"/>
      <c r="CS24" s="26"/>
      <c r="CT24" s="39"/>
      <c r="CU24" s="39"/>
      <c r="CV24" s="39"/>
      <c r="CW24" s="14"/>
      <c r="CX24" s="14"/>
      <c r="CY24" s="14"/>
      <c r="CZ24" s="14"/>
      <c r="DA24" s="14"/>
      <c r="DB24" s="14"/>
      <c r="DC24" s="95"/>
      <c r="DD24" s="95"/>
      <c r="DE24" s="25"/>
      <c r="DF24" s="25"/>
      <c r="DG24" s="25"/>
      <c r="DH24" s="15"/>
      <c r="DI24" s="26"/>
      <c r="DJ24" s="39"/>
      <c r="DK24" s="39"/>
      <c r="DL24" s="39"/>
      <c r="DM24" s="14"/>
      <c r="DN24" s="14"/>
      <c r="DO24" s="14"/>
      <c r="DP24" s="14"/>
      <c r="DQ24" s="14"/>
      <c r="DR24" s="14"/>
      <c r="DS24" s="95"/>
      <c r="DT24" s="95"/>
      <c r="DU24" s="25"/>
      <c r="DV24" s="25"/>
      <c r="DW24" s="25"/>
      <c r="DX24" s="15"/>
      <c r="DY24" s="26"/>
      <c r="DZ24" s="39"/>
      <c r="EA24" s="39"/>
      <c r="EB24" s="39"/>
      <c r="EC24" s="34"/>
      <c r="ED24" s="34"/>
      <c r="EE24" s="34"/>
      <c r="EF24" s="34"/>
      <c r="EG24" s="34"/>
      <c r="EH24" s="34"/>
      <c r="EI24" s="96"/>
      <c r="EJ24" s="96"/>
      <c r="EK24" s="25"/>
      <c r="EL24" s="25"/>
      <c r="EM24" s="25"/>
      <c r="EN24" s="15"/>
      <c r="EO24" s="26"/>
      <c r="EP24" s="39"/>
      <c r="EQ24" s="39"/>
      <c r="ER24" s="39"/>
      <c r="ES24" s="14"/>
      <c r="ET24" s="14"/>
      <c r="EU24" s="14"/>
      <c r="EV24" s="14"/>
      <c r="EW24" s="14"/>
      <c r="EX24" s="14"/>
      <c r="EY24" s="95"/>
      <c r="EZ24" s="95"/>
      <c r="FA24" s="24"/>
      <c r="FB24" s="24"/>
      <c r="FC24" s="24"/>
      <c r="FD24" s="15"/>
      <c r="FE24" s="26"/>
      <c r="FF24" s="39"/>
      <c r="FG24" s="39"/>
      <c r="FH24" s="39"/>
      <c r="FI24" s="14"/>
      <c r="FJ24" s="14"/>
      <c r="FK24" s="14"/>
      <c r="FL24" s="14"/>
      <c r="FM24" s="14"/>
      <c r="FN24" s="14"/>
      <c r="FO24" s="95"/>
      <c r="FP24" s="95"/>
      <c r="FQ24" s="24"/>
      <c r="FR24" s="24"/>
      <c r="FS24" s="24"/>
      <c r="FT24" s="15"/>
      <c r="FU24" s="26"/>
      <c r="FV24" s="39"/>
      <c r="FW24" s="39"/>
      <c r="FX24" s="39"/>
      <c r="FY24" s="14"/>
      <c r="FZ24" s="14"/>
      <c r="GA24" s="14"/>
      <c r="GB24" s="14"/>
      <c r="GC24" s="14"/>
      <c r="GD24" s="14"/>
      <c r="GE24" s="95"/>
      <c r="GF24" s="95"/>
      <c r="GG24" s="24"/>
      <c r="GH24" s="24"/>
      <c r="GI24" s="24"/>
      <c r="GJ24" s="15"/>
      <c r="GK24" s="26"/>
      <c r="GL24" s="39"/>
      <c r="GM24" s="39"/>
      <c r="GN24" s="39"/>
      <c r="GO24" s="14"/>
      <c r="GP24" s="14"/>
      <c r="GQ24" s="14"/>
      <c r="GR24" s="14"/>
      <c r="GS24" s="14"/>
      <c r="GT24" s="14"/>
      <c r="GU24" s="95"/>
      <c r="GV24" s="95"/>
      <c r="GW24" s="24"/>
      <c r="GX24" s="24"/>
      <c r="GY24" s="24"/>
      <c r="GZ24" s="15"/>
    </row>
    <row r="25" spans="1:208" ht="15.75" customHeight="1" thickBot="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  <c r="Y25" s="14"/>
      <c r="Z25" s="14"/>
      <c r="AA25" s="95" t="s">
        <v>17</v>
      </c>
      <c r="AB25" s="95"/>
      <c r="AC25" s="25">
        <f>(AC12-R32)/(Y1-I1)</f>
        <v>5.5249450616361398E-2</v>
      </c>
      <c r="AD25" s="25">
        <f>(AD12-S32)/(Y1-I1)</f>
        <v>42.963872411904177</v>
      </c>
      <c r="AE25" s="25">
        <f>((AE12-T32)/(Y1-I1))</f>
        <v>40.595841439240118</v>
      </c>
      <c r="AF25" s="15"/>
      <c r="AG25" s="26"/>
      <c r="AH25" s="42"/>
      <c r="AI25" s="42"/>
      <c r="AJ25" s="42"/>
      <c r="AK25" s="14"/>
      <c r="AL25" s="14"/>
      <c r="AM25" s="14"/>
      <c r="AN25" s="14"/>
      <c r="AO25" s="14"/>
      <c r="AP25" s="14"/>
      <c r="AQ25" s="40"/>
      <c r="AR25" s="40"/>
      <c r="AS25" s="14"/>
      <c r="AT25" s="14"/>
      <c r="AU25" s="14"/>
      <c r="AV25" s="15"/>
      <c r="AW25" s="26"/>
      <c r="AX25" s="39"/>
      <c r="AY25" s="39"/>
      <c r="AZ25" s="39"/>
      <c r="BA25" s="14"/>
      <c r="BB25" s="14"/>
      <c r="BC25" s="14"/>
      <c r="BD25" s="14"/>
      <c r="BE25" s="14"/>
      <c r="BF25" s="14"/>
      <c r="BG25" s="40"/>
      <c r="BH25" s="40"/>
      <c r="BI25" s="14"/>
      <c r="BJ25" s="14"/>
      <c r="BK25" s="14"/>
      <c r="BL25" s="15"/>
      <c r="BM25" s="26"/>
      <c r="BN25" s="39"/>
      <c r="BO25" s="39"/>
      <c r="BP25" s="39"/>
      <c r="BQ25" s="14"/>
      <c r="BR25" s="14"/>
      <c r="BS25" s="14"/>
      <c r="BT25" s="14"/>
      <c r="BU25" s="14"/>
      <c r="BV25" s="14"/>
      <c r="BW25" s="40"/>
      <c r="BX25" s="40"/>
      <c r="BY25" s="14"/>
      <c r="BZ25" s="14"/>
      <c r="CA25" s="14"/>
      <c r="CB25" s="15"/>
      <c r="CC25" s="26"/>
      <c r="CD25" s="39"/>
      <c r="CE25" s="39"/>
      <c r="CF25" s="39"/>
      <c r="CG25" s="14"/>
      <c r="CH25" s="14"/>
      <c r="CI25" s="14"/>
      <c r="CJ25" s="14"/>
      <c r="CK25" s="14"/>
      <c r="CL25" s="14"/>
      <c r="CM25" s="40"/>
      <c r="CN25" s="40"/>
      <c r="CO25" s="14"/>
      <c r="CP25" s="14"/>
      <c r="CQ25" s="14"/>
      <c r="CR25" s="15"/>
      <c r="CS25" s="26"/>
      <c r="CT25" s="39"/>
      <c r="CU25" s="39"/>
      <c r="CV25" s="39"/>
      <c r="CW25" s="14"/>
      <c r="CX25" s="14"/>
      <c r="CY25" s="14"/>
      <c r="CZ25" s="14"/>
      <c r="DA25" s="14"/>
      <c r="DB25" s="14"/>
      <c r="DC25" s="40"/>
      <c r="DD25" s="40"/>
      <c r="DE25" s="14"/>
      <c r="DF25" s="14"/>
      <c r="DG25" s="14"/>
      <c r="DH25" s="15"/>
      <c r="DI25" s="26"/>
      <c r="DJ25" s="39"/>
      <c r="DK25" s="39"/>
      <c r="DL25" s="39"/>
      <c r="DM25" s="14"/>
      <c r="DN25" s="14"/>
      <c r="DO25" s="14"/>
      <c r="DP25" s="14"/>
      <c r="DQ25" s="14"/>
      <c r="DR25" s="14"/>
      <c r="DS25" s="40"/>
      <c r="DT25" s="40"/>
      <c r="DU25" s="14"/>
      <c r="DV25" s="14"/>
      <c r="DW25" s="14"/>
      <c r="DX25" s="15"/>
      <c r="DY25" s="26"/>
      <c r="DZ25" s="39"/>
      <c r="EA25" s="39"/>
      <c r="EB25" s="39"/>
      <c r="EC25" s="14"/>
      <c r="ED25" s="14"/>
      <c r="EE25" s="14"/>
      <c r="EF25" s="14"/>
      <c r="EG25" s="14"/>
      <c r="EH25" s="14"/>
      <c r="EI25" s="40"/>
      <c r="EJ25" s="40"/>
      <c r="EK25" s="14"/>
      <c r="EL25" s="14"/>
      <c r="EM25" s="14"/>
      <c r="EN25" s="15"/>
      <c r="EO25" s="26"/>
      <c r="EP25" s="39"/>
      <c r="EQ25" s="39"/>
      <c r="ER25" s="39"/>
      <c r="ES25" s="14"/>
      <c r="ET25" s="14"/>
      <c r="EU25" s="14"/>
      <c r="EV25" s="14"/>
      <c r="EW25" s="14"/>
      <c r="EX25" s="14"/>
      <c r="EY25" s="40"/>
      <c r="EZ25" s="40"/>
      <c r="FA25" s="14"/>
      <c r="FB25" s="14"/>
      <c r="FC25" s="14"/>
      <c r="FD25" s="15"/>
      <c r="FE25" s="26"/>
      <c r="FF25" s="39"/>
      <c r="FG25" s="39"/>
      <c r="FH25" s="39"/>
      <c r="FI25" s="14"/>
      <c r="FJ25" s="14"/>
      <c r="FK25" s="14"/>
      <c r="FL25" s="14"/>
      <c r="FM25" s="14"/>
      <c r="FN25" s="14"/>
      <c r="FO25" s="40"/>
      <c r="FP25" s="40"/>
      <c r="FQ25" s="14"/>
      <c r="FR25" s="14"/>
      <c r="FS25" s="14"/>
      <c r="FT25" s="15"/>
      <c r="FU25" s="26"/>
      <c r="FV25" s="39"/>
      <c r="FW25" s="39"/>
      <c r="FX25" s="39"/>
      <c r="FY25" s="14"/>
      <c r="FZ25" s="14"/>
      <c r="GA25" s="14"/>
      <c r="GB25" s="14"/>
      <c r="GC25" s="14"/>
      <c r="GD25" s="14"/>
      <c r="GE25" s="40"/>
      <c r="GF25" s="40"/>
      <c r="GG25" s="14"/>
      <c r="GH25" s="14"/>
      <c r="GI25" s="14"/>
      <c r="GJ25" s="15"/>
      <c r="GK25" s="26"/>
      <c r="GL25" s="39"/>
      <c r="GM25" s="39"/>
      <c r="GN25" s="39"/>
      <c r="GO25" s="14"/>
      <c r="GP25" s="14"/>
      <c r="GQ25" s="14"/>
      <c r="GR25" s="14"/>
      <c r="GS25" s="14"/>
      <c r="GT25" s="14"/>
      <c r="GU25" s="40"/>
      <c r="GV25" s="40"/>
      <c r="GW25" s="14"/>
      <c r="GX25" s="14"/>
      <c r="GY25" s="14"/>
      <c r="GZ25" s="15"/>
    </row>
    <row r="26" spans="1:208" ht="15.75" customHeight="1" thickBot="1" x14ac:dyDescent="0.3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  <c r="Q26" s="159" t="s">
        <v>5</v>
      </c>
      <c r="R26" s="98" t="s">
        <v>13</v>
      </c>
      <c r="S26" s="98" t="s">
        <v>18</v>
      </c>
      <c r="T26" s="98" t="s">
        <v>15</v>
      </c>
      <c r="U26" s="99" t="s">
        <v>19</v>
      </c>
      <c r="V26" s="99"/>
      <c r="W26" s="99"/>
      <c r="X26" s="99"/>
      <c r="Y26" s="14"/>
      <c r="Z26" s="14"/>
      <c r="AA26" s="95" t="s">
        <v>20</v>
      </c>
      <c r="AB26" s="95"/>
      <c r="AC26" s="25">
        <f>(AC24/30)+AC25</f>
        <v>25.322405603322682</v>
      </c>
      <c r="AD26" s="25">
        <f>(AD24/30)+AD25</f>
        <v>63.325459412220511</v>
      </c>
      <c r="AE26" s="25">
        <f>(AE24/30)+AE25</f>
        <v>86.224584592262772</v>
      </c>
      <c r="AF26" s="15"/>
      <c r="AG26" s="41"/>
      <c r="AH26" s="42"/>
      <c r="AI26" s="42"/>
      <c r="AJ26" s="42"/>
      <c r="AK26" s="14"/>
      <c r="AL26" s="14"/>
      <c r="AM26" s="14"/>
      <c r="AN26" s="14"/>
      <c r="AO26" s="14"/>
      <c r="AP26" s="14"/>
      <c r="AQ26" s="40"/>
      <c r="AR26" s="40"/>
      <c r="AS26" s="14"/>
      <c r="AT26" s="14"/>
      <c r="AU26" s="14"/>
      <c r="AV26" s="15"/>
      <c r="AW26" s="41"/>
      <c r="AX26" s="39"/>
      <c r="AY26" s="39"/>
      <c r="AZ26" s="39"/>
      <c r="BA26" s="14"/>
      <c r="BB26" s="14"/>
      <c r="BC26" s="14"/>
      <c r="BD26" s="14"/>
      <c r="BE26" s="14"/>
      <c r="BF26" s="14"/>
      <c r="BG26" s="40"/>
      <c r="BH26" s="40"/>
      <c r="BI26" s="14"/>
      <c r="BJ26" s="14"/>
      <c r="BK26" s="14"/>
      <c r="BL26" s="15"/>
      <c r="BM26" s="41"/>
      <c r="BN26" s="39"/>
      <c r="BO26" s="39"/>
      <c r="BP26" s="39"/>
      <c r="BQ26" s="14"/>
      <c r="BR26" s="14"/>
      <c r="BS26" s="14"/>
      <c r="BT26" s="14"/>
      <c r="BU26" s="14"/>
      <c r="BV26" s="14"/>
      <c r="BW26" s="40"/>
      <c r="BX26" s="40"/>
      <c r="BY26" s="14"/>
      <c r="BZ26" s="14"/>
      <c r="CA26" s="14"/>
      <c r="CB26" s="15"/>
      <c r="CC26" s="41"/>
      <c r="CD26" s="39"/>
      <c r="CE26" s="39"/>
      <c r="CF26" s="39"/>
      <c r="CG26" s="14"/>
      <c r="CH26" s="14"/>
      <c r="CI26" s="14"/>
      <c r="CJ26" s="14"/>
      <c r="CK26" s="14"/>
      <c r="CL26" s="14"/>
      <c r="CM26" s="40"/>
      <c r="CN26" s="40"/>
      <c r="CO26" s="14"/>
      <c r="CP26" s="14"/>
      <c r="CQ26" s="14"/>
      <c r="CR26" s="15"/>
      <c r="CS26" s="41"/>
      <c r="CT26" s="39"/>
      <c r="CU26" s="39"/>
      <c r="CV26" s="39"/>
      <c r="CW26" s="14"/>
      <c r="CX26" s="14"/>
      <c r="CY26" s="14"/>
      <c r="CZ26" s="14"/>
      <c r="DA26" s="14"/>
      <c r="DB26" s="14"/>
      <c r="DC26" s="40"/>
      <c r="DD26" s="40"/>
      <c r="DE26" s="14"/>
      <c r="DF26" s="14"/>
      <c r="DG26" s="14"/>
      <c r="DH26" s="15"/>
      <c r="DI26" s="41"/>
      <c r="DJ26" s="39"/>
      <c r="DK26" s="39"/>
      <c r="DL26" s="39"/>
      <c r="DM26" s="14"/>
      <c r="DN26" s="14"/>
      <c r="DO26" s="14"/>
      <c r="DP26" s="14"/>
      <c r="DQ26" s="14"/>
      <c r="DR26" s="14"/>
      <c r="DS26" s="40"/>
      <c r="DT26" s="40"/>
      <c r="DU26" s="14"/>
      <c r="DV26" s="14"/>
      <c r="DW26" s="14"/>
      <c r="DX26" s="15"/>
      <c r="DY26" s="41"/>
      <c r="DZ26" s="39"/>
      <c r="EA26" s="39"/>
      <c r="EB26" s="39"/>
      <c r="EC26" s="14"/>
      <c r="ED26" s="14"/>
      <c r="EE26" s="14"/>
      <c r="EF26" s="14"/>
      <c r="EG26" s="14"/>
      <c r="EH26" s="14"/>
      <c r="EI26" s="40"/>
      <c r="EJ26" s="40"/>
      <c r="EK26" s="14"/>
      <c r="EL26" s="14"/>
      <c r="EM26" s="14"/>
      <c r="EN26" s="15"/>
      <c r="EO26" s="41"/>
      <c r="EP26" s="39"/>
      <c r="EQ26" s="39"/>
      <c r="ER26" s="39"/>
      <c r="ES26" s="14"/>
      <c r="ET26" s="14"/>
      <c r="EU26" s="14"/>
      <c r="EV26" s="14"/>
      <c r="EW26" s="14"/>
      <c r="EX26" s="14"/>
      <c r="EY26" s="40"/>
      <c r="EZ26" s="40"/>
      <c r="FA26" s="14"/>
      <c r="FB26" s="14"/>
      <c r="FC26" s="14"/>
      <c r="FD26" s="15"/>
      <c r="FE26" s="41"/>
      <c r="FF26" s="39"/>
      <c r="FG26" s="39"/>
      <c r="FH26" s="39"/>
      <c r="FI26" s="14"/>
      <c r="FJ26" s="14"/>
      <c r="FK26" s="14"/>
      <c r="FL26" s="14"/>
      <c r="FM26" s="14"/>
      <c r="FN26" s="14"/>
      <c r="FO26" s="40"/>
      <c r="FP26" s="40"/>
      <c r="FQ26" s="14"/>
      <c r="FR26" s="14"/>
      <c r="FS26" s="14"/>
      <c r="FT26" s="15"/>
      <c r="FU26" s="41"/>
      <c r="FV26" s="39"/>
      <c r="FW26" s="39"/>
      <c r="FX26" s="39"/>
      <c r="FY26" s="14"/>
      <c r="FZ26" s="14"/>
      <c r="GA26" s="14"/>
      <c r="GB26" s="14"/>
      <c r="GC26" s="14"/>
      <c r="GD26" s="14"/>
      <c r="GE26" s="40"/>
      <c r="GF26" s="40"/>
      <c r="GG26" s="14"/>
      <c r="GH26" s="14"/>
      <c r="GI26" s="14"/>
      <c r="GJ26" s="15"/>
      <c r="GK26" s="41"/>
      <c r="GL26" s="39"/>
      <c r="GM26" s="39"/>
      <c r="GN26" s="39"/>
      <c r="GO26" s="14"/>
      <c r="GP26" s="14"/>
      <c r="GQ26" s="14"/>
      <c r="GR26" s="14"/>
      <c r="GS26" s="14"/>
      <c r="GT26" s="14"/>
      <c r="GU26" s="40"/>
      <c r="GV26" s="40"/>
      <c r="GW26" s="14"/>
      <c r="GX26" s="14"/>
      <c r="GY26" s="14"/>
      <c r="GZ26" s="15"/>
    </row>
    <row r="27" spans="1:208" ht="15.75" customHeight="1" thickBot="1" x14ac:dyDescent="0.3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9"/>
      <c r="R27" s="98"/>
      <c r="S27" s="98"/>
      <c r="T27" s="98"/>
      <c r="U27" s="99"/>
      <c r="V27" s="99"/>
      <c r="W27" s="99"/>
      <c r="X27" s="99"/>
      <c r="Y27" s="14"/>
      <c r="Z27" s="14"/>
      <c r="AA27" s="95" t="s">
        <v>21</v>
      </c>
      <c r="AB27" s="95"/>
      <c r="AC27" s="25">
        <f>(AC26*100)/12</f>
        <v>211.02004669435567</v>
      </c>
      <c r="AD27" s="25">
        <f>(AD26*100)/12</f>
        <v>527.71216176850419</v>
      </c>
      <c r="AE27" s="25">
        <f>(AE26*100)/12</f>
        <v>718.53820493552303</v>
      </c>
      <c r="AF27" s="15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40"/>
      <c r="AR27" s="40"/>
      <c r="AS27" s="14"/>
      <c r="AT27" s="14"/>
      <c r="AU27" s="14"/>
      <c r="AV27" s="15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40"/>
      <c r="BH27" s="40"/>
      <c r="BI27" s="14"/>
      <c r="BJ27" s="14"/>
      <c r="BK27" s="14"/>
      <c r="BL27" s="15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40"/>
      <c r="BX27" s="40"/>
      <c r="BY27" s="14"/>
      <c r="BZ27" s="14"/>
      <c r="CA27" s="14"/>
      <c r="CB27" s="15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40"/>
      <c r="CN27" s="40"/>
      <c r="CO27" s="14"/>
      <c r="CP27" s="14"/>
      <c r="CQ27" s="14"/>
      <c r="CR27" s="15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40"/>
      <c r="DD27" s="40"/>
      <c r="DE27" s="14"/>
      <c r="DF27" s="14"/>
      <c r="DG27" s="14"/>
      <c r="DH27" s="15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40"/>
      <c r="DT27" s="40"/>
      <c r="DU27" s="14"/>
      <c r="DV27" s="14"/>
      <c r="DW27" s="14"/>
      <c r="DX27" s="15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40"/>
      <c r="EJ27" s="40"/>
      <c r="EK27" s="14"/>
      <c r="EL27" s="14"/>
      <c r="EM27" s="14"/>
      <c r="EN27" s="15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40"/>
      <c r="EZ27" s="40"/>
      <c r="FA27" s="14"/>
      <c r="FB27" s="14"/>
      <c r="FC27" s="14"/>
      <c r="FD27" s="15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40"/>
      <c r="FP27" s="40"/>
      <c r="FQ27" s="14"/>
      <c r="FR27" s="14"/>
      <c r="FS27" s="14"/>
      <c r="FT27" s="15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40"/>
      <c r="GF27" s="40"/>
      <c r="GG27" s="14"/>
      <c r="GH27" s="14"/>
      <c r="GI27" s="14"/>
      <c r="GJ27" s="15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40"/>
      <c r="GV27" s="40"/>
      <c r="GW27" s="14"/>
      <c r="GX27" s="14"/>
      <c r="GY27" s="14"/>
      <c r="GZ27" s="15"/>
    </row>
    <row r="28" spans="1:208" ht="15.75" customHeight="1" thickBot="1" x14ac:dyDescent="0.3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  <c r="Q28" s="159"/>
      <c r="R28" s="98"/>
      <c r="S28" s="98"/>
      <c r="T28" s="98"/>
      <c r="U28" s="99"/>
      <c r="V28" s="99"/>
      <c r="W28" s="99"/>
      <c r="X28" s="99"/>
      <c r="Y28" s="14"/>
      <c r="Z28" s="14"/>
      <c r="AA28" s="95" t="s">
        <v>4</v>
      </c>
      <c r="AB28" s="95"/>
      <c r="AC28" s="31">
        <v>8.8000000000000007</v>
      </c>
      <c r="AD28" s="31">
        <v>8.8000000000000007</v>
      </c>
      <c r="AE28" s="31">
        <v>8.8000000000000007</v>
      </c>
      <c r="AF28" s="15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40"/>
      <c r="AR28" s="40"/>
      <c r="AS28" s="14"/>
      <c r="AT28" s="14"/>
      <c r="AU28" s="14"/>
      <c r="AV28" s="15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40"/>
      <c r="BH28" s="40"/>
      <c r="BI28" s="14"/>
      <c r="BJ28" s="14"/>
      <c r="BK28" s="14"/>
      <c r="BL28" s="15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40"/>
      <c r="BX28" s="40"/>
      <c r="BY28" s="14"/>
      <c r="BZ28" s="14"/>
      <c r="CA28" s="14"/>
      <c r="CB28" s="15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40"/>
      <c r="CN28" s="40"/>
      <c r="CO28" s="14"/>
      <c r="CP28" s="14"/>
      <c r="CQ28" s="14"/>
      <c r="CR28" s="15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40"/>
      <c r="DD28" s="40"/>
      <c r="DE28" s="14"/>
      <c r="DF28" s="14"/>
      <c r="DG28" s="14"/>
      <c r="DH28" s="15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40"/>
      <c r="DT28" s="40"/>
      <c r="DU28" s="14"/>
      <c r="DV28" s="14"/>
      <c r="DW28" s="14"/>
      <c r="DX28" s="15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40"/>
      <c r="EJ28" s="40"/>
      <c r="EK28" s="14"/>
      <c r="EL28" s="14"/>
      <c r="EM28" s="14"/>
      <c r="EN28" s="15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40"/>
      <c r="EZ28" s="40"/>
      <c r="FA28" s="14"/>
      <c r="FB28" s="14"/>
      <c r="FC28" s="14"/>
      <c r="FD28" s="15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40"/>
      <c r="FP28" s="40"/>
      <c r="FQ28" s="14"/>
      <c r="FR28" s="14"/>
      <c r="FS28" s="14"/>
      <c r="FT28" s="15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40"/>
      <c r="GF28" s="40"/>
      <c r="GG28" s="14"/>
      <c r="GH28" s="14"/>
      <c r="GI28" s="14"/>
      <c r="GJ28" s="15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40"/>
      <c r="GV28" s="40"/>
      <c r="GW28" s="14"/>
      <c r="GX28" s="14"/>
      <c r="GY28" s="14"/>
      <c r="GZ28" s="15"/>
    </row>
    <row r="29" spans="1:208" ht="15.75" customHeight="1" thickBot="1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/>
      <c r="Q29" s="158">
        <v>1</v>
      </c>
      <c r="R29" s="38">
        <f>M18</f>
        <v>0</v>
      </c>
      <c r="S29" s="37">
        <v>918</v>
      </c>
      <c r="T29" s="37">
        <v>1376</v>
      </c>
      <c r="U29" s="14"/>
      <c r="V29" s="14"/>
      <c r="W29" s="14"/>
      <c r="X29" s="14"/>
      <c r="AA29" s="95" t="s">
        <v>22</v>
      </c>
      <c r="AB29" s="95"/>
      <c r="AC29" s="25">
        <f>AC27*AC28</f>
        <v>1856.9764109103301</v>
      </c>
      <c r="AD29" s="25">
        <f>AD27*AD28</f>
        <v>4643.8670235628369</v>
      </c>
      <c r="AE29" s="25">
        <f>AE27*AE28</f>
        <v>6323.136203432603</v>
      </c>
      <c r="AG29" s="14"/>
      <c r="AH29" s="14"/>
      <c r="AI29" s="14"/>
      <c r="AJ29" s="14"/>
      <c r="AK29" s="14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4"/>
      <c r="AW29" s="14"/>
      <c r="AX29" s="14"/>
      <c r="AY29" s="14"/>
      <c r="AZ29" s="14"/>
      <c r="BA29" s="14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4"/>
      <c r="BM29" s="14"/>
      <c r="BN29" s="14"/>
      <c r="BO29" s="14"/>
      <c r="BP29" s="14"/>
      <c r="BQ29" s="14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4"/>
      <c r="CC29" s="14"/>
      <c r="CD29" s="14"/>
      <c r="CE29" s="14"/>
      <c r="CF29" s="14"/>
      <c r="CG29" s="14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4"/>
      <c r="CS29" s="14"/>
      <c r="CT29" s="14"/>
      <c r="CU29" s="14"/>
      <c r="CV29" s="14"/>
      <c r="CW29" s="14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4"/>
      <c r="DI29" s="14"/>
      <c r="DJ29" s="14"/>
      <c r="DK29" s="14"/>
      <c r="DL29" s="14"/>
      <c r="DM29" s="14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4"/>
      <c r="DY29" s="14"/>
      <c r="DZ29" s="14"/>
      <c r="EA29" s="14"/>
      <c r="EB29" s="14"/>
      <c r="EC29" s="14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4"/>
      <c r="EO29" s="14"/>
      <c r="EP29" s="14"/>
      <c r="EQ29" s="14"/>
      <c r="ER29" s="14"/>
      <c r="ES29" s="14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4"/>
      <c r="FE29" s="14"/>
      <c r="FF29" s="14"/>
      <c r="FG29" s="14"/>
      <c r="FH29" s="14"/>
      <c r="FI29" s="14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4"/>
      <c r="FU29" s="14"/>
      <c r="FV29" s="14"/>
      <c r="FW29" s="14"/>
      <c r="FX29" s="14"/>
      <c r="FY29" s="14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4"/>
      <c r="GK29" s="14"/>
      <c r="GL29" s="14"/>
      <c r="GM29" s="14"/>
      <c r="GN29" s="14"/>
      <c r="GO29" s="14"/>
      <c r="GP29" s="14"/>
      <c r="GQ29" s="43"/>
      <c r="GR29" s="43"/>
      <c r="GS29" s="43"/>
      <c r="GT29" s="43"/>
      <c r="GU29" s="43"/>
      <c r="GV29" s="43"/>
      <c r="GW29" s="43"/>
      <c r="GX29" s="43"/>
      <c r="GY29" s="43"/>
      <c r="GZ29" s="15"/>
    </row>
    <row r="30" spans="1:208" ht="15.75" customHeight="1" thickBot="1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56">
        <v>2</v>
      </c>
      <c r="R30" s="39">
        <f>M19</f>
        <v>0</v>
      </c>
      <c r="S30" s="39">
        <f>N19</f>
        <v>552.36487941000587</v>
      </c>
      <c r="T30" s="39">
        <f>O19</f>
        <v>552.36487941000587</v>
      </c>
      <c r="U30" s="14"/>
      <c r="V30" s="14"/>
      <c r="W30" s="14"/>
      <c r="X30" s="14"/>
      <c r="AA30" s="95" t="s">
        <v>23</v>
      </c>
      <c r="AB30" s="95"/>
      <c r="AC30" s="24">
        <v>17</v>
      </c>
      <c r="AD30" s="24">
        <v>17</v>
      </c>
      <c r="AE30" s="24">
        <v>17</v>
      </c>
      <c r="AG30" s="45"/>
      <c r="AH30" s="46"/>
      <c r="AI30" s="46"/>
      <c r="AJ30" s="46"/>
      <c r="AK30" s="101"/>
      <c r="AL30" s="101"/>
      <c r="AM30" s="101"/>
      <c r="AN30" s="101"/>
      <c r="AO30" s="46"/>
      <c r="AP30" s="46"/>
      <c r="AQ30" s="46"/>
      <c r="AR30" s="46"/>
      <c r="AS30" s="46"/>
      <c r="AT30" s="46"/>
      <c r="AU30" s="46"/>
      <c r="AV30" s="47"/>
      <c r="AW30" s="45"/>
      <c r="AX30" s="46"/>
      <c r="AY30" s="46"/>
      <c r="AZ30" s="46"/>
      <c r="BA30" s="101"/>
      <c r="BB30" s="101"/>
      <c r="BC30" s="101"/>
      <c r="BD30" s="101"/>
      <c r="BE30" s="46"/>
      <c r="BF30" s="46"/>
      <c r="BG30" s="46"/>
      <c r="BH30" s="46"/>
      <c r="BI30" s="46"/>
      <c r="BJ30" s="46"/>
      <c r="BK30" s="46"/>
      <c r="BL30" s="47"/>
      <c r="BM30" s="45"/>
      <c r="BN30" s="46"/>
      <c r="BO30" s="46"/>
      <c r="BP30" s="46"/>
      <c r="BQ30" s="101"/>
      <c r="BR30" s="101"/>
      <c r="BS30" s="101"/>
      <c r="BT30" s="101"/>
      <c r="BU30" s="46"/>
      <c r="BV30" s="46"/>
      <c r="BW30" s="46"/>
      <c r="BX30" s="46"/>
      <c r="BY30" s="46"/>
      <c r="BZ30" s="46"/>
      <c r="CA30" s="46"/>
      <c r="CB30" s="47"/>
      <c r="CC30" s="45"/>
      <c r="CD30" s="46"/>
      <c r="CE30" s="46"/>
      <c r="CF30" s="46"/>
      <c r="CG30" s="101"/>
      <c r="CH30" s="101"/>
      <c r="CI30" s="101"/>
      <c r="CJ30" s="101"/>
      <c r="CK30" s="46"/>
      <c r="CL30" s="46"/>
      <c r="CM30" s="46"/>
      <c r="CN30" s="46"/>
      <c r="CO30" s="46"/>
      <c r="CP30" s="46"/>
      <c r="CQ30" s="46"/>
      <c r="CR30" s="47"/>
      <c r="CS30" s="45"/>
      <c r="CT30" s="46"/>
      <c r="CU30" s="46"/>
      <c r="CV30" s="46"/>
      <c r="CW30" s="101"/>
      <c r="CX30" s="101"/>
      <c r="CY30" s="101"/>
      <c r="CZ30" s="101"/>
      <c r="DA30" s="46"/>
      <c r="DB30" s="46"/>
      <c r="DC30" s="46"/>
      <c r="DD30" s="46"/>
      <c r="DE30" s="46"/>
      <c r="DF30" s="46"/>
      <c r="DG30" s="46"/>
      <c r="DH30" s="47"/>
      <c r="DI30" s="45"/>
      <c r="DJ30" s="46"/>
      <c r="DK30" s="46"/>
      <c r="DL30" s="46"/>
      <c r="DM30" s="101"/>
      <c r="DN30" s="101"/>
      <c r="DO30" s="101"/>
      <c r="DP30" s="101"/>
      <c r="DQ30" s="46"/>
      <c r="DR30" s="46"/>
      <c r="DS30" s="46"/>
      <c r="DT30" s="46"/>
      <c r="DU30" s="46"/>
      <c r="DV30" s="46"/>
      <c r="DW30" s="46"/>
      <c r="DX30" s="47"/>
      <c r="DY30" s="45"/>
      <c r="DZ30" s="46"/>
      <c r="EA30" s="46"/>
      <c r="EB30" s="46"/>
      <c r="EC30" s="101"/>
      <c r="ED30" s="101"/>
      <c r="EE30" s="101"/>
      <c r="EF30" s="101"/>
      <c r="EG30" s="46"/>
      <c r="EH30" s="46"/>
      <c r="EI30" s="46"/>
      <c r="EJ30" s="46"/>
      <c r="EK30" s="46"/>
      <c r="EL30" s="46"/>
      <c r="EM30" s="46"/>
      <c r="EN30" s="47"/>
      <c r="EO30" s="45"/>
      <c r="EP30" s="46"/>
      <c r="EQ30" s="46"/>
      <c r="ER30" s="46"/>
      <c r="ES30" s="101"/>
      <c r="ET30" s="101"/>
      <c r="EU30" s="101"/>
      <c r="EV30" s="101"/>
      <c r="EW30" s="46"/>
      <c r="EX30" s="46"/>
      <c r="EY30" s="46"/>
      <c r="EZ30" s="46"/>
      <c r="FA30" s="46"/>
      <c r="FB30" s="46"/>
      <c r="FC30" s="46"/>
      <c r="FD30" s="47"/>
      <c r="FE30" s="45"/>
      <c r="FF30" s="46"/>
      <c r="FG30" s="46"/>
      <c r="FH30" s="46"/>
      <c r="FI30" s="101"/>
      <c r="FJ30" s="101"/>
      <c r="FK30" s="101"/>
      <c r="FL30" s="101"/>
      <c r="FM30" s="46"/>
      <c r="FN30" s="46"/>
      <c r="FO30" s="46"/>
      <c r="FP30" s="46"/>
      <c r="FQ30" s="46"/>
      <c r="FR30" s="46"/>
      <c r="FS30" s="46"/>
      <c r="FT30" s="47"/>
      <c r="FU30" s="45"/>
      <c r="FV30" s="46"/>
      <c r="FW30" s="46"/>
      <c r="FX30" s="46"/>
      <c r="FY30" s="101"/>
      <c r="FZ30" s="101"/>
      <c r="GA30" s="101"/>
      <c r="GB30" s="101"/>
      <c r="GC30" s="46"/>
      <c r="GD30" s="46"/>
      <c r="GE30" s="46"/>
      <c r="GF30" s="46"/>
      <c r="GG30" s="46"/>
      <c r="GH30" s="46"/>
      <c r="GI30" s="46"/>
      <c r="GJ30" s="47"/>
      <c r="GK30" s="45"/>
      <c r="GL30" s="46"/>
      <c r="GM30" s="46"/>
      <c r="GN30" s="46"/>
      <c r="GO30" s="101"/>
      <c r="GP30" s="101"/>
      <c r="GQ30" s="101"/>
      <c r="GR30" s="101"/>
      <c r="GS30" s="46"/>
      <c r="GT30" s="46"/>
      <c r="GU30" s="46"/>
      <c r="GV30" s="46"/>
      <c r="GW30" s="46"/>
      <c r="GX30" s="46"/>
      <c r="GY30" s="46"/>
      <c r="GZ30" s="15"/>
    </row>
    <row r="31" spans="1:208" ht="15.75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56">
        <v>4</v>
      </c>
      <c r="R31" s="39">
        <f>M20</f>
        <v>0</v>
      </c>
      <c r="S31" s="39">
        <f>N20</f>
        <v>489.77547770700636</v>
      </c>
      <c r="T31" s="39">
        <f>O20</f>
        <v>489.77547770700636</v>
      </c>
      <c r="U31" s="14"/>
      <c r="V31" s="14"/>
      <c r="W31" s="14"/>
      <c r="X31" s="14"/>
      <c r="AG31" s="102"/>
      <c r="AH31" s="102"/>
      <c r="AI31" s="49"/>
      <c r="AJ31" s="49"/>
      <c r="AK31" s="101"/>
      <c r="AL31" s="101"/>
      <c r="AM31" s="101"/>
      <c r="AN31" s="101"/>
      <c r="AO31" s="14"/>
      <c r="AP31" s="14"/>
      <c r="AQ31" s="14"/>
      <c r="AR31" s="14"/>
      <c r="AS31" s="14"/>
      <c r="AT31" s="14"/>
      <c r="AU31" s="14"/>
      <c r="AV31" s="15"/>
      <c r="AW31" s="102"/>
      <c r="AX31" s="102"/>
      <c r="AY31" s="49"/>
      <c r="AZ31" s="49"/>
      <c r="BA31" s="101"/>
      <c r="BB31" s="101"/>
      <c r="BC31" s="101"/>
      <c r="BD31" s="101"/>
      <c r="BE31" s="14"/>
      <c r="BF31" s="14"/>
      <c r="BG31" s="14"/>
      <c r="BH31" s="14"/>
      <c r="BI31" s="14"/>
      <c r="BJ31" s="14"/>
      <c r="BK31" s="14"/>
      <c r="BL31" s="15"/>
      <c r="BM31" s="102"/>
      <c r="BN31" s="102"/>
      <c r="BO31" s="49"/>
      <c r="BP31" s="49"/>
      <c r="BQ31" s="101"/>
      <c r="BR31" s="101"/>
      <c r="BS31" s="101"/>
      <c r="BT31" s="101"/>
      <c r="BU31" s="14"/>
      <c r="BV31" s="14"/>
      <c r="BW31" s="14"/>
      <c r="BX31" s="14"/>
      <c r="BY31" s="14"/>
      <c r="BZ31" s="14"/>
      <c r="CA31" s="14"/>
      <c r="CB31" s="15"/>
      <c r="CC31" s="102"/>
      <c r="CD31" s="102"/>
      <c r="CE31" s="49"/>
      <c r="CF31" s="49"/>
      <c r="CG31" s="101"/>
      <c r="CH31" s="101"/>
      <c r="CI31" s="101"/>
      <c r="CJ31" s="101"/>
      <c r="CK31" s="14"/>
      <c r="CL31" s="14"/>
      <c r="CM31" s="14"/>
      <c r="CN31" s="14"/>
      <c r="CO31" s="14"/>
      <c r="CP31" s="14"/>
      <c r="CQ31" s="14"/>
      <c r="CR31" s="15"/>
      <c r="CS31" s="102"/>
      <c r="CT31" s="102"/>
      <c r="CU31" s="49"/>
      <c r="CV31" s="49"/>
      <c r="CW31" s="101"/>
      <c r="CX31" s="101"/>
      <c r="CY31" s="101"/>
      <c r="CZ31" s="101"/>
      <c r="DA31" s="14"/>
      <c r="DB31" s="14"/>
      <c r="DC31" s="14"/>
      <c r="DD31" s="14"/>
      <c r="DE31" s="14"/>
      <c r="DF31" s="14"/>
      <c r="DG31" s="14"/>
      <c r="DH31" s="15"/>
      <c r="DI31" s="102"/>
      <c r="DJ31" s="102"/>
      <c r="DK31" s="49"/>
      <c r="DL31" s="49"/>
      <c r="DM31" s="101"/>
      <c r="DN31" s="101"/>
      <c r="DO31" s="101"/>
      <c r="DP31" s="101"/>
      <c r="DQ31" s="14"/>
      <c r="DR31" s="14"/>
      <c r="DS31" s="14"/>
      <c r="DT31" s="14"/>
      <c r="DU31" s="14"/>
      <c r="DV31" s="14"/>
      <c r="DW31" s="14"/>
      <c r="DX31" s="15"/>
      <c r="DY31" s="102"/>
      <c r="DZ31" s="102"/>
      <c r="EA31" s="49"/>
      <c r="EB31" s="49"/>
      <c r="EC31" s="101"/>
      <c r="ED31" s="101"/>
      <c r="EE31" s="101"/>
      <c r="EF31" s="101"/>
      <c r="EG31" s="14"/>
      <c r="EH31" s="14"/>
      <c r="EI31" s="14"/>
      <c r="EJ31" s="14"/>
      <c r="EK31" s="14"/>
      <c r="EL31" s="14"/>
      <c r="EM31" s="14"/>
      <c r="EN31" s="15"/>
      <c r="EO31" s="102"/>
      <c r="EP31" s="102"/>
      <c r="EQ31" s="49"/>
      <c r="ER31" s="49"/>
      <c r="ES31" s="101"/>
      <c r="ET31" s="101"/>
      <c r="EU31" s="101"/>
      <c r="EV31" s="101"/>
      <c r="EW31" s="14"/>
      <c r="EX31" s="14"/>
      <c r="EY31" s="14"/>
      <c r="EZ31" s="14"/>
      <c r="FA31" s="14"/>
      <c r="FB31" s="14"/>
      <c r="FC31" s="14"/>
      <c r="FD31" s="15"/>
      <c r="FE31" s="102"/>
      <c r="FF31" s="102"/>
      <c r="FG31" s="49"/>
      <c r="FH31" s="49"/>
      <c r="FI31" s="101"/>
      <c r="FJ31" s="101"/>
      <c r="FK31" s="101"/>
      <c r="FL31" s="101"/>
      <c r="FM31" s="14"/>
      <c r="FN31" s="14"/>
      <c r="FO31" s="14"/>
      <c r="FP31" s="14"/>
      <c r="FQ31" s="14"/>
      <c r="FR31" s="14"/>
      <c r="FS31" s="14"/>
      <c r="FT31" s="15"/>
      <c r="FU31" s="102"/>
      <c r="FV31" s="102"/>
      <c r="FW31" s="49"/>
      <c r="FX31" s="49"/>
      <c r="FY31" s="101"/>
      <c r="FZ31" s="101"/>
      <c r="GA31" s="101"/>
      <c r="GB31" s="101"/>
      <c r="GC31" s="14"/>
      <c r="GD31" s="14"/>
      <c r="GE31" s="14"/>
      <c r="GF31" s="14"/>
      <c r="GG31" s="14"/>
      <c r="GH31" s="14"/>
      <c r="GI31" s="14"/>
      <c r="GJ31" s="15"/>
      <c r="GK31" s="102"/>
      <c r="GL31" s="102"/>
      <c r="GM31" s="49"/>
      <c r="GN31" s="49"/>
      <c r="GO31" s="101"/>
      <c r="GP31" s="101"/>
      <c r="GQ31" s="101"/>
      <c r="GR31" s="101"/>
      <c r="GS31" s="14"/>
      <c r="GT31" s="14"/>
      <c r="GU31" s="14"/>
      <c r="GV31" s="14"/>
      <c r="GW31" s="14"/>
      <c r="GX31" s="14"/>
      <c r="GY31" s="14"/>
      <c r="GZ31" s="15"/>
    </row>
    <row r="32" spans="1:208" ht="15.75" customHeight="1" x14ac:dyDescent="0.25">
      <c r="P32" s="15"/>
      <c r="Q32" s="160" t="s">
        <v>7</v>
      </c>
      <c r="R32" s="39">
        <f>AVERAGE(R29:R31)</f>
        <v>0</v>
      </c>
      <c r="S32" s="39">
        <f>AVERAGE(S29:S31)</f>
        <v>653.38011903900406</v>
      </c>
      <c r="T32" s="39">
        <f>AVERAGE(T29:T31)</f>
        <v>806.04678570567069</v>
      </c>
      <c r="U32" s="14"/>
      <c r="V32" s="14"/>
      <c r="W32" s="14"/>
      <c r="X32" s="14"/>
      <c r="AG32" s="48"/>
      <c r="AH32" s="49"/>
      <c r="AI32" s="49"/>
      <c r="AJ32" s="49"/>
      <c r="AK32" s="103"/>
      <c r="AL32" s="103"/>
      <c r="AM32" s="103"/>
      <c r="AN32" s="103"/>
      <c r="AO32" s="14"/>
      <c r="AP32" s="104"/>
      <c r="AQ32" s="104"/>
      <c r="AR32" s="51"/>
      <c r="AS32" s="52"/>
      <c r="AT32" s="14"/>
      <c r="AU32" s="14"/>
      <c r="AV32" s="15"/>
      <c r="AW32" s="48"/>
      <c r="AX32" s="49"/>
      <c r="AY32" s="49"/>
      <c r="AZ32" s="49"/>
      <c r="BA32" s="103"/>
      <c r="BB32" s="103"/>
      <c r="BC32" s="103"/>
      <c r="BD32" s="103"/>
      <c r="BE32" s="14"/>
      <c r="BF32" s="104"/>
      <c r="BG32" s="104"/>
      <c r="BH32" s="51"/>
      <c r="BI32" s="52"/>
      <c r="BJ32" s="14"/>
      <c r="BK32" s="14"/>
      <c r="BL32" s="15"/>
      <c r="BM32" s="48"/>
      <c r="BN32" s="49"/>
      <c r="BO32" s="49"/>
      <c r="BP32" s="49"/>
      <c r="BQ32" s="103"/>
      <c r="BR32" s="103"/>
      <c r="BS32" s="103"/>
      <c r="BT32" s="103"/>
      <c r="BU32" s="14"/>
      <c r="BV32" s="104"/>
      <c r="BW32" s="104"/>
      <c r="BX32" s="51"/>
      <c r="BY32" s="52"/>
      <c r="BZ32" s="14"/>
      <c r="CA32" s="14"/>
      <c r="CB32" s="15"/>
      <c r="CC32" s="48"/>
      <c r="CD32" s="49"/>
      <c r="CE32" s="49"/>
      <c r="CF32" s="49"/>
      <c r="CG32" s="103"/>
      <c r="CH32" s="103"/>
      <c r="CI32" s="103"/>
      <c r="CJ32" s="103"/>
      <c r="CK32" s="14"/>
      <c r="CL32" s="104"/>
      <c r="CM32" s="104"/>
      <c r="CN32" s="51"/>
      <c r="CO32" s="52"/>
      <c r="CP32" s="14"/>
      <c r="CQ32" s="14"/>
      <c r="CR32" s="15"/>
      <c r="CS32" s="48"/>
      <c r="CT32" s="49"/>
      <c r="CU32" s="49"/>
      <c r="CV32" s="49"/>
      <c r="CW32" s="103"/>
      <c r="CX32" s="103"/>
      <c r="CY32" s="103"/>
      <c r="CZ32" s="103"/>
      <c r="DA32" s="14"/>
      <c r="DB32" s="104"/>
      <c r="DC32" s="104"/>
      <c r="DD32" s="51"/>
      <c r="DE32" s="52"/>
      <c r="DF32" s="14"/>
      <c r="DG32" s="14"/>
      <c r="DH32" s="15"/>
      <c r="DI32" s="48"/>
      <c r="DJ32" s="49"/>
      <c r="DK32" s="49"/>
      <c r="DL32" s="49"/>
      <c r="DM32" s="103"/>
      <c r="DN32" s="103"/>
      <c r="DO32" s="103"/>
      <c r="DP32" s="103"/>
      <c r="DQ32" s="14"/>
      <c r="DR32" s="104"/>
      <c r="DS32" s="104"/>
      <c r="DT32" s="51"/>
      <c r="DU32" s="52"/>
      <c r="DV32" s="14"/>
      <c r="DW32" s="14"/>
      <c r="DX32" s="15"/>
      <c r="DY32" s="48"/>
      <c r="DZ32" s="49"/>
      <c r="EA32" s="49"/>
      <c r="EB32" s="49"/>
      <c r="EC32" s="103"/>
      <c r="ED32" s="103"/>
      <c r="EE32" s="103"/>
      <c r="EF32" s="103"/>
      <c r="EG32" s="14"/>
      <c r="EH32" s="104"/>
      <c r="EI32" s="104"/>
      <c r="EJ32" s="51"/>
      <c r="EK32" s="52"/>
      <c r="EL32" s="14"/>
      <c r="EM32" s="14"/>
      <c r="EN32" s="15"/>
      <c r="EO32" s="48"/>
      <c r="EP32" s="49"/>
      <c r="EQ32" s="49"/>
      <c r="ER32" s="49"/>
      <c r="ES32" s="103"/>
      <c r="ET32" s="103"/>
      <c r="EU32" s="103"/>
      <c r="EV32" s="103"/>
      <c r="EW32" s="14"/>
      <c r="EX32" s="104"/>
      <c r="EY32" s="104"/>
      <c r="EZ32" s="51"/>
      <c r="FA32" s="52"/>
      <c r="FB32" s="14"/>
      <c r="FC32" s="14"/>
      <c r="FD32" s="15"/>
      <c r="FE32" s="48"/>
      <c r="FF32" s="49"/>
      <c r="FG32" s="49"/>
      <c r="FH32" s="49"/>
      <c r="FI32" s="103"/>
      <c r="FJ32" s="103"/>
      <c r="FK32" s="103"/>
      <c r="FL32" s="103"/>
      <c r="FM32" s="14"/>
      <c r="FN32" s="104"/>
      <c r="FO32" s="104"/>
      <c r="FP32" s="51"/>
      <c r="FQ32" s="52"/>
      <c r="FR32" s="14"/>
      <c r="FS32" s="14"/>
      <c r="FT32" s="15"/>
      <c r="FU32" s="48"/>
      <c r="FV32" s="49"/>
      <c r="FW32" s="49"/>
      <c r="FX32" s="49"/>
      <c r="FY32" s="103"/>
      <c r="FZ32" s="103"/>
      <c r="GA32" s="103"/>
      <c r="GB32" s="103"/>
      <c r="GC32" s="14"/>
      <c r="GD32" s="104"/>
      <c r="GE32" s="104"/>
      <c r="GF32" s="51"/>
      <c r="GG32" s="52"/>
      <c r="GH32" s="14"/>
      <c r="GI32" s="14"/>
      <c r="GJ32" s="15"/>
      <c r="GK32" s="48"/>
      <c r="GL32" s="49"/>
      <c r="GM32" s="49"/>
      <c r="GN32" s="49"/>
      <c r="GO32" s="103"/>
      <c r="GP32" s="103"/>
      <c r="GQ32" s="103"/>
      <c r="GR32" s="103"/>
      <c r="GS32" s="14"/>
      <c r="GT32" s="104"/>
      <c r="GU32" s="104"/>
      <c r="GV32" s="51"/>
      <c r="GW32" s="52"/>
      <c r="GX32" s="14"/>
      <c r="GY32" s="14"/>
      <c r="GZ32" s="15"/>
    </row>
    <row r="33" spans="1:208" ht="15.75" customHeight="1" x14ac:dyDescent="0.25">
      <c r="P33" s="15"/>
      <c r="AG33" s="53"/>
      <c r="AH33" s="105"/>
      <c r="AI33" s="105"/>
      <c r="AJ33" s="105"/>
      <c r="AK33" s="106"/>
      <c r="AL33" s="106"/>
      <c r="AM33" s="106"/>
      <c r="AN33" s="106"/>
      <c r="AO33" s="14"/>
      <c r="AP33" s="104"/>
      <c r="AQ33" s="104"/>
      <c r="AR33" s="51"/>
      <c r="AS33" s="52"/>
      <c r="AT33" s="14"/>
      <c r="AU33" s="14"/>
      <c r="AV33" s="15"/>
      <c r="AW33" s="53"/>
      <c r="AX33" s="105"/>
      <c r="AY33" s="105"/>
      <c r="AZ33" s="105"/>
      <c r="BA33" s="106"/>
      <c r="BB33" s="106"/>
      <c r="BC33" s="106"/>
      <c r="BD33" s="106"/>
      <c r="BE33" s="14"/>
      <c r="BF33" s="104"/>
      <c r="BG33" s="104"/>
      <c r="BH33" s="51"/>
      <c r="BI33" s="52"/>
      <c r="BJ33" s="14"/>
      <c r="BK33" s="14"/>
      <c r="BL33" s="15"/>
      <c r="BM33" s="53"/>
      <c r="BN33" s="105"/>
      <c r="BO33" s="105"/>
      <c r="BP33" s="105"/>
      <c r="BQ33" s="106"/>
      <c r="BR33" s="106"/>
      <c r="BS33" s="106"/>
      <c r="BT33" s="106"/>
      <c r="BU33" s="14"/>
      <c r="BV33" s="104"/>
      <c r="BW33" s="104"/>
      <c r="BX33" s="51"/>
      <c r="BY33" s="52"/>
      <c r="BZ33" s="14"/>
      <c r="CA33" s="14"/>
      <c r="CB33" s="15"/>
      <c r="CC33" s="53"/>
      <c r="CD33" s="105"/>
      <c r="CE33" s="105"/>
      <c r="CF33" s="105"/>
      <c r="CG33" s="106"/>
      <c r="CH33" s="106"/>
      <c r="CI33" s="106"/>
      <c r="CJ33" s="106"/>
      <c r="CK33" s="14"/>
      <c r="CL33" s="104"/>
      <c r="CM33" s="104"/>
      <c r="CN33" s="51"/>
      <c r="CO33" s="52"/>
      <c r="CP33" s="14"/>
      <c r="CQ33" s="14"/>
      <c r="CR33" s="15"/>
      <c r="CS33" s="53"/>
      <c r="CT33" s="105"/>
      <c r="CU33" s="105"/>
      <c r="CV33" s="105"/>
      <c r="CW33" s="106"/>
      <c r="CX33" s="106"/>
      <c r="CY33" s="106"/>
      <c r="CZ33" s="106"/>
      <c r="DA33" s="14"/>
      <c r="DB33" s="104"/>
      <c r="DC33" s="104"/>
      <c r="DD33" s="51"/>
      <c r="DE33" s="52"/>
      <c r="DF33" s="14"/>
      <c r="DG33" s="14"/>
      <c r="DH33" s="15"/>
      <c r="DI33" s="53"/>
      <c r="DJ33" s="105"/>
      <c r="DK33" s="105"/>
      <c r="DL33" s="105"/>
      <c r="DM33" s="106"/>
      <c r="DN33" s="106"/>
      <c r="DO33" s="106"/>
      <c r="DP33" s="106"/>
      <c r="DQ33" s="14"/>
      <c r="DR33" s="104"/>
      <c r="DS33" s="104"/>
      <c r="DT33" s="51"/>
      <c r="DU33" s="52"/>
      <c r="DV33" s="14"/>
      <c r="DW33" s="14"/>
      <c r="DX33" s="15"/>
      <c r="DY33" s="53"/>
      <c r="DZ33" s="105"/>
      <c r="EA33" s="105"/>
      <c r="EB33" s="105"/>
      <c r="EC33" s="106"/>
      <c r="ED33" s="106"/>
      <c r="EE33" s="106"/>
      <c r="EF33" s="106"/>
      <c r="EG33" s="14"/>
      <c r="EH33" s="104"/>
      <c r="EI33" s="104"/>
      <c r="EJ33" s="51"/>
      <c r="EK33" s="52"/>
      <c r="EL33" s="14"/>
      <c r="EM33" s="14"/>
      <c r="EN33" s="15"/>
      <c r="EO33" s="53"/>
      <c r="EP33" s="105"/>
      <c r="EQ33" s="105"/>
      <c r="ER33" s="105"/>
      <c r="ES33" s="106"/>
      <c r="ET33" s="106"/>
      <c r="EU33" s="106"/>
      <c r="EV33" s="106"/>
      <c r="EW33" s="14"/>
      <c r="EX33" s="104"/>
      <c r="EY33" s="104"/>
      <c r="EZ33" s="51"/>
      <c r="FA33" s="52"/>
      <c r="FB33" s="14"/>
      <c r="FC33" s="14"/>
      <c r="FD33" s="15"/>
      <c r="FE33" s="53"/>
      <c r="FF33" s="105"/>
      <c r="FG33" s="105"/>
      <c r="FH33" s="105"/>
      <c r="FI33" s="106"/>
      <c r="FJ33" s="106"/>
      <c r="FK33" s="106"/>
      <c r="FL33" s="106"/>
      <c r="FM33" s="14"/>
      <c r="FN33" s="104"/>
      <c r="FO33" s="104"/>
      <c r="FP33" s="51"/>
      <c r="FQ33" s="52"/>
      <c r="FR33" s="14"/>
      <c r="FS33" s="14"/>
      <c r="FT33" s="15"/>
      <c r="FU33" s="53"/>
      <c r="FV33" s="105"/>
      <c r="FW33" s="105"/>
      <c r="FX33" s="105"/>
      <c r="FY33" s="106"/>
      <c r="FZ33" s="106"/>
      <c r="GA33" s="106"/>
      <c r="GB33" s="106"/>
      <c r="GC33" s="14"/>
      <c r="GD33" s="104"/>
      <c r="GE33" s="104"/>
      <c r="GF33" s="51"/>
      <c r="GG33" s="52"/>
      <c r="GH33" s="14"/>
      <c r="GI33" s="14"/>
      <c r="GJ33" s="15"/>
      <c r="GK33" s="53"/>
      <c r="GL33" s="105"/>
      <c r="GM33" s="105"/>
      <c r="GN33" s="105"/>
      <c r="GO33" s="106"/>
      <c r="GP33" s="106"/>
      <c r="GQ33" s="106"/>
      <c r="GR33" s="106"/>
      <c r="GS33" s="14"/>
      <c r="GT33" s="104"/>
      <c r="GU33" s="104"/>
      <c r="GV33" s="51"/>
      <c r="GW33" s="52"/>
      <c r="GX33" s="14"/>
      <c r="GY33" s="14"/>
      <c r="GZ33" s="15"/>
    </row>
    <row r="34" spans="1:208" ht="15.75" customHeight="1" x14ac:dyDescent="0.25">
      <c r="P34" s="15"/>
      <c r="AG34" s="54"/>
      <c r="AH34" s="119"/>
      <c r="AI34" s="119"/>
      <c r="AJ34" s="119"/>
      <c r="AK34" s="108"/>
      <c r="AL34" s="108"/>
      <c r="AM34" s="108"/>
      <c r="AN34" s="108"/>
      <c r="AO34" s="14"/>
      <c r="AP34" s="104"/>
      <c r="AQ34" s="104"/>
      <c r="AR34" s="52"/>
      <c r="AS34" s="52"/>
      <c r="AT34" s="14"/>
      <c r="AU34" s="14"/>
      <c r="AV34" s="15"/>
      <c r="AW34" s="54"/>
      <c r="AX34" s="119"/>
      <c r="AY34" s="119"/>
      <c r="AZ34" s="119"/>
      <c r="BA34" s="108"/>
      <c r="BB34" s="108"/>
      <c r="BC34" s="108"/>
      <c r="BD34" s="108"/>
      <c r="BE34" s="14"/>
      <c r="BF34" s="104"/>
      <c r="BG34" s="104"/>
      <c r="BH34" s="52"/>
      <c r="BI34" s="52"/>
      <c r="BJ34" s="14"/>
      <c r="BK34" s="14"/>
      <c r="BL34" s="15"/>
      <c r="BM34" s="54"/>
      <c r="BN34" s="119"/>
      <c r="BO34" s="119"/>
      <c r="BP34" s="119"/>
      <c r="BQ34" s="108"/>
      <c r="BR34" s="108"/>
      <c r="BS34" s="108"/>
      <c r="BT34" s="108"/>
      <c r="BU34" s="14"/>
      <c r="BV34" s="104"/>
      <c r="BW34" s="104"/>
      <c r="BX34" s="52"/>
      <c r="BY34" s="52"/>
      <c r="BZ34" s="14"/>
      <c r="CA34" s="14"/>
      <c r="CB34" s="15"/>
      <c r="CC34" s="54"/>
      <c r="CD34" s="119"/>
      <c r="CE34" s="119"/>
      <c r="CF34" s="119"/>
      <c r="CG34" s="108"/>
      <c r="CH34" s="108"/>
      <c r="CI34" s="108"/>
      <c r="CJ34" s="108"/>
      <c r="CK34" s="14"/>
      <c r="CL34" s="104"/>
      <c r="CM34" s="104"/>
      <c r="CN34" s="52"/>
      <c r="CO34" s="52"/>
      <c r="CP34" s="14"/>
      <c r="CQ34" s="14"/>
      <c r="CR34" s="15"/>
      <c r="CS34" s="54"/>
      <c r="CT34" s="119"/>
      <c r="CU34" s="119"/>
      <c r="CV34" s="119"/>
      <c r="CW34" s="108"/>
      <c r="CX34" s="108"/>
      <c r="CY34" s="108"/>
      <c r="CZ34" s="108"/>
      <c r="DA34" s="14"/>
      <c r="DB34" s="104"/>
      <c r="DC34" s="104"/>
      <c r="DD34" s="52"/>
      <c r="DE34" s="52"/>
      <c r="DF34" s="14"/>
      <c r="DG34" s="14"/>
      <c r="DH34" s="15"/>
      <c r="DI34" s="54"/>
      <c r="DJ34" s="119"/>
      <c r="DK34" s="119"/>
      <c r="DL34" s="119"/>
      <c r="DM34" s="108"/>
      <c r="DN34" s="108"/>
      <c r="DO34" s="108"/>
      <c r="DP34" s="108"/>
      <c r="DQ34" s="14"/>
      <c r="DR34" s="104"/>
      <c r="DS34" s="104"/>
      <c r="DT34" s="52"/>
      <c r="DU34" s="52"/>
      <c r="DV34" s="14"/>
      <c r="DW34" s="14"/>
      <c r="DX34" s="15"/>
      <c r="DY34" s="54"/>
      <c r="DZ34" s="119"/>
      <c r="EA34" s="119"/>
      <c r="EB34" s="119"/>
      <c r="EC34" s="108"/>
      <c r="ED34" s="108"/>
      <c r="EE34" s="108"/>
      <c r="EF34" s="108"/>
      <c r="EG34" s="14"/>
      <c r="EH34" s="104"/>
      <c r="EI34" s="104"/>
      <c r="EJ34" s="52"/>
      <c r="EK34" s="52"/>
      <c r="EL34" s="14"/>
      <c r="EM34" s="14"/>
      <c r="EN34" s="15"/>
      <c r="EO34" s="54"/>
      <c r="EP34" s="119"/>
      <c r="EQ34" s="119"/>
      <c r="ER34" s="119"/>
      <c r="ES34" s="108"/>
      <c r="ET34" s="108"/>
      <c r="EU34" s="108"/>
      <c r="EV34" s="108"/>
      <c r="EW34" s="14"/>
      <c r="EX34" s="104"/>
      <c r="EY34" s="104"/>
      <c r="EZ34" s="52"/>
      <c r="FA34" s="52"/>
      <c r="FB34" s="14"/>
      <c r="FC34" s="14"/>
      <c r="FD34" s="15"/>
      <c r="FE34" s="54"/>
      <c r="FF34" s="110"/>
      <c r="FG34" s="110"/>
      <c r="FH34" s="110"/>
      <c r="FI34" s="108"/>
      <c r="FJ34" s="108"/>
      <c r="FK34" s="108"/>
      <c r="FL34" s="108"/>
      <c r="FM34" s="14"/>
      <c r="FN34" s="104"/>
      <c r="FO34" s="104"/>
      <c r="FP34" s="52"/>
      <c r="FQ34" s="52"/>
      <c r="FR34" s="14"/>
      <c r="FS34" s="14"/>
      <c r="FT34" s="15"/>
      <c r="FU34" s="54"/>
      <c r="FV34" s="110"/>
      <c r="FW34" s="110"/>
      <c r="FX34" s="110"/>
      <c r="FY34" s="108"/>
      <c r="FZ34" s="108"/>
      <c r="GA34" s="108"/>
      <c r="GB34" s="108"/>
      <c r="GC34" s="14"/>
      <c r="GD34" s="104"/>
      <c r="GE34" s="104"/>
      <c r="GF34" s="52"/>
      <c r="GG34" s="52"/>
      <c r="GH34" s="14"/>
      <c r="GI34" s="14"/>
      <c r="GJ34" s="15"/>
      <c r="GK34" s="54"/>
      <c r="GL34" s="110"/>
      <c r="GM34" s="110"/>
      <c r="GN34" s="110"/>
      <c r="GO34" s="108"/>
      <c r="GP34" s="108"/>
      <c r="GQ34" s="108"/>
      <c r="GR34" s="108"/>
      <c r="GS34" s="14"/>
      <c r="GT34" s="104"/>
      <c r="GU34" s="104"/>
      <c r="GV34" s="52"/>
      <c r="GW34" s="52"/>
      <c r="GX34" s="14"/>
      <c r="GY34" s="14"/>
      <c r="GZ34" s="15"/>
    </row>
    <row r="35" spans="1:208" ht="15.75" customHeight="1" thickBot="1" x14ac:dyDescent="0.3">
      <c r="A35" s="50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/>
      <c r="R35"/>
      <c r="S35"/>
      <c r="T3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54"/>
      <c r="AH35" s="119"/>
      <c r="AI35" s="119"/>
      <c r="AJ35" s="119"/>
      <c r="AK35" s="108"/>
      <c r="AL35" s="108"/>
      <c r="AM35" s="108"/>
      <c r="AN35" s="108"/>
      <c r="AO35" s="14"/>
      <c r="AP35" s="104"/>
      <c r="AQ35" s="104"/>
      <c r="AR35" s="52"/>
      <c r="AS35" s="52"/>
      <c r="AT35" s="14"/>
      <c r="AU35" s="14"/>
      <c r="AV35" s="15"/>
      <c r="AW35" s="54"/>
      <c r="AX35" s="119"/>
      <c r="AY35" s="119"/>
      <c r="AZ35" s="119"/>
      <c r="BA35" s="108"/>
      <c r="BB35" s="108"/>
      <c r="BC35" s="108"/>
      <c r="BD35" s="108"/>
      <c r="BE35" s="14"/>
      <c r="BF35" s="104"/>
      <c r="BG35" s="104"/>
      <c r="BH35" s="52"/>
      <c r="BI35" s="52"/>
      <c r="BJ35" s="14"/>
      <c r="BK35" s="14"/>
      <c r="BL35" s="15"/>
      <c r="BM35" s="54"/>
      <c r="BN35" s="119"/>
      <c r="BO35" s="119"/>
      <c r="BP35" s="119"/>
      <c r="BQ35" s="108"/>
      <c r="BR35" s="108"/>
      <c r="BS35" s="108"/>
      <c r="BT35" s="108"/>
      <c r="BU35" s="14"/>
      <c r="BV35" s="104"/>
      <c r="BW35" s="104"/>
      <c r="BX35" s="52"/>
      <c r="BY35" s="52"/>
      <c r="BZ35" s="14"/>
      <c r="CA35" s="14"/>
      <c r="CB35" s="15"/>
      <c r="CC35" s="54"/>
      <c r="CD35" s="119"/>
      <c r="CE35" s="119"/>
      <c r="CF35" s="119"/>
      <c r="CG35" s="108"/>
      <c r="CH35" s="108"/>
      <c r="CI35" s="108"/>
      <c r="CJ35" s="108"/>
      <c r="CK35" s="14"/>
      <c r="CL35" s="104"/>
      <c r="CM35" s="104"/>
      <c r="CN35" s="52"/>
      <c r="CO35" s="52"/>
      <c r="CP35" s="14"/>
      <c r="CQ35" s="14"/>
      <c r="CR35" s="15"/>
      <c r="CS35" s="54"/>
      <c r="CT35" s="119"/>
      <c r="CU35" s="119"/>
      <c r="CV35" s="119"/>
      <c r="CW35" s="108"/>
      <c r="CX35" s="108"/>
      <c r="CY35" s="108"/>
      <c r="CZ35" s="108"/>
      <c r="DA35" s="14"/>
      <c r="DB35" s="104"/>
      <c r="DC35" s="104"/>
      <c r="DD35" s="52"/>
      <c r="DE35" s="52"/>
      <c r="DF35" s="14"/>
      <c r="DG35" s="14"/>
      <c r="DH35" s="15"/>
      <c r="DI35" s="54"/>
      <c r="DJ35" s="119"/>
      <c r="DK35" s="119"/>
      <c r="DL35" s="119"/>
      <c r="DM35" s="108"/>
      <c r="DN35" s="108"/>
      <c r="DO35" s="108"/>
      <c r="DP35" s="108"/>
      <c r="DQ35" s="14"/>
      <c r="DR35" s="104"/>
      <c r="DS35" s="104"/>
      <c r="DT35" s="52"/>
      <c r="DU35" s="52"/>
      <c r="DV35" s="14"/>
      <c r="DW35" s="14"/>
      <c r="DX35" s="15"/>
      <c r="DY35" s="54"/>
      <c r="DZ35" s="119"/>
      <c r="EA35" s="119"/>
      <c r="EB35" s="119"/>
      <c r="EC35" s="108"/>
      <c r="ED35" s="108"/>
      <c r="EE35" s="108"/>
      <c r="EF35" s="108"/>
      <c r="EG35" s="14"/>
      <c r="EH35" s="104"/>
      <c r="EI35" s="104"/>
      <c r="EJ35" s="52"/>
      <c r="EK35" s="52"/>
      <c r="EL35" s="14"/>
      <c r="EM35" s="14"/>
      <c r="EN35" s="15"/>
      <c r="EO35" s="54"/>
      <c r="EP35" s="119"/>
      <c r="EQ35" s="119"/>
      <c r="ER35" s="119"/>
      <c r="ES35" s="108"/>
      <c r="ET35" s="108"/>
      <c r="EU35" s="108"/>
      <c r="EV35" s="108"/>
      <c r="EW35" s="14"/>
      <c r="EX35" s="104"/>
      <c r="EY35" s="104"/>
      <c r="EZ35" s="52"/>
      <c r="FA35" s="52"/>
      <c r="FB35" s="14"/>
      <c r="FC35" s="14"/>
      <c r="FD35" s="15"/>
      <c r="FE35" s="54"/>
      <c r="FF35" s="110"/>
      <c r="FG35" s="110"/>
      <c r="FH35" s="110"/>
      <c r="FI35" s="108"/>
      <c r="FJ35" s="108"/>
      <c r="FK35" s="108"/>
      <c r="FL35" s="108"/>
      <c r="FM35" s="14"/>
      <c r="FN35" s="104"/>
      <c r="FO35" s="104"/>
      <c r="FP35" s="52"/>
      <c r="FQ35" s="52"/>
      <c r="FR35" s="14"/>
      <c r="FS35" s="14"/>
      <c r="FT35" s="15"/>
      <c r="FU35" s="54"/>
      <c r="FV35" s="110"/>
      <c r="FW35" s="110"/>
      <c r="FX35" s="110"/>
      <c r="FY35" s="108"/>
      <c r="FZ35" s="108"/>
      <c r="GA35" s="108"/>
      <c r="GB35" s="108"/>
      <c r="GC35" s="14"/>
      <c r="GD35" s="104"/>
      <c r="GE35" s="104"/>
      <c r="GF35" s="52"/>
      <c r="GG35" s="52"/>
      <c r="GH35" s="14"/>
      <c r="GI35" s="14"/>
      <c r="GJ35" s="15"/>
      <c r="GK35" s="54"/>
      <c r="GL35" s="110"/>
      <c r="GM35" s="110"/>
      <c r="GN35" s="110"/>
      <c r="GO35" s="108"/>
      <c r="GP35" s="108"/>
      <c r="GQ35" s="108"/>
      <c r="GR35" s="108"/>
      <c r="GS35" s="14"/>
      <c r="GT35" s="104"/>
      <c r="GU35" s="104"/>
      <c r="GV35" s="52"/>
      <c r="GW35" s="52"/>
      <c r="GX35" s="14"/>
      <c r="GY35" s="14"/>
      <c r="GZ35" s="44"/>
    </row>
    <row r="36" spans="1:208" ht="15.75" customHeight="1" thickBo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Q36" s="45"/>
      <c r="R36" s="46"/>
      <c r="S36" s="46"/>
      <c r="T36" s="46"/>
      <c r="U36" s="101" t="s">
        <v>24</v>
      </c>
      <c r="V36" s="101"/>
      <c r="W36" s="101" t="s">
        <v>25</v>
      </c>
      <c r="X36" s="101"/>
      <c r="Y36" s="46"/>
      <c r="Z36" s="46"/>
      <c r="AA36" s="46"/>
      <c r="AB36" s="46"/>
      <c r="AC36" s="46"/>
      <c r="AD36" s="46"/>
      <c r="AE36" s="46"/>
      <c r="AF36" s="47"/>
      <c r="AG36" s="54"/>
      <c r="AH36" s="119"/>
      <c r="AI36" s="119"/>
      <c r="AJ36" s="119"/>
      <c r="AK36" s="108"/>
      <c r="AL36" s="108"/>
      <c r="AM36" s="108"/>
      <c r="AN36" s="108"/>
      <c r="AO36" s="14"/>
      <c r="AP36" s="104"/>
      <c r="AQ36" s="104"/>
      <c r="AR36" s="56"/>
      <c r="AS36" s="56"/>
      <c r="AT36" s="14"/>
      <c r="AU36" s="14"/>
      <c r="AV36" s="15"/>
      <c r="AW36" s="54"/>
      <c r="AX36" s="119"/>
      <c r="AY36" s="119"/>
      <c r="AZ36" s="119"/>
      <c r="BA36" s="108"/>
      <c r="BB36" s="108"/>
      <c r="BC36" s="108"/>
      <c r="BD36" s="108"/>
      <c r="BE36" s="14"/>
      <c r="BF36" s="104"/>
      <c r="BG36" s="104"/>
      <c r="BH36" s="56"/>
      <c r="BI36" s="56"/>
      <c r="BJ36" s="14"/>
      <c r="BK36" s="14"/>
      <c r="BL36" s="15"/>
      <c r="BM36" s="54"/>
      <c r="BN36" s="119"/>
      <c r="BO36" s="119"/>
      <c r="BP36" s="119"/>
      <c r="BQ36" s="108"/>
      <c r="BR36" s="108"/>
      <c r="BS36" s="108"/>
      <c r="BT36" s="108"/>
      <c r="BU36" s="14"/>
      <c r="BV36" s="104"/>
      <c r="BW36" s="104"/>
      <c r="BX36" s="56"/>
      <c r="BY36" s="56"/>
      <c r="BZ36" s="14"/>
      <c r="CA36" s="14"/>
      <c r="CB36" s="15"/>
      <c r="CC36" s="54"/>
      <c r="CD36" s="119"/>
      <c r="CE36" s="119"/>
      <c r="CF36" s="119"/>
      <c r="CG36" s="108"/>
      <c r="CH36" s="108"/>
      <c r="CI36" s="108"/>
      <c r="CJ36" s="108"/>
      <c r="CK36" s="14"/>
      <c r="CL36" s="104"/>
      <c r="CM36" s="104"/>
      <c r="CN36" s="56"/>
      <c r="CO36" s="56"/>
      <c r="CP36" s="14"/>
      <c r="CQ36" s="14"/>
      <c r="CR36" s="15"/>
      <c r="CS36" s="54"/>
      <c r="CT36" s="119"/>
      <c r="CU36" s="119"/>
      <c r="CV36" s="119"/>
      <c r="CW36" s="108"/>
      <c r="CX36" s="108"/>
      <c r="CY36" s="108"/>
      <c r="CZ36" s="108"/>
      <c r="DA36" s="14"/>
      <c r="DB36" s="104"/>
      <c r="DC36" s="104"/>
      <c r="DD36" s="56"/>
      <c r="DE36" s="56"/>
      <c r="DF36" s="14"/>
      <c r="DG36" s="14"/>
      <c r="DH36" s="15"/>
      <c r="DI36" s="54"/>
      <c r="DJ36" s="119"/>
      <c r="DK36" s="119"/>
      <c r="DL36" s="119"/>
      <c r="DM36" s="108"/>
      <c r="DN36" s="108"/>
      <c r="DO36" s="108"/>
      <c r="DP36" s="108"/>
      <c r="DQ36" s="14"/>
      <c r="DR36" s="104"/>
      <c r="DS36" s="104"/>
      <c r="DT36" s="56"/>
      <c r="DU36" s="56"/>
      <c r="DV36" s="14"/>
      <c r="DW36" s="14"/>
      <c r="DX36" s="15"/>
      <c r="DY36" s="54"/>
      <c r="DZ36" s="119"/>
      <c r="EA36" s="119"/>
      <c r="EB36" s="119"/>
      <c r="EC36" s="108"/>
      <c r="ED36" s="108"/>
      <c r="EE36" s="108"/>
      <c r="EF36" s="108"/>
      <c r="EG36" s="14"/>
      <c r="EH36" s="104"/>
      <c r="EI36" s="104"/>
      <c r="EJ36" s="56"/>
      <c r="EK36" s="56"/>
      <c r="EL36" s="14"/>
      <c r="EM36" s="14"/>
      <c r="EN36" s="15"/>
      <c r="EO36" s="54"/>
      <c r="EP36" s="119"/>
      <c r="EQ36" s="119"/>
      <c r="ER36" s="119"/>
      <c r="ES36" s="108"/>
      <c r="ET36" s="108"/>
      <c r="EU36" s="108"/>
      <c r="EV36" s="108"/>
      <c r="EW36" s="14"/>
      <c r="EX36" s="104"/>
      <c r="EY36" s="104"/>
      <c r="EZ36" s="56"/>
      <c r="FA36" s="56"/>
      <c r="FB36" s="14"/>
      <c r="FC36" s="14"/>
      <c r="FD36" s="15"/>
      <c r="FE36" s="54"/>
      <c r="FF36" s="110"/>
      <c r="FG36" s="110"/>
      <c r="FH36" s="110"/>
      <c r="FI36" s="108"/>
      <c r="FJ36" s="108"/>
      <c r="FK36" s="108"/>
      <c r="FL36" s="108"/>
      <c r="FM36" s="14"/>
      <c r="FN36" s="104"/>
      <c r="FO36" s="104"/>
      <c r="FP36" s="56"/>
      <c r="FQ36" s="56"/>
      <c r="FR36" s="14"/>
      <c r="FS36" s="14"/>
      <c r="FT36" s="15"/>
      <c r="FU36" s="54"/>
      <c r="FV36" s="110"/>
      <c r="FW36" s="110"/>
      <c r="FX36" s="110"/>
      <c r="FY36" s="108"/>
      <c r="FZ36" s="108"/>
      <c r="GA36" s="108"/>
      <c r="GB36" s="108"/>
      <c r="GC36" s="14"/>
      <c r="GD36" s="104"/>
      <c r="GE36" s="104"/>
      <c r="GF36" s="56"/>
      <c r="GG36" s="56"/>
      <c r="GH36" s="14"/>
      <c r="GI36" s="14"/>
      <c r="GJ36" s="15"/>
      <c r="GK36" s="54"/>
      <c r="GL36" s="110"/>
      <c r="GM36" s="110"/>
      <c r="GN36" s="110"/>
      <c r="GO36" s="108"/>
      <c r="GP36" s="108"/>
      <c r="GQ36" s="108"/>
      <c r="GR36" s="108"/>
      <c r="GS36" s="14"/>
      <c r="GT36" s="104"/>
      <c r="GU36" s="104"/>
      <c r="GV36" s="56"/>
      <c r="GW36" s="56"/>
      <c r="GX36" s="14"/>
      <c r="GY36" s="14"/>
      <c r="GZ36" s="47"/>
    </row>
    <row r="37" spans="1:208" ht="15" customHeight="1" x14ac:dyDescent="0.25">
      <c r="A37" s="152" t="s">
        <v>2</v>
      </c>
      <c r="B37" s="152"/>
      <c r="C37" s="72">
        <f>U1</f>
        <v>1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Q37" s="102"/>
      <c r="R37" s="102"/>
      <c r="S37" s="49"/>
      <c r="T37" s="49"/>
      <c r="U37" s="101"/>
      <c r="V37" s="101"/>
      <c r="W37" s="101"/>
      <c r="X37" s="101"/>
      <c r="Y37" s="14"/>
      <c r="Z37" s="14"/>
      <c r="AA37" s="14"/>
      <c r="AB37" s="14"/>
      <c r="AC37" s="14"/>
      <c r="AD37" s="14"/>
      <c r="AE37" s="14"/>
      <c r="AF37" s="15"/>
      <c r="AG37" s="54"/>
      <c r="AH37" s="119"/>
      <c r="AI37" s="119"/>
      <c r="AJ37" s="119"/>
      <c r="AK37" s="108"/>
      <c r="AL37" s="108"/>
      <c r="AM37" s="108"/>
      <c r="AN37" s="108"/>
      <c r="AO37" s="14"/>
      <c r="AP37" s="104"/>
      <c r="AQ37" s="104"/>
      <c r="AR37" s="56"/>
      <c r="AS37" s="56"/>
      <c r="AT37" s="14"/>
      <c r="AU37" s="14"/>
      <c r="AV37" s="15"/>
      <c r="AW37" s="54"/>
      <c r="AX37" s="119"/>
      <c r="AY37" s="119"/>
      <c r="AZ37" s="119"/>
      <c r="BA37" s="108"/>
      <c r="BB37" s="108"/>
      <c r="BC37" s="108"/>
      <c r="BD37" s="108"/>
      <c r="BE37" s="14"/>
      <c r="BF37" s="104"/>
      <c r="BG37" s="104"/>
      <c r="BH37" s="56"/>
      <c r="BI37" s="56"/>
      <c r="BJ37" s="14"/>
      <c r="BK37" s="14"/>
      <c r="BL37" s="15"/>
      <c r="BM37" s="54"/>
      <c r="BN37" s="119"/>
      <c r="BO37" s="119"/>
      <c r="BP37" s="119"/>
      <c r="BQ37" s="108"/>
      <c r="BR37" s="108"/>
      <c r="BS37" s="108"/>
      <c r="BT37" s="108"/>
      <c r="BU37" s="14"/>
      <c r="BV37" s="104"/>
      <c r="BW37" s="104"/>
      <c r="BX37" s="56"/>
      <c r="BY37" s="56"/>
      <c r="BZ37" s="14"/>
      <c r="CA37" s="14"/>
      <c r="CB37" s="15"/>
      <c r="CC37" s="54"/>
      <c r="CD37" s="119"/>
      <c r="CE37" s="119"/>
      <c r="CF37" s="119"/>
      <c r="CG37" s="108"/>
      <c r="CH37" s="108"/>
      <c r="CI37" s="108"/>
      <c r="CJ37" s="108"/>
      <c r="CK37" s="14"/>
      <c r="CL37" s="104"/>
      <c r="CM37" s="104"/>
      <c r="CN37" s="56"/>
      <c r="CO37" s="56"/>
      <c r="CP37" s="14"/>
      <c r="CQ37" s="14"/>
      <c r="CR37" s="15"/>
      <c r="CS37" s="54"/>
      <c r="CT37" s="119"/>
      <c r="CU37" s="119"/>
      <c r="CV37" s="119"/>
      <c r="CW37" s="108"/>
      <c r="CX37" s="108"/>
      <c r="CY37" s="108"/>
      <c r="CZ37" s="108"/>
      <c r="DA37" s="14"/>
      <c r="DB37" s="104"/>
      <c r="DC37" s="104"/>
      <c r="DD37" s="56"/>
      <c r="DE37" s="56"/>
      <c r="DF37" s="14"/>
      <c r="DG37" s="14"/>
      <c r="DH37" s="15"/>
      <c r="DI37" s="54"/>
      <c r="DJ37" s="119"/>
      <c r="DK37" s="119"/>
      <c r="DL37" s="119"/>
      <c r="DM37" s="108"/>
      <c r="DN37" s="108"/>
      <c r="DO37" s="108"/>
      <c r="DP37" s="108"/>
      <c r="DQ37" s="14"/>
      <c r="DR37" s="104"/>
      <c r="DS37" s="104"/>
      <c r="DT37" s="56"/>
      <c r="DU37" s="56"/>
      <c r="DV37" s="14"/>
      <c r="DW37" s="14"/>
      <c r="DX37" s="15"/>
      <c r="DY37" s="54"/>
      <c r="DZ37" s="119"/>
      <c r="EA37" s="119"/>
      <c r="EB37" s="119"/>
      <c r="EC37" s="108"/>
      <c r="ED37" s="108"/>
      <c r="EE37" s="108"/>
      <c r="EF37" s="108"/>
      <c r="EG37" s="14"/>
      <c r="EH37" s="104"/>
      <c r="EI37" s="104"/>
      <c r="EJ37" s="56"/>
      <c r="EK37" s="56"/>
      <c r="EL37" s="14"/>
      <c r="EM37" s="14"/>
      <c r="EN37" s="15"/>
      <c r="EO37" s="54"/>
      <c r="EP37" s="119"/>
      <c r="EQ37" s="119"/>
      <c r="ER37" s="119"/>
      <c r="ES37" s="108"/>
      <c r="ET37" s="108"/>
      <c r="EU37" s="108"/>
      <c r="EV37" s="108"/>
      <c r="EW37" s="14"/>
      <c r="EX37" s="104"/>
      <c r="EY37" s="104"/>
      <c r="EZ37" s="56"/>
      <c r="FA37" s="56"/>
      <c r="FB37" s="14"/>
      <c r="FC37" s="14"/>
      <c r="FD37" s="15"/>
      <c r="FE37" s="54"/>
      <c r="FF37" s="110"/>
      <c r="FG37" s="110"/>
      <c r="FH37" s="110"/>
      <c r="FI37" s="108"/>
      <c r="FJ37" s="108"/>
      <c r="FK37" s="108"/>
      <c r="FL37" s="108"/>
      <c r="FM37" s="14"/>
      <c r="FN37" s="104"/>
      <c r="FO37" s="104"/>
      <c r="FP37" s="56"/>
      <c r="FQ37" s="56"/>
      <c r="FR37" s="14"/>
      <c r="FS37" s="14"/>
      <c r="FT37" s="15"/>
      <c r="FU37" s="54"/>
      <c r="FV37" s="110"/>
      <c r="FW37" s="110"/>
      <c r="FX37" s="110"/>
      <c r="FY37" s="108"/>
      <c r="FZ37" s="108"/>
      <c r="GA37" s="108"/>
      <c r="GB37" s="108"/>
      <c r="GC37" s="14"/>
      <c r="GD37" s="104"/>
      <c r="GE37" s="104"/>
      <c r="GF37" s="56"/>
      <c r="GG37" s="56"/>
      <c r="GH37" s="14"/>
      <c r="GI37" s="14"/>
      <c r="GJ37" s="15"/>
      <c r="GK37" s="54"/>
      <c r="GL37" s="110"/>
      <c r="GM37" s="110"/>
      <c r="GN37" s="110"/>
      <c r="GO37" s="108"/>
      <c r="GP37" s="108"/>
      <c r="GQ37" s="108"/>
      <c r="GR37" s="108"/>
      <c r="GS37" s="14"/>
      <c r="GT37" s="104"/>
      <c r="GU37" s="104"/>
      <c r="GV37" s="56"/>
      <c r="GW37" s="56"/>
      <c r="GX37" s="14"/>
      <c r="GY37" s="14"/>
      <c r="GZ37" s="15"/>
    </row>
    <row r="38" spans="1:208" ht="15" customHeight="1" x14ac:dyDescent="0.25">
      <c r="A38" s="152" t="s">
        <v>33</v>
      </c>
      <c r="B38" s="152"/>
      <c r="C38" s="55">
        <f>AB38</f>
        <v>43867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Q38" s="48"/>
      <c r="R38" s="49"/>
      <c r="S38" s="49"/>
      <c r="T38" s="49"/>
      <c r="U38" s="103">
        <v>43879</v>
      </c>
      <c r="V38" s="103"/>
      <c r="W38" s="103"/>
      <c r="X38" s="103"/>
      <c r="Y38" s="14"/>
      <c r="Z38" s="104" t="s">
        <v>26</v>
      </c>
      <c r="AA38" s="104"/>
      <c r="AB38" s="51">
        <f>Y1</f>
        <v>43867</v>
      </c>
      <c r="AC38" s="52"/>
      <c r="AD38" s="14"/>
      <c r="AE38" s="14"/>
      <c r="AF38" s="15"/>
      <c r="AG38" s="54"/>
      <c r="AH38" s="119"/>
      <c r="AI38" s="119"/>
      <c r="AJ38" s="119"/>
      <c r="AK38" s="108"/>
      <c r="AL38" s="108"/>
      <c r="AM38" s="108"/>
      <c r="AN38" s="108"/>
      <c r="AO38" s="14"/>
      <c r="AP38" s="104"/>
      <c r="AQ38" s="104"/>
      <c r="AR38" s="56"/>
      <c r="AS38" s="56"/>
      <c r="AT38" s="14"/>
      <c r="AU38" s="14"/>
      <c r="AV38" s="15"/>
      <c r="AW38" s="54"/>
      <c r="AX38" s="119"/>
      <c r="AY38" s="119"/>
      <c r="AZ38" s="119"/>
      <c r="BA38" s="108"/>
      <c r="BB38" s="108"/>
      <c r="BC38" s="108"/>
      <c r="BD38" s="108"/>
      <c r="BE38" s="14"/>
      <c r="BF38" s="104"/>
      <c r="BG38" s="104"/>
      <c r="BH38" s="56"/>
      <c r="BI38" s="56"/>
      <c r="BJ38" s="14"/>
      <c r="BK38" s="14"/>
      <c r="BL38" s="15"/>
      <c r="BM38" s="54"/>
      <c r="BN38" s="119"/>
      <c r="BO38" s="119"/>
      <c r="BP38" s="119"/>
      <c r="BQ38" s="108"/>
      <c r="BR38" s="108"/>
      <c r="BS38" s="108"/>
      <c r="BT38" s="108"/>
      <c r="BU38" s="14"/>
      <c r="BV38" s="104"/>
      <c r="BW38" s="104"/>
      <c r="BX38" s="56"/>
      <c r="BY38" s="56"/>
      <c r="BZ38" s="14"/>
      <c r="CA38" s="14"/>
      <c r="CB38" s="15"/>
      <c r="CC38" s="54"/>
      <c r="CD38" s="119"/>
      <c r="CE38" s="119"/>
      <c r="CF38" s="119"/>
      <c r="CG38" s="108"/>
      <c r="CH38" s="108"/>
      <c r="CI38" s="108"/>
      <c r="CJ38" s="108"/>
      <c r="CK38" s="14"/>
      <c r="CL38" s="104"/>
      <c r="CM38" s="104"/>
      <c r="CN38" s="56"/>
      <c r="CO38" s="56"/>
      <c r="CP38" s="14"/>
      <c r="CQ38" s="14"/>
      <c r="CR38" s="15"/>
      <c r="CS38" s="54"/>
      <c r="CT38" s="119"/>
      <c r="CU38" s="119"/>
      <c r="CV38" s="119"/>
      <c r="CW38" s="108"/>
      <c r="CX38" s="108"/>
      <c r="CY38" s="108"/>
      <c r="CZ38" s="108"/>
      <c r="DA38" s="14"/>
      <c r="DB38" s="104"/>
      <c r="DC38" s="104"/>
      <c r="DD38" s="56"/>
      <c r="DE38" s="56"/>
      <c r="DF38" s="14"/>
      <c r="DG38" s="14"/>
      <c r="DH38" s="15"/>
      <c r="DI38" s="54"/>
      <c r="DJ38" s="119"/>
      <c r="DK38" s="119"/>
      <c r="DL38" s="119"/>
      <c r="DM38" s="108"/>
      <c r="DN38" s="108"/>
      <c r="DO38" s="108"/>
      <c r="DP38" s="108"/>
      <c r="DQ38" s="14"/>
      <c r="DR38" s="104"/>
      <c r="DS38" s="104"/>
      <c r="DT38" s="56"/>
      <c r="DU38" s="56"/>
      <c r="DV38" s="14"/>
      <c r="DW38" s="14"/>
      <c r="DX38" s="15"/>
      <c r="DY38" s="54"/>
      <c r="DZ38" s="119"/>
      <c r="EA38" s="119"/>
      <c r="EB38" s="119"/>
      <c r="EC38" s="108"/>
      <c r="ED38" s="108"/>
      <c r="EE38" s="108"/>
      <c r="EF38" s="108"/>
      <c r="EG38" s="14"/>
      <c r="EH38" s="104"/>
      <c r="EI38" s="104"/>
      <c r="EJ38" s="56"/>
      <c r="EK38" s="56"/>
      <c r="EL38" s="14"/>
      <c r="EM38" s="14"/>
      <c r="EN38" s="15"/>
      <c r="EO38" s="54"/>
      <c r="EP38" s="119"/>
      <c r="EQ38" s="119"/>
      <c r="ER38" s="119"/>
      <c r="ES38" s="108"/>
      <c r="ET38" s="108"/>
      <c r="EU38" s="108"/>
      <c r="EV38" s="108"/>
      <c r="EW38" s="14"/>
      <c r="EX38" s="104"/>
      <c r="EY38" s="104"/>
      <c r="EZ38" s="56"/>
      <c r="FA38" s="56"/>
      <c r="FB38" s="14"/>
      <c r="FC38" s="14"/>
      <c r="FD38" s="15"/>
      <c r="FE38" s="54"/>
      <c r="FF38" s="110"/>
      <c r="FG38" s="110"/>
      <c r="FH38" s="110"/>
      <c r="FI38" s="108"/>
      <c r="FJ38" s="108"/>
      <c r="FK38" s="108"/>
      <c r="FL38" s="108"/>
      <c r="FM38" s="14"/>
      <c r="FN38" s="104"/>
      <c r="FO38" s="104"/>
      <c r="FP38" s="56"/>
      <c r="FQ38" s="56"/>
      <c r="FR38" s="14"/>
      <c r="FS38" s="14"/>
      <c r="FT38" s="15"/>
      <c r="FU38" s="54"/>
      <c r="FV38" s="110"/>
      <c r="FW38" s="110"/>
      <c r="FX38" s="110"/>
      <c r="FY38" s="108"/>
      <c r="FZ38" s="108"/>
      <c r="GA38" s="108"/>
      <c r="GB38" s="108"/>
      <c r="GC38" s="14"/>
      <c r="GD38" s="104"/>
      <c r="GE38" s="104"/>
      <c r="GF38" s="56"/>
      <c r="GG38" s="56"/>
      <c r="GH38" s="14"/>
      <c r="GI38" s="14"/>
      <c r="GJ38" s="15"/>
      <c r="GK38" s="54"/>
      <c r="GL38" s="110"/>
      <c r="GM38" s="110"/>
      <c r="GN38" s="110"/>
      <c r="GO38" s="108"/>
      <c r="GP38" s="108"/>
      <c r="GQ38" s="108"/>
      <c r="GR38" s="108"/>
      <c r="GS38" s="14"/>
      <c r="GT38" s="104"/>
      <c r="GU38" s="104"/>
      <c r="GV38" s="56"/>
      <c r="GW38" s="56"/>
      <c r="GX38" s="14"/>
      <c r="GY38" s="14"/>
      <c r="GZ38" s="15"/>
    </row>
    <row r="39" spans="1:208" ht="15.75" customHeight="1" x14ac:dyDescent="0.25">
      <c r="A39" s="152" t="s">
        <v>35</v>
      </c>
      <c r="B39" s="152"/>
      <c r="C39" s="55">
        <f>AB39</f>
        <v>43879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Q39" s="53" t="s">
        <v>27</v>
      </c>
      <c r="R39" s="105" t="s">
        <v>28</v>
      </c>
      <c r="S39" s="105"/>
      <c r="T39" s="105"/>
      <c r="U39" s="106" t="s">
        <v>29</v>
      </c>
      <c r="V39" s="106"/>
      <c r="W39" s="106" t="s">
        <v>30</v>
      </c>
      <c r="X39" s="106"/>
      <c r="Y39" s="14"/>
      <c r="Z39" s="104" t="s">
        <v>31</v>
      </c>
      <c r="AA39" s="104"/>
      <c r="AB39" s="51">
        <f>U38</f>
        <v>43879</v>
      </c>
      <c r="AC39" s="52"/>
      <c r="AD39" s="14"/>
      <c r="AE39" s="14"/>
      <c r="AF39" s="15"/>
      <c r="AG39" s="54"/>
      <c r="AH39" s="119"/>
      <c r="AI39" s="119"/>
      <c r="AJ39" s="119"/>
      <c r="AK39" s="108"/>
      <c r="AL39" s="108"/>
      <c r="AM39" s="108"/>
      <c r="AN39" s="108"/>
      <c r="AO39" s="14"/>
      <c r="AP39" s="104"/>
      <c r="AQ39" s="104"/>
      <c r="AR39" s="56"/>
      <c r="AS39" s="56"/>
      <c r="AT39" s="14"/>
      <c r="AU39" s="14"/>
      <c r="AV39" s="15"/>
      <c r="AW39" s="54"/>
      <c r="AX39" s="119"/>
      <c r="AY39" s="119"/>
      <c r="AZ39" s="119"/>
      <c r="BA39" s="108"/>
      <c r="BB39" s="108"/>
      <c r="BC39" s="108"/>
      <c r="BD39" s="108"/>
      <c r="BE39" s="14"/>
      <c r="BF39" s="104"/>
      <c r="BG39" s="104"/>
      <c r="BH39" s="56"/>
      <c r="BI39" s="56"/>
      <c r="BJ39" s="14"/>
      <c r="BK39" s="14"/>
      <c r="BL39" s="15"/>
      <c r="BM39" s="54"/>
      <c r="BN39" s="119"/>
      <c r="BO39" s="119"/>
      <c r="BP39" s="119"/>
      <c r="BQ39" s="108"/>
      <c r="BR39" s="108"/>
      <c r="BS39" s="108"/>
      <c r="BT39" s="108"/>
      <c r="BU39" s="14"/>
      <c r="BV39" s="104"/>
      <c r="BW39" s="104"/>
      <c r="BX39" s="56"/>
      <c r="BY39" s="56"/>
      <c r="BZ39" s="14"/>
      <c r="CA39" s="14"/>
      <c r="CB39" s="15"/>
      <c r="CC39" s="54"/>
      <c r="CD39" s="119"/>
      <c r="CE39" s="119"/>
      <c r="CF39" s="119"/>
      <c r="CG39" s="108"/>
      <c r="CH39" s="108"/>
      <c r="CI39" s="108"/>
      <c r="CJ39" s="108"/>
      <c r="CK39" s="14"/>
      <c r="CL39" s="104"/>
      <c r="CM39" s="104"/>
      <c r="CN39" s="56"/>
      <c r="CO39" s="56"/>
      <c r="CP39" s="14"/>
      <c r="CQ39" s="14"/>
      <c r="CR39" s="15"/>
      <c r="CS39" s="54"/>
      <c r="CT39" s="119"/>
      <c r="CU39" s="119"/>
      <c r="CV39" s="119"/>
      <c r="CW39" s="108"/>
      <c r="CX39" s="108"/>
      <c r="CY39" s="108"/>
      <c r="CZ39" s="108"/>
      <c r="DA39" s="14"/>
      <c r="DB39" s="104"/>
      <c r="DC39" s="104"/>
      <c r="DD39" s="56"/>
      <c r="DE39" s="56"/>
      <c r="DF39" s="14"/>
      <c r="DG39" s="14"/>
      <c r="DH39" s="15"/>
      <c r="DI39" s="54"/>
      <c r="DJ39" s="119"/>
      <c r="DK39" s="119"/>
      <c r="DL39" s="119"/>
      <c r="DM39" s="108"/>
      <c r="DN39" s="108"/>
      <c r="DO39" s="108"/>
      <c r="DP39" s="108"/>
      <c r="DQ39" s="14"/>
      <c r="DR39" s="104"/>
      <c r="DS39" s="104"/>
      <c r="DT39" s="56"/>
      <c r="DU39" s="56"/>
      <c r="DV39" s="14"/>
      <c r="DW39" s="14"/>
      <c r="DX39" s="15"/>
      <c r="DY39" s="54"/>
      <c r="DZ39" s="119"/>
      <c r="EA39" s="119"/>
      <c r="EB39" s="119"/>
      <c r="EC39" s="108"/>
      <c r="ED39" s="108"/>
      <c r="EE39" s="108"/>
      <c r="EF39" s="108"/>
      <c r="EG39" s="14"/>
      <c r="EH39" s="104"/>
      <c r="EI39" s="104"/>
      <c r="EJ39" s="56"/>
      <c r="EK39" s="56"/>
      <c r="EL39" s="14"/>
      <c r="EM39" s="14"/>
      <c r="EN39" s="15"/>
      <c r="EO39" s="54"/>
      <c r="EP39" s="119"/>
      <c r="EQ39" s="119"/>
      <c r="ER39" s="119"/>
      <c r="ES39" s="108"/>
      <c r="ET39" s="108"/>
      <c r="EU39" s="108"/>
      <c r="EV39" s="108"/>
      <c r="EW39" s="14"/>
      <c r="EX39" s="104"/>
      <c r="EY39" s="104"/>
      <c r="EZ39" s="56"/>
      <c r="FA39" s="56"/>
      <c r="FB39" s="14"/>
      <c r="FC39" s="14"/>
      <c r="FD39" s="15"/>
      <c r="FE39" s="54"/>
      <c r="FF39" s="110"/>
      <c r="FG39" s="110"/>
      <c r="FH39" s="110"/>
      <c r="FI39" s="108"/>
      <c r="FJ39" s="108"/>
      <c r="FK39" s="108"/>
      <c r="FL39" s="108"/>
      <c r="FM39" s="14"/>
      <c r="FN39" s="104"/>
      <c r="FO39" s="104"/>
      <c r="FP39" s="56"/>
      <c r="FQ39" s="56"/>
      <c r="FR39" s="14"/>
      <c r="FS39" s="14"/>
      <c r="FT39" s="15"/>
      <c r="FU39" s="54"/>
      <c r="FV39" s="110"/>
      <c r="FW39" s="110"/>
      <c r="FX39" s="110"/>
      <c r="FY39" s="108"/>
      <c r="FZ39" s="108"/>
      <c r="GA39" s="108"/>
      <c r="GB39" s="108"/>
      <c r="GC39" s="14"/>
      <c r="GD39" s="104"/>
      <c r="GE39" s="104"/>
      <c r="GF39" s="56"/>
      <c r="GG39" s="56"/>
      <c r="GH39" s="14"/>
      <c r="GI39" s="14"/>
      <c r="GJ39" s="15"/>
      <c r="GK39" s="54"/>
      <c r="GL39" s="110"/>
      <c r="GM39" s="110"/>
      <c r="GN39" s="110"/>
      <c r="GO39" s="108"/>
      <c r="GP39" s="108"/>
      <c r="GQ39" s="108"/>
      <c r="GR39" s="108"/>
      <c r="GS39" s="14"/>
      <c r="GT39" s="104"/>
      <c r="GU39" s="104"/>
      <c r="GV39" s="56"/>
      <c r="GW39" s="56"/>
      <c r="GX39" s="14"/>
      <c r="GY39" s="14"/>
      <c r="GZ39" s="15"/>
    </row>
    <row r="40" spans="1:208" ht="15" customHeight="1" x14ac:dyDescent="0.25">
      <c r="A40" s="152" t="s">
        <v>37</v>
      </c>
      <c r="B40" s="152"/>
      <c r="C40" s="57">
        <f>AB42</f>
        <v>6380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Q40" s="54">
        <v>1</v>
      </c>
      <c r="R40" s="119" t="s">
        <v>89</v>
      </c>
      <c r="S40" s="119" t="s">
        <v>89</v>
      </c>
      <c r="T40" s="119" t="s">
        <v>89</v>
      </c>
      <c r="U40" s="77">
        <v>337</v>
      </c>
      <c r="V40" s="129"/>
      <c r="W40" s="108"/>
      <c r="X40" s="108"/>
      <c r="Y40" s="14"/>
      <c r="Z40" s="104" t="s">
        <v>32</v>
      </c>
      <c r="AA40" s="104"/>
      <c r="AB40" s="52"/>
      <c r="AC40" s="52">
        <f>W38-U38</f>
        <v>-43879</v>
      </c>
      <c r="AD40" s="14"/>
      <c r="AE40" s="14"/>
      <c r="AF40" s="15"/>
      <c r="AG40" s="54"/>
      <c r="AH40" s="119"/>
      <c r="AI40" s="119"/>
      <c r="AJ40" s="119"/>
      <c r="AK40" s="108"/>
      <c r="AL40" s="108"/>
      <c r="AM40" s="108"/>
      <c r="AN40" s="108"/>
      <c r="AO40" s="14"/>
      <c r="AP40" s="111"/>
      <c r="AQ40" s="111"/>
      <c r="AR40" s="111"/>
      <c r="AS40" s="58"/>
      <c r="AT40" s="14"/>
      <c r="AU40" s="14"/>
      <c r="AV40" s="15"/>
      <c r="AW40" s="54"/>
      <c r="AX40" s="119"/>
      <c r="AY40" s="119"/>
      <c r="AZ40" s="119"/>
      <c r="BA40" s="108"/>
      <c r="BB40" s="108"/>
      <c r="BC40" s="108"/>
      <c r="BD40" s="108"/>
      <c r="BE40" s="14"/>
      <c r="BF40" s="111"/>
      <c r="BG40" s="111"/>
      <c r="BH40" s="111"/>
      <c r="BI40" s="58"/>
      <c r="BJ40" s="14"/>
      <c r="BK40" s="14"/>
      <c r="BL40" s="15"/>
      <c r="BM40" s="54"/>
      <c r="BN40" s="119"/>
      <c r="BO40" s="119"/>
      <c r="BP40" s="119"/>
      <c r="BQ40" s="108"/>
      <c r="BR40" s="108"/>
      <c r="BS40" s="108"/>
      <c r="BT40" s="108"/>
      <c r="BU40" s="14"/>
      <c r="BV40" s="111"/>
      <c r="BW40" s="111"/>
      <c r="BX40" s="111"/>
      <c r="BY40" s="58"/>
      <c r="BZ40" s="14"/>
      <c r="CA40" s="14"/>
      <c r="CB40" s="15"/>
      <c r="CC40" s="54"/>
      <c r="CD40" s="119"/>
      <c r="CE40" s="119"/>
      <c r="CF40" s="119"/>
      <c r="CG40" s="108"/>
      <c r="CH40" s="108"/>
      <c r="CI40" s="108"/>
      <c r="CJ40" s="108"/>
      <c r="CK40" s="14"/>
      <c r="CL40" s="111"/>
      <c r="CM40" s="111"/>
      <c r="CN40" s="111"/>
      <c r="CO40" s="58"/>
      <c r="CP40" s="14"/>
      <c r="CQ40" s="14"/>
      <c r="CR40" s="15"/>
      <c r="CS40" s="54"/>
      <c r="CT40" s="119"/>
      <c r="CU40" s="119"/>
      <c r="CV40" s="119"/>
      <c r="CW40" s="108"/>
      <c r="CX40" s="108"/>
      <c r="CY40" s="108"/>
      <c r="CZ40" s="108"/>
      <c r="DA40" s="14"/>
      <c r="DB40" s="111"/>
      <c r="DC40" s="111"/>
      <c r="DD40" s="111"/>
      <c r="DE40" s="58"/>
      <c r="DF40" s="14"/>
      <c r="DG40" s="14"/>
      <c r="DH40" s="15"/>
      <c r="DI40" s="54"/>
      <c r="DJ40" s="119"/>
      <c r="DK40" s="119"/>
      <c r="DL40" s="119"/>
      <c r="DM40" s="108"/>
      <c r="DN40" s="108"/>
      <c r="DO40" s="108"/>
      <c r="DP40" s="108"/>
      <c r="DQ40" s="14"/>
      <c r="DR40" s="111"/>
      <c r="DS40" s="111"/>
      <c r="DT40" s="111"/>
      <c r="DU40" s="58"/>
      <c r="DV40" s="14"/>
      <c r="DW40" s="14"/>
      <c r="DX40" s="15"/>
      <c r="DY40" s="54"/>
      <c r="DZ40" s="119"/>
      <c r="EA40" s="119"/>
      <c r="EB40" s="119"/>
      <c r="EC40" s="108"/>
      <c r="ED40" s="108"/>
      <c r="EE40" s="108"/>
      <c r="EF40" s="108"/>
      <c r="EG40" s="14"/>
      <c r="EH40" s="111"/>
      <c r="EI40" s="111"/>
      <c r="EJ40" s="111"/>
      <c r="EK40" s="58"/>
      <c r="EL40" s="14"/>
      <c r="EM40" s="14"/>
      <c r="EN40" s="15"/>
      <c r="EO40" s="54"/>
      <c r="EP40" s="119"/>
      <c r="EQ40" s="119"/>
      <c r="ER40" s="119"/>
      <c r="ES40" s="108"/>
      <c r="ET40" s="108"/>
      <c r="EU40" s="108"/>
      <c r="EV40" s="108"/>
      <c r="EW40" s="14"/>
      <c r="EX40" s="111"/>
      <c r="EY40" s="111"/>
      <c r="EZ40" s="111"/>
      <c r="FA40" s="58"/>
      <c r="FB40" s="14"/>
      <c r="FC40" s="14"/>
      <c r="FD40" s="15"/>
      <c r="FE40" s="54"/>
      <c r="FF40" s="110"/>
      <c r="FG40" s="110"/>
      <c r="FH40" s="110"/>
      <c r="FI40" s="108"/>
      <c r="FJ40" s="108"/>
      <c r="FK40" s="108"/>
      <c r="FL40" s="108"/>
      <c r="FM40" s="14"/>
      <c r="FN40" s="111"/>
      <c r="FO40" s="111"/>
      <c r="FP40" s="111"/>
      <c r="FQ40" s="58"/>
      <c r="FR40" s="14"/>
      <c r="FS40" s="14"/>
      <c r="FT40" s="15"/>
      <c r="FU40" s="54"/>
      <c r="FV40" s="110"/>
      <c r="FW40" s="110"/>
      <c r="FX40" s="110"/>
      <c r="FY40" s="108"/>
      <c r="FZ40" s="108"/>
      <c r="GA40" s="108"/>
      <c r="GB40" s="108"/>
      <c r="GC40" s="14"/>
      <c r="GD40" s="111"/>
      <c r="GE40" s="111"/>
      <c r="GF40" s="111"/>
      <c r="GG40" s="58"/>
      <c r="GH40" s="14"/>
      <c r="GI40" s="14"/>
      <c r="GJ40" s="15"/>
      <c r="GK40" s="54"/>
      <c r="GL40" s="110"/>
      <c r="GM40" s="110"/>
      <c r="GN40" s="110"/>
      <c r="GO40" s="108"/>
      <c r="GP40" s="108"/>
      <c r="GQ40" s="108"/>
      <c r="GR40" s="108"/>
      <c r="GS40" s="14"/>
      <c r="GT40" s="111"/>
      <c r="GU40" s="111"/>
      <c r="GV40" s="111"/>
      <c r="GW40" s="58"/>
      <c r="GX40" s="14"/>
      <c r="GY40" s="14"/>
      <c r="GZ40" s="15"/>
    </row>
    <row r="41" spans="1:208" ht="15" customHeight="1" x14ac:dyDescent="0.25">
      <c r="A41" s="152" t="s">
        <v>39</v>
      </c>
      <c r="B41" s="152"/>
      <c r="C41" s="57">
        <f>AC44</f>
        <v>-724.99999999999989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Q41" s="54">
        <v>2</v>
      </c>
      <c r="R41" s="153" t="s">
        <v>72</v>
      </c>
      <c r="S41" s="154"/>
      <c r="T41" s="155"/>
      <c r="U41" s="77">
        <v>435</v>
      </c>
      <c r="V41" s="77"/>
      <c r="W41" s="77"/>
      <c r="X41" s="77"/>
      <c r="Y41" s="14"/>
      <c r="Z41" s="130" t="s">
        <v>34</v>
      </c>
      <c r="AA41" s="131"/>
      <c r="AB41" s="81"/>
      <c r="AC41" s="81">
        <f>COUNTA(W40:W139)</f>
        <v>0</v>
      </c>
      <c r="AD41" s="14"/>
      <c r="AE41" s="14"/>
      <c r="AF41" s="15"/>
      <c r="AG41" s="54"/>
      <c r="AH41" s="119"/>
      <c r="AI41" s="119"/>
      <c r="AJ41" s="119"/>
      <c r="AK41" s="108"/>
      <c r="AL41" s="108"/>
      <c r="AM41" s="108"/>
      <c r="AN41" s="108"/>
      <c r="AO41" s="14"/>
      <c r="AP41" s="111"/>
      <c r="AQ41" s="111"/>
      <c r="AR41" s="111"/>
      <c r="AS41" s="58"/>
      <c r="AT41" s="14"/>
      <c r="AU41" s="14"/>
      <c r="AV41" s="15"/>
      <c r="AW41" s="54"/>
      <c r="AX41" s="119"/>
      <c r="AY41" s="119"/>
      <c r="AZ41" s="119"/>
      <c r="BA41" s="108"/>
      <c r="BB41" s="108"/>
      <c r="BC41" s="108"/>
      <c r="BD41" s="108"/>
      <c r="BE41" s="14"/>
      <c r="BF41" s="111"/>
      <c r="BG41" s="111"/>
      <c r="BH41" s="111"/>
      <c r="BI41" s="58"/>
      <c r="BJ41" s="14"/>
      <c r="BK41" s="14"/>
      <c r="BL41" s="15"/>
      <c r="BM41" s="54"/>
      <c r="BN41" s="119"/>
      <c r="BO41" s="119"/>
      <c r="BP41" s="119"/>
      <c r="BQ41" s="108"/>
      <c r="BR41" s="108"/>
      <c r="BS41" s="108"/>
      <c r="BT41" s="108"/>
      <c r="BU41" s="14"/>
      <c r="BV41" s="111"/>
      <c r="BW41" s="111"/>
      <c r="BX41" s="111"/>
      <c r="BY41" s="58"/>
      <c r="BZ41" s="14"/>
      <c r="CA41" s="14"/>
      <c r="CB41" s="15"/>
      <c r="CC41" s="54"/>
      <c r="CD41" s="119"/>
      <c r="CE41" s="119"/>
      <c r="CF41" s="119"/>
      <c r="CG41" s="108"/>
      <c r="CH41" s="108"/>
      <c r="CI41" s="108"/>
      <c r="CJ41" s="108"/>
      <c r="CK41" s="14"/>
      <c r="CL41" s="111"/>
      <c r="CM41" s="111"/>
      <c r="CN41" s="111"/>
      <c r="CO41" s="58"/>
      <c r="CP41" s="14"/>
      <c r="CQ41" s="14"/>
      <c r="CR41" s="15"/>
      <c r="CS41" s="54"/>
      <c r="CT41" s="119"/>
      <c r="CU41" s="119"/>
      <c r="CV41" s="119"/>
      <c r="CW41" s="108"/>
      <c r="CX41" s="108"/>
      <c r="CY41" s="108"/>
      <c r="CZ41" s="108"/>
      <c r="DA41" s="14"/>
      <c r="DB41" s="111"/>
      <c r="DC41" s="111"/>
      <c r="DD41" s="111"/>
      <c r="DE41" s="58"/>
      <c r="DF41" s="14"/>
      <c r="DG41" s="14"/>
      <c r="DH41" s="15"/>
      <c r="DI41" s="54"/>
      <c r="DJ41" s="119"/>
      <c r="DK41" s="119"/>
      <c r="DL41" s="119"/>
      <c r="DM41" s="108"/>
      <c r="DN41" s="108"/>
      <c r="DO41" s="108"/>
      <c r="DP41" s="108"/>
      <c r="DQ41" s="14"/>
      <c r="DR41" s="111"/>
      <c r="DS41" s="111"/>
      <c r="DT41" s="111"/>
      <c r="DU41" s="58"/>
      <c r="DV41" s="14"/>
      <c r="DW41" s="14"/>
      <c r="DX41" s="15"/>
      <c r="DY41" s="54"/>
      <c r="DZ41" s="119"/>
      <c r="EA41" s="119"/>
      <c r="EB41" s="119"/>
      <c r="EC41" s="108"/>
      <c r="ED41" s="108"/>
      <c r="EE41" s="108"/>
      <c r="EF41" s="108"/>
      <c r="EG41" s="14"/>
      <c r="EH41" s="111"/>
      <c r="EI41" s="111"/>
      <c r="EJ41" s="111"/>
      <c r="EK41" s="58"/>
      <c r="EL41" s="14"/>
      <c r="EM41" s="14"/>
      <c r="EN41" s="15"/>
      <c r="EO41" s="54"/>
      <c r="EP41" s="119"/>
      <c r="EQ41" s="119"/>
      <c r="ER41" s="119"/>
      <c r="ES41" s="108"/>
      <c r="ET41" s="108"/>
      <c r="EU41" s="108"/>
      <c r="EV41" s="108"/>
      <c r="EW41" s="14"/>
      <c r="EX41" s="111"/>
      <c r="EY41" s="111"/>
      <c r="EZ41" s="111"/>
      <c r="FA41" s="58"/>
      <c r="FB41" s="14"/>
      <c r="FC41" s="14"/>
      <c r="FD41" s="15"/>
      <c r="FE41" s="54"/>
      <c r="FF41" s="110"/>
      <c r="FG41" s="110"/>
      <c r="FH41" s="110"/>
      <c r="FI41" s="108"/>
      <c r="FJ41" s="108"/>
      <c r="FK41" s="108"/>
      <c r="FL41" s="108"/>
      <c r="FM41" s="14"/>
      <c r="FN41" s="111"/>
      <c r="FO41" s="111"/>
      <c r="FP41" s="111"/>
      <c r="FQ41" s="58"/>
      <c r="FR41" s="14"/>
      <c r="FS41" s="14"/>
      <c r="FT41" s="15"/>
      <c r="FU41" s="54"/>
      <c r="FV41" s="110"/>
      <c r="FW41" s="110"/>
      <c r="FX41" s="110"/>
      <c r="FY41" s="108"/>
      <c r="FZ41" s="108"/>
      <c r="GA41" s="108"/>
      <c r="GB41" s="108"/>
      <c r="GC41" s="14"/>
      <c r="GD41" s="111"/>
      <c r="GE41" s="111"/>
      <c r="GF41" s="111"/>
      <c r="GG41" s="58"/>
      <c r="GH41" s="14"/>
      <c r="GI41" s="14"/>
      <c r="GJ41" s="15"/>
      <c r="GK41" s="54"/>
      <c r="GL41" s="110"/>
      <c r="GM41" s="110"/>
      <c r="GN41" s="110"/>
      <c r="GO41" s="108"/>
      <c r="GP41" s="108"/>
      <c r="GQ41" s="108"/>
      <c r="GR41" s="108"/>
      <c r="GS41" s="14"/>
      <c r="GT41" s="111"/>
      <c r="GU41" s="111"/>
      <c r="GV41" s="111"/>
      <c r="GW41" s="58"/>
      <c r="GX41" s="14"/>
      <c r="GY41" s="14"/>
      <c r="GZ41" s="15"/>
    </row>
    <row r="42" spans="1:208" ht="15" customHeight="1" x14ac:dyDescent="0.25">
      <c r="A42" s="152" t="s">
        <v>41</v>
      </c>
      <c r="B42" s="152"/>
      <c r="C42" s="57">
        <v>0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Q42" s="54">
        <v>3</v>
      </c>
      <c r="R42" s="153" t="s">
        <v>68</v>
      </c>
      <c r="S42" s="154"/>
      <c r="T42" s="155"/>
      <c r="U42" s="77">
        <v>430</v>
      </c>
      <c r="V42" s="77"/>
      <c r="W42" s="77"/>
      <c r="X42" s="77"/>
      <c r="Y42" s="14"/>
      <c r="Z42" s="130" t="s">
        <v>36</v>
      </c>
      <c r="AA42" s="131"/>
      <c r="AB42" s="56">
        <f>SUM(U40:V56)</f>
        <v>6380</v>
      </c>
      <c r="AC42" s="56">
        <f>SUM(W40:W139)</f>
        <v>0</v>
      </c>
      <c r="AD42" s="14"/>
      <c r="AE42" s="14"/>
      <c r="AF42" s="15"/>
      <c r="AG42" s="54"/>
      <c r="AH42" s="119"/>
      <c r="AI42" s="119"/>
      <c r="AJ42" s="119"/>
      <c r="AK42" s="108"/>
      <c r="AL42" s="108"/>
      <c r="AM42" s="108"/>
      <c r="AN42" s="108"/>
      <c r="AO42" s="14"/>
      <c r="AP42" s="111"/>
      <c r="AQ42" s="111"/>
      <c r="AR42" s="111"/>
      <c r="AS42" s="58"/>
      <c r="AT42" s="112"/>
      <c r="AU42" s="112"/>
      <c r="AV42" s="15"/>
      <c r="AW42" s="54"/>
      <c r="AX42" s="119"/>
      <c r="AY42" s="119"/>
      <c r="AZ42" s="119"/>
      <c r="BA42" s="108"/>
      <c r="BB42" s="108"/>
      <c r="BC42" s="108"/>
      <c r="BD42" s="108"/>
      <c r="BE42" s="14"/>
      <c r="BF42" s="111"/>
      <c r="BG42" s="111"/>
      <c r="BH42" s="111"/>
      <c r="BI42" s="58"/>
      <c r="BJ42" s="112"/>
      <c r="BK42" s="112"/>
      <c r="BL42" s="15"/>
      <c r="BM42" s="54"/>
      <c r="BN42" s="119"/>
      <c r="BO42" s="119"/>
      <c r="BP42" s="119"/>
      <c r="BQ42" s="108"/>
      <c r="BR42" s="108"/>
      <c r="BS42" s="108"/>
      <c r="BT42" s="108"/>
      <c r="BU42" s="14"/>
      <c r="BV42" s="111"/>
      <c r="BW42" s="111"/>
      <c r="BX42" s="111"/>
      <c r="BY42" s="58"/>
      <c r="BZ42" s="112"/>
      <c r="CA42" s="112"/>
      <c r="CB42" s="15"/>
      <c r="CC42" s="54"/>
      <c r="CD42" s="119"/>
      <c r="CE42" s="119"/>
      <c r="CF42" s="119"/>
      <c r="CG42" s="108"/>
      <c r="CH42" s="108"/>
      <c r="CI42" s="108"/>
      <c r="CJ42" s="108"/>
      <c r="CK42" s="14"/>
      <c r="CL42" s="111"/>
      <c r="CM42" s="111"/>
      <c r="CN42" s="111"/>
      <c r="CO42" s="58"/>
      <c r="CP42" s="112"/>
      <c r="CQ42" s="112"/>
      <c r="CR42" s="15"/>
      <c r="CS42" s="54"/>
      <c r="CT42" s="119"/>
      <c r="CU42" s="119"/>
      <c r="CV42" s="119"/>
      <c r="CW42" s="108"/>
      <c r="CX42" s="108"/>
      <c r="CY42" s="108"/>
      <c r="CZ42" s="108"/>
      <c r="DA42" s="14"/>
      <c r="DB42" s="111"/>
      <c r="DC42" s="111"/>
      <c r="DD42" s="111"/>
      <c r="DE42" s="58"/>
      <c r="DF42" s="112"/>
      <c r="DG42" s="112"/>
      <c r="DH42" s="15"/>
      <c r="DI42" s="54"/>
      <c r="DJ42" s="119"/>
      <c r="DK42" s="119"/>
      <c r="DL42" s="119"/>
      <c r="DM42" s="108"/>
      <c r="DN42" s="108"/>
      <c r="DO42" s="108"/>
      <c r="DP42" s="108"/>
      <c r="DQ42" s="14"/>
      <c r="DR42" s="111"/>
      <c r="DS42" s="111"/>
      <c r="DT42" s="111"/>
      <c r="DU42" s="58"/>
      <c r="DV42" s="112"/>
      <c r="DW42" s="112"/>
      <c r="DX42" s="15"/>
      <c r="DY42" s="54"/>
      <c r="DZ42" s="119"/>
      <c r="EA42" s="119"/>
      <c r="EB42" s="119"/>
      <c r="EC42" s="108"/>
      <c r="ED42" s="108"/>
      <c r="EE42" s="108"/>
      <c r="EF42" s="108"/>
      <c r="EG42" s="14"/>
      <c r="EH42" s="111"/>
      <c r="EI42" s="111"/>
      <c r="EJ42" s="111"/>
      <c r="EK42" s="58"/>
      <c r="EL42" s="112"/>
      <c r="EM42" s="112"/>
      <c r="EN42" s="15"/>
      <c r="EO42" s="54"/>
      <c r="EP42" s="119"/>
      <c r="EQ42" s="119"/>
      <c r="ER42" s="119"/>
      <c r="ES42" s="108"/>
      <c r="ET42" s="108"/>
      <c r="EU42" s="108"/>
      <c r="EV42" s="108"/>
      <c r="EW42" s="14"/>
      <c r="EX42" s="111"/>
      <c r="EY42" s="111"/>
      <c r="EZ42" s="111"/>
      <c r="FA42" s="58"/>
      <c r="FB42" s="112"/>
      <c r="FC42" s="112"/>
      <c r="FD42" s="15"/>
      <c r="FE42" s="54"/>
      <c r="FF42" s="110"/>
      <c r="FG42" s="110"/>
      <c r="FH42" s="110"/>
      <c r="FI42" s="108"/>
      <c r="FJ42" s="108"/>
      <c r="FK42" s="108"/>
      <c r="FL42" s="108"/>
      <c r="FM42" s="14"/>
      <c r="FN42" s="111"/>
      <c r="FO42" s="111"/>
      <c r="FP42" s="111"/>
      <c r="FQ42" s="58"/>
      <c r="FR42" s="112"/>
      <c r="FS42" s="112"/>
      <c r="FT42" s="15"/>
      <c r="FU42" s="54"/>
      <c r="FV42" s="110"/>
      <c r="FW42" s="110"/>
      <c r="FX42" s="110"/>
      <c r="FY42" s="108"/>
      <c r="FZ42" s="108"/>
      <c r="GA42" s="108"/>
      <c r="GB42" s="108"/>
      <c r="GC42" s="14"/>
      <c r="GD42" s="111"/>
      <c r="GE42" s="111"/>
      <c r="GF42" s="111"/>
      <c r="GG42" s="58"/>
      <c r="GH42" s="112"/>
      <c r="GI42" s="112"/>
      <c r="GJ42" s="15"/>
      <c r="GK42" s="54"/>
      <c r="GL42" s="110"/>
      <c r="GM42" s="110"/>
      <c r="GN42" s="110"/>
      <c r="GO42" s="108"/>
      <c r="GP42" s="108"/>
      <c r="GQ42" s="108"/>
      <c r="GR42" s="108"/>
      <c r="GS42" s="14"/>
      <c r="GT42" s="111"/>
      <c r="GU42" s="111"/>
      <c r="GV42" s="111"/>
      <c r="GW42" s="58"/>
      <c r="GX42" s="112"/>
      <c r="GY42" s="112"/>
      <c r="GZ42" s="15"/>
    </row>
    <row r="43" spans="1:208" ht="15" customHeight="1" x14ac:dyDescent="0.25">
      <c r="A43" s="152" t="s">
        <v>42</v>
      </c>
      <c r="B43" s="152"/>
      <c r="C43" s="57">
        <f>AB57</f>
        <v>3.4108951130761107E-3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Q43" s="54">
        <v>4</v>
      </c>
      <c r="R43" s="153" t="s">
        <v>75</v>
      </c>
      <c r="S43" s="154"/>
      <c r="T43" s="155"/>
      <c r="U43" s="77">
        <v>286</v>
      </c>
      <c r="V43" s="77"/>
      <c r="W43" s="77"/>
      <c r="X43" s="77"/>
      <c r="Y43" s="14"/>
      <c r="Z43" s="130" t="s">
        <v>38</v>
      </c>
      <c r="AA43" s="131"/>
      <c r="AB43" s="56">
        <f>AB42/AC28</f>
        <v>724.99999999999989</v>
      </c>
      <c r="AC43" s="56">
        <f>AC42/AD28</f>
        <v>0</v>
      </c>
      <c r="AD43" s="14"/>
      <c r="AE43" s="14"/>
      <c r="AF43" s="15"/>
      <c r="AG43" s="54"/>
      <c r="AH43" s="119"/>
      <c r="AI43" s="119"/>
      <c r="AJ43" s="119"/>
      <c r="AK43" s="108"/>
      <c r="AL43" s="108"/>
      <c r="AM43" s="108"/>
      <c r="AN43" s="108"/>
      <c r="AO43" s="14"/>
      <c r="AP43" s="111"/>
      <c r="AQ43" s="111"/>
      <c r="AR43" s="111"/>
      <c r="AS43" s="56"/>
      <c r="AT43" s="112"/>
      <c r="AU43" s="112"/>
      <c r="AV43" s="15"/>
      <c r="AW43" s="54"/>
      <c r="AX43" s="119"/>
      <c r="AY43" s="119"/>
      <c r="AZ43" s="119"/>
      <c r="BA43" s="108"/>
      <c r="BB43" s="108"/>
      <c r="BC43" s="108"/>
      <c r="BD43" s="108"/>
      <c r="BE43" s="14"/>
      <c r="BF43" s="111"/>
      <c r="BG43" s="111"/>
      <c r="BH43" s="111"/>
      <c r="BI43" s="56"/>
      <c r="BJ43" s="113"/>
      <c r="BK43" s="113"/>
      <c r="BL43" s="15"/>
      <c r="BM43" s="54"/>
      <c r="BN43" s="119"/>
      <c r="BO43" s="119"/>
      <c r="BP43" s="119"/>
      <c r="BQ43" s="108"/>
      <c r="BR43" s="108"/>
      <c r="BS43" s="108"/>
      <c r="BT43" s="108"/>
      <c r="BU43" s="14"/>
      <c r="BV43" s="111"/>
      <c r="BW43" s="111"/>
      <c r="BX43" s="111"/>
      <c r="BY43" s="56"/>
      <c r="BZ43" s="112"/>
      <c r="CA43" s="112"/>
      <c r="CB43" s="15"/>
      <c r="CC43" s="54"/>
      <c r="CD43" s="119"/>
      <c r="CE43" s="119"/>
      <c r="CF43" s="119"/>
      <c r="CG43" s="108"/>
      <c r="CH43" s="108"/>
      <c r="CI43" s="108"/>
      <c r="CJ43" s="108"/>
      <c r="CK43" s="14"/>
      <c r="CL43" s="111"/>
      <c r="CM43" s="111"/>
      <c r="CN43" s="111"/>
      <c r="CO43" s="56"/>
      <c r="CP43" s="112"/>
      <c r="CQ43" s="112"/>
      <c r="CR43" s="15"/>
      <c r="CS43" s="54"/>
      <c r="CT43" s="119"/>
      <c r="CU43" s="119"/>
      <c r="CV43" s="119"/>
      <c r="CW43" s="108"/>
      <c r="CX43" s="108"/>
      <c r="CY43" s="108"/>
      <c r="CZ43" s="108"/>
      <c r="DA43" s="14"/>
      <c r="DB43" s="111"/>
      <c r="DC43" s="111"/>
      <c r="DD43" s="111"/>
      <c r="DE43" s="56"/>
      <c r="DF43" s="112"/>
      <c r="DG43" s="112"/>
      <c r="DH43" s="15"/>
      <c r="DI43" s="54"/>
      <c r="DJ43" s="119"/>
      <c r="DK43" s="119"/>
      <c r="DL43" s="119"/>
      <c r="DM43" s="108"/>
      <c r="DN43" s="108"/>
      <c r="DO43" s="108"/>
      <c r="DP43" s="108"/>
      <c r="DQ43" s="14"/>
      <c r="DR43" s="111"/>
      <c r="DS43" s="111"/>
      <c r="DT43" s="111"/>
      <c r="DU43" s="56"/>
      <c r="DV43" s="112"/>
      <c r="DW43" s="112"/>
      <c r="DX43" s="15"/>
      <c r="DY43" s="54"/>
      <c r="DZ43" s="119"/>
      <c r="EA43" s="119"/>
      <c r="EB43" s="119"/>
      <c r="EC43" s="108"/>
      <c r="ED43" s="108"/>
      <c r="EE43" s="108"/>
      <c r="EF43" s="108"/>
      <c r="EG43" s="14"/>
      <c r="EH43" s="111"/>
      <c r="EI43" s="111"/>
      <c r="EJ43" s="111"/>
      <c r="EK43" s="56"/>
      <c r="EL43" s="112"/>
      <c r="EM43" s="112"/>
      <c r="EN43" s="15"/>
      <c r="EO43" s="54"/>
      <c r="EP43" s="119"/>
      <c r="EQ43" s="119"/>
      <c r="ER43" s="119"/>
      <c r="ES43" s="108"/>
      <c r="ET43" s="108"/>
      <c r="EU43" s="108"/>
      <c r="EV43" s="108"/>
      <c r="EW43" s="14"/>
      <c r="EX43" s="111"/>
      <c r="EY43" s="111"/>
      <c r="EZ43" s="111"/>
      <c r="FA43" s="56"/>
      <c r="FB43" s="112"/>
      <c r="FC43" s="112"/>
      <c r="FD43" s="15"/>
      <c r="FE43" s="54"/>
      <c r="FF43" s="110"/>
      <c r="FG43" s="110"/>
      <c r="FH43" s="110"/>
      <c r="FI43" s="108"/>
      <c r="FJ43" s="108"/>
      <c r="FK43" s="108"/>
      <c r="FL43" s="108"/>
      <c r="FM43" s="14"/>
      <c r="FN43" s="111"/>
      <c r="FO43" s="111"/>
      <c r="FP43" s="111"/>
      <c r="FQ43" s="56"/>
      <c r="FR43" s="112"/>
      <c r="FS43" s="112"/>
      <c r="FT43" s="15"/>
      <c r="FU43" s="54"/>
      <c r="FV43" s="110"/>
      <c r="FW43" s="110"/>
      <c r="FX43" s="110"/>
      <c r="FY43" s="108"/>
      <c r="FZ43" s="108"/>
      <c r="GA43" s="108"/>
      <c r="GB43" s="108"/>
      <c r="GC43" s="14"/>
      <c r="GD43" s="111"/>
      <c r="GE43" s="111"/>
      <c r="GF43" s="111"/>
      <c r="GG43" s="56"/>
      <c r="GH43" s="112"/>
      <c r="GI43" s="112"/>
      <c r="GJ43" s="15"/>
      <c r="GK43" s="54"/>
      <c r="GL43" s="110"/>
      <c r="GM43" s="110"/>
      <c r="GN43" s="110"/>
      <c r="GO43" s="108"/>
      <c r="GP43" s="108"/>
      <c r="GQ43" s="108"/>
      <c r="GR43" s="108"/>
      <c r="GS43" s="14"/>
      <c r="GT43" s="111"/>
      <c r="GU43" s="111"/>
      <c r="GV43" s="111"/>
      <c r="GW43" s="56"/>
      <c r="GX43" s="112"/>
      <c r="GY43" s="112"/>
      <c r="GZ43" s="15"/>
    </row>
    <row r="44" spans="1:208" ht="15" customHeight="1" x14ac:dyDescent="0.25">
      <c r="A44" s="152" t="s">
        <v>44</v>
      </c>
      <c r="B44" s="152"/>
      <c r="C44" s="57">
        <f>AC49</f>
        <v>5.5951234679626864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Q44" s="54">
        <v>5</v>
      </c>
      <c r="R44" s="153" t="s">
        <v>90</v>
      </c>
      <c r="S44" s="154"/>
      <c r="T44" s="155"/>
      <c r="U44" s="77">
        <v>308</v>
      </c>
      <c r="V44" s="77"/>
      <c r="W44" s="77"/>
      <c r="X44" s="77"/>
      <c r="Y44" s="14"/>
      <c r="Z44" s="130" t="s">
        <v>40</v>
      </c>
      <c r="AA44" s="131"/>
      <c r="AB44" s="56"/>
      <c r="AC44" s="56">
        <f>AC43-AB43</f>
        <v>-724.99999999999989</v>
      </c>
      <c r="AD44" s="14"/>
      <c r="AE44" s="14"/>
      <c r="AF44" s="15"/>
      <c r="AG44" s="54"/>
      <c r="AH44" s="119"/>
      <c r="AI44" s="119"/>
      <c r="AJ44" s="119"/>
      <c r="AK44" s="108"/>
      <c r="AL44" s="108"/>
      <c r="AM44" s="108"/>
      <c r="AN44" s="108"/>
      <c r="AO44" s="14"/>
      <c r="AP44" s="111"/>
      <c r="AQ44" s="111"/>
      <c r="AR44" s="111"/>
      <c r="AS44" s="56"/>
      <c r="AT44" s="112"/>
      <c r="AU44" s="112"/>
      <c r="AV44" s="15"/>
      <c r="AW44" s="54"/>
      <c r="AX44" s="119"/>
      <c r="AY44" s="119"/>
      <c r="AZ44" s="119"/>
      <c r="BA44" s="108"/>
      <c r="BB44" s="108"/>
      <c r="BC44" s="108"/>
      <c r="BD44" s="108"/>
      <c r="BE44" s="14"/>
      <c r="BF44" s="111"/>
      <c r="BG44" s="111"/>
      <c r="BH44" s="111"/>
      <c r="BI44" s="56"/>
      <c r="BJ44" s="113"/>
      <c r="BK44" s="113"/>
      <c r="BL44" s="15"/>
      <c r="BM44" s="54"/>
      <c r="BN44" s="119"/>
      <c r="BO44" s="119"/>
      <c r="BP44" s="119"/>
      <c r="BQ44" s="108"/>
      <c r="BR44" s="108"/>
      <c r="BS44" s="108"/>
      <c r="BT44" s="108"/>
      <c r="BU44" s="14"/>
      <c r="BV44" s="111"/>
      <c r="BW44" s="111"/>
      <c r="BX44" s="111"/>
      <c r="BY44" s="56"/>
      <c r="BZ44" s="112"/>
      <c r="CA44" s="112"/>
      <c r="CB44" s="15"/>
      <c r="CC44" s="54"/>
      <c r="CD44" s="119"/>
      <c r="CE44" s="119"/>
      <c r="CF44" s="119"/>
      <c r="CG44" s="108"/>
      <c r="CH44" s="108"/>
      <c r="CI44" s="108"/>
      <c r="CJ44" s="108"/>
      <c r="CK44" s="14"/>
      <c r="CL44" s="111"/>
      <c r="CM44" s="111"/>
      <c r="CN44" s="111"/>
      <c r="CO44" s="56"/>
      <c r="CP44" s="112"/>
      <c r="CQ44" s="112"/>
      <c r="CR44" s="15"/>
      <c r="CS44" s="54"/>
      <c r="CT44" s="119"/>
      <c r="CU44" s="119"/>
      <c r="CV44" s="119"/>
      <c r="CW44" s="108"/>
      <c r="CX44" s="108"/>
      <c r="CY44" s="108"/>
      <c r="CZ44" s="108"/>
      <c r="DA44" s="14"/>
      <c r="DB44" s="111"/>
      <c r="DC44" s="111"/>
      <c r="DD44" s="111"/>
      <c r="DE44" s="56"/>
      <c r="DF44" s="112"/>
      <c r="DG44" s="112"/>
      <c r="DH44" s="15"/>
      <c r="DI44" s="54"/>
      <c r="DJ44" s="119"/>
      <c r="DK44" s="119"/>
      <c r="DL44" s="119"/>
      <c r="DM44" s="108"/>
      <c r="DN44" s="108"/>
      <c r="DO44" s="108"/>
      <c r="DP44" s="108"/>
      <c r="DQ44" s="14"/>
      <c r="DR44" s="111"/>
      <c r="DS44" s="111"/>
      <c r="DT44" s="111"/>
      <c r="DU44" s="56"/>
      <c r="DV44" s="112"/>
      <c r="DW44" s="112"/>
      <c r="DX44" s="15"/>
      <c r="DY44" s="54"/>
      <c r="DZ44" s="119"/>
      <c r="EA44" s="119"/>
      <c r="EB44" s="119"/>
      <c r="EC44" s="108"/>
      <c r="ED44" s="108"/>
      <c r="EE44" s="108"/>
      <c r="EF44" s="108"/>
      <c r="EG44" s="14"/>
      <c r="EH44" s="111"/>
      <c r="EI44" s="111"/>
      <c r="EJ44" s="111"/>
      <c r="EK44" s="56"/>
      <c r="EL44" s="112"/>
      <c r="EM44" s="112"/>
      <c r="EN44" s="15"/>
      <c r="EO44" s="54"/>
      <c r="EP44" s="119"/>
      <c r="EQ44" s="119"/>
      <c r="ER44" s="119"/>
      <c r="ES44" s="108"/>
      <c r="ET44" s="108"/>
      <c r="EU44" s="108"/>
      <c r="EV44" s="108"/>
      <c r="EW44" s="14"/>
      <c r="EX44" s="111"/>
      <c r="EY44" s="111"/>
      <c r="EZ44" s="111"/>
      <c r="FA44" s="56"/>
      <c r="FB44" s="112"/>
      <c r="FC44" s="112"/>
      <c r="FD44" s="15"/>
      <c r="FE44" s="54"/>
      <c r="FF44" s="110"/>
      <c r="FG44" s="110"/>
      <c r="FH44" s="110"/>
      <c r="FI44" s="108"/>
      <c r="FJ44" s="108"/>
      <c r="FK44" s="108"/>
      <c r="FL44" s="108"/>
      <c r="FM44" s="14"/>
      <c r="FN44" s="111"/>
      <c r="FO44" s="111"/>
      <c r="FP44" s="111"/>
      <c r="FQ44" s="56"/>
      <c r="FR44" s="112"/>
      <c r="FS44" s="112"/>
      <c r="FT44" s="15"/>
      <c r="FU44" s="54"/>
      <c r="FV44" s="110"/>
      <c r="FW44" s="110"/>
      <c r="FX44" s="110"/>
      <c r="FY44" s="108"/>
      <c r="FZ44" s="108"/>
      <c r="GA44" s="108"/>
      <c r="GB44" s="108"/>
      <c r="GC44" s="14"/>
      <c r="GD44" s="111"/>
      <c r="GE44" s="111"/>
      <c r="GF44" s="111"/>
      <c r="GG44" s="56"/>
      <c r="GH44" s="112"/>
      <c r="GI44" s="112"/>
      <c r="GJ44" s="15"/>
      <c r="GK44" s="54"/>
      <c r="GL44" s="110"/>
      <c r="GM44" s="110"/>
      <c r="GN44" s="110"/>
      <c r="GO44" s="108"/>
      <c r="GP44" s="108"/>
      <c r="GQ44" s="108"/>
      <c r="GR44" s="108"/>
      <c r="GS44" s="14"/>
      <c r="GT44" s="111"/>
      <c r="GU44" s="111"/>
      <c r="GV44" s="111"/>
      <c r="GW44" s="56"/>
      <c r="GX44" s="112"/>
      <c r="GY44" s="112"/>
      <c r="GZ44" s="15"/>
    </row>
    <row r="45" spans="1:208" ht="15" customHeight="1" x14ac:dyDescent="0.25">
      <c r="A45" s="152" t="s">
        <v>46</v>
      </c>
      <c r="B45" s="152"/>
      <c r="C45" s="57">
        <f>AC50</f>
        <v>5.2378396672797924E-3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Q45" s="54">
        <v>6</v>
      </c>
      <c r="R45" s="153" t="s">
        <v>74</v>
      </c>
      <c r="S45" s="154"/>
      <c r="T45" s="155"/>
      <c r="U45" s="77">
        <v>397</v>
      </c>
      <c r="V45" s="77"/>
      <c r="W45" s="77"/>
      <c r="X45" s="77"/>
      <c r="Y45" s="14"/>
      <c r="Z45" s="130" t="s">
        <v>41</v>
      </c>
      <c r="AA45" s="131"/>
      <c r="AB45" s="56"/>
      <c r="AC45" s="56" t="e">
        <f>((AC42-AB42)/AC41)/AC40</f>
        <v>#DIV/0!</v>
      </c>
      <c r="AD45" s="14"/>
      <c r="AE45" s="14"/>
      <c r="AF45" s="15"/>
      <c r="AG45" s="54"/>
      <c r="AH45" s="110"/>
      <c r="AI45" s="110"/>
      <c r="AJ45" s="110"/>
      <c r="AK45" s="108"/>
      <c r="AL45" s="108"/>
      <c r="AM45" s="108"/>
      <c r="AN45" s="108"/>
      <c r="AO45" s="14"/>
      <c r="AP45" s="111"/>
      <c r="AQ45" s="111"/>
      <c r="AR45" s="111"/>
      <c r="AS45" s="56"/>
      <c r="AT45" s="112"/>
      <c r="AU45" s="112"/>
      <c r="AV45" s="15"/>
      <c r="AW45" s="54"/>
      <c r="AX45" s="110"/>
      <c r="AY45" s="110"/>
      <c r="AZ45" s="110"/>
      <c r="BA45" s="108"/>
      <c r="BB45" s="108"/>
      <c r="BC45" s="108"/>
      <c r="BD45" s="108"/>
      <c r="BE45" s="14"/>
      <c r="BF45" s="111"/>
      <c r="BG45" s="111"/>
      <c r="BH45" s="111"/>
      <c r="BI45" s="56"/>
      <c r="BJ45" s="113"/>
      <c r="BK45" s="113"/>
      <c r="BL45" s="15"/>
      <c r="BM45" s="54"/>
      <c r="BN45" s="110"/>
      <c r="BO45" s="110"/>
      <c r="BP45" s="110"/>
      <c r="BQ45" s="108"/>
      <c r="BR45" s="108"/>
      <c r="BS45" s="108"/>
      <c r="BT45" s="108"/>
      <c r="BU45" s="14"/>
      <c r="BV45" s="111"/>
      <c r="BW45" s="111"/>
      <c r="BX45" s="111"/>
      <c r="BY45" s="56"/>
      <c r="BZ45" s="112"/>
      <c r="CA45" s="112"/>
      <c r="CB45" s="15"/>
      <c r="CC45" s="54"/>
      <c r="CD45" s="110"/>
      <c r="CE45" s="110"/>
      <c r="CF45" s="110"/>
      <c r="CG45" s="108"/>
      <c r="CH45" s="108"/>
      <c r="CI45" s="108"/>
      <c r="CJ45" s="108"/>
      <c r="CK45" s="14"/>
      <c r="CL45" s="111"/>
      <c r="CM45" s="111"/>
      <c r="CN45" s="111"/>
      <c r="CO45" s="56"/>
      <c r="CP45" s="112"/>
      <c r="CQ45" s="112"/>
      <c r="CR45" s="15"/>
      <c r="CS45" s="54"/>
      <c r="CT45" s="110"/>
      <c r="CU45" s="110"/>
      <c r="CV45" s="110"/>
      <c r="CW45" s="108"/>
      <c r="CX45" s="108"/>
      <c r="CY45" s="108"/>
      <c r="CZ45" s="108"/>
      <c r="DA45" s="14"/>
      <c r="DB45" s="111"/>
      <c r="DC45" s="111"/>
      <c r="DD45" s="111"/>
      <c r="DE45" s="56"/>
      <c r="DF45" s="112"/>
      <c r="DG45" s="112"/>
      <c r="DH45" s="15"/>
      <c r="DI45" s="54"/>
      <c r="DJ45" s="110"/>
      <c r="DK45" s="110"/>
      <c r="DL45" s="110"/>
      <c r="DM45" s="108"/>
      <c r="DN45" s="108"/>
      <c r="DO45" s="108"/>
      <c r="DP45" s="108"/>
      <c r="DQ45" s="14"/>
      <c r="DR45" s="111"/>
      <c r="DS45" s="111"/>
      <c r="DT45" s="111"/>
      <c r="DU45" s="56"/>
      <c r="DV45" s="112"/>
      <c r="DW45" s="112"/>
      <c r="DX45" s="15"/>
      <c r="DY45" s="54"/>
      <c r="DZ45" s="110"/>
      <c r="EA45" s="110"/>
      <c r="EB45" s="110"/>
      <c r="EC45" s="108"/>
      <c r="ED45" s="108"/>
      <c r="EE45" s="108"/>
      <c r="EF45" s="108"/>
      <c r="EG45" s="14"/>
      <c r="EH45" s="111"/>
      <c r="EI45" s="111"/>
      <c r="EJ45" s="111"/>
      <c r="EK45" s="56"/>
      <c r="EL45" s="112"/>
      <c r="EM45" s="112"/>
      <c r="EN45" s="15"/>
      <c r="EO45" s="54"/>
      <c r="EP45" s="119"/>
      <c r="EQ45" s="119"/>
      <c r="ER45" s="119"/>
      <c r="ES45" s="108"/>
      <c r="ET45" s="108"/>
      <c r="EU45" s="108"/>
      <c r="EV45" s="108"/>
      <c r="EW45" s="14"/>
      <c r="EX45" s="111"/>
      <c r="EY45" s="111"/>
      <c r="EZ45" s="111"/>
      <c r="FA45" s="56"/>
      <c r="FB45" s="112"/>
      <c r="FC45" s="112"/>
      <c r="FD45" s="15"/>
      <c r="FE45" s="54"/>
      <c r="FF45" s="110"/>
      <c r="FG45" s="110"/>
      <c r="FH45" s="110"/>
      <c r="FI45" s="108"/>
      <c r="FJ45" s="108"/>
      <c r="FK45" s="108"/>
      <c r="FL45" s="108"/>
      <c r="FM45" s="14"/>
      <c r="FN45" s="111"/>
      <c r="FO45" s="111"/>
      <c r="FP45" s="111"/>
      <c r="FQ45" s="56"/>
      <c r="FR45" s="112"/>
      <c r="FS45" s="112"/>
      <c r="FT45" s="15"/>
      <c r="FU45" s="54"/>
      <c r="FV45" s="110"/>
      <c r="FW45" s="110"/>
      <c r="FX45" s="110"/>
      <c r="FY45" s="108"/>
      <c r="FZ45" s="108"/>
      <c r="GA45" s="108"/>
      <c r="GB45" s="108"/>
      <c r="GC45" s="14"/>
      <c r="GD45" s="111"/>
      <c r="GE45" s="111"/>
      <c r="GF45" s="111"/>
      <c r="GG45" s="56"/>
      <c r="GH45" s="112"/>
      <c r="GI45" s="112"/>
      <c r="GJ45" s="15"/>
      <c r="GK45" s="54"/>
      <c r="GL45" s="110"/>
      <c r="GM45" s="110"/>
      <c r="GN45" s="110"/>
      <c r="GO45" s="108"/>
      <c r="GP45" s="108"/>
      <c r="GQ45" s="108"/>
      <c r="GR45" s="108"/>
      <c r="GS45" s="14"/>
      <c r="GT45" s="111"/>
      <c r="GU45" s="111"/>
      <c r="GV45" s="111"/>
      <c r="GW45" s="56"/>
      <c r="GX45" s="112"/>
      <c r="GY45" s="112"/>
      <c r="GZ45" s="15"/>
    </row>
    <row r="46" spans="1:208" ht="15" customHeight="1" x14ac:dyDescent="0.25">
      <c r="A46" s="152" t="s">
        <v>49</v>
      </c>
      <c r="B46" s="152"/>
      <c r="C46" s="57">
        <f>AC51</f>
        <v>5.9241312039202922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Q46" s="54">
        <v>7</v>
      </c>
      <c r="R46" s="153" t="s">
        <v>70</v>
      </c>
      <c r="S46" s="154"/>
      <c r="T46" s="155"/>
      <c r="U46" s="77">
        <v>422</v>
      </c>
      <c r="V46" s="77"/>
      <c r="W46" s="77"/>
      <c r="X46" s="77"/>
      <c r="Y46" s="14"/>
      <c r="Z46" s="132" t="s">
        <v>43</v>
      </c>
      <c r="AA46" s="133"/>
      <c r="AB46" s="134"/>
      <c r="AC46" s="58">
        <f>AE24</f>
        <v>1368.8622945906798</v>
      </c>
      <c r="AD46" s="14"/>
      <c r="AE46" s="14"/>
      <c r="AF46" s="15"/>
      <c r="AG46" s="54"/>
      <c r="AH46" s="110"/>
      <c r="AI46" s="110"/>
      <c r="AJ46" s="110"/>
      <c r="AK46" s="108"/>
      <c r="AL46" s="108"/>
      <c r="AM46" s="108"/>
      <c r="AN46" s="108"/>
      <c r="AO46" s="14"/>
      <c r="AP46" s="14"/>
      <c r="AQ46" s="14"/>
      <c r="AR46" s="14"/>
      <c r="AS46" s="14"/>
      <c r="AT46" s="14"/>
      <c r="AU46" s="14"/>
      <c r="AV46" s="15"/>
      <c r="AW46" s="54"/>
      <c r="AX46" s="110"/>
      <c r="AY46" s="110"/>
      <c r="AZ46" s="110"/>
      <c r="BA46" s="108"/>
      <c r="BB46" s="108"/>
      <c r="BC46" s="108"/>
      <c r="BD46" s="108"/>
      <c r="BE46" s="14"/>
      <c r="BF46" s="14"/>
      <c r="BG46" s="14"/>
      <c r="BH46" s="14"/>
      <c r="BI46" s="14"/>
      <c r="BJ46" s="14"/>
      <c r="BK46" s="14"/>
      <c r="BL46" s="15"/>
      <c r="BM46" s="54"/>
      <c r="BN46" s="110"/>
      <c r="BO46" s="110"/>
      <c r="BP46" s="110"/>
      <c r="BQ46" s="108"/>
      <c r="BR46" s="108"/>
      <c r="BS46" s="108"/>
      <c r="BT46" s="108"/>
      <c r="BU46" s="14"/>
      <c r="BV46" s="14"/>
      <c r="BW46" s="14"/>
      <c r="BX46" s="14"/>
      <c r="BY46" s="14"/>
      <c r="BZ46" s="14"/>
      <c r="CA46" s="14"/>
      <c r="CB46" s="15"/>
      <c r="CC46" s="54"/>
      <c r="CD46" s="110"/>
      <c r="CE46" s="110"/>
      <c r="CF46" s="110"/>
      <c r="CG46" s="108"/>
      <c r="CH46" s="108"/>
      <c r="CI46" s="108"/>
      <c r="CJ46" s="108"/>
      <c r="CK46" s="14"/>
      <c r="CL46" s="14"/>
      <c r="CM46" s="14"/>
      <c r="CN46" s="14"/>
      <c r="CO46" s="14"/>
      <c r="CP46" s="14"/>
      <c r="CQ46" s="14"/>
      <c r="CR46" s="15"/>
      <c r="CS46" s="54"/>
      <c r="CT46" s="110"/>
      <c r="CU46" s="110"/>
      <c r="CV46" s="110"/>
      <c r="CW46" s="108"/>
      <c r="CX46" s="108"/>
      <c r="CY46" s="108"/>
      <c r="CZ46" s="108"/>
      <c r="DA46" s="14"/>
      <c r="DB46" s="14"/>
      <c r="DC46" s="14"/>
      <c r="DD46" s="14"/>
      <c r="DE46" s="14"/>
      <c r="DF46" s="14"/>
      <c r="DG46" s="14"/>
      <c r="DH46" s="15"/>
      <c r="DI46" s="54"/>
      <c r="DJ46" s="110"/>
      <c r="DK46" s="110"/>
      <c r="DL46" s="110"/>
      <c r="DM46" s="108"/>
      <c r="DN46" s="108"/>
      <c r="DO46" s="108"/>
      <c r="DP46" s="108"/>
      <c r="DQ46" s="14"/>
      <c r="DR46" s="14"/>
      <c r="DS46" s="14"/>
      <c r="DT46" s="14"/>
      <c r="DU46" s="14"/>
      <c r="DV46" s="14"/>
      <c r="DW46" s="14"/>
      <c r="DX46" s="15"/>
      <c r="DY46" s="54"/>
      <c r="DZ46" s="110"/>
      <c r="EA46" s="110"/>
      <c r="EB46" s="110"/>
      <c r="EC46" s="108"/>
      <c r="ED46" s="108"/>
      <c r="EE46" s="108"/>
      <c r="EF46" s="108"/>
      <c r="EG46" s="14"/>
      <c r="EH46" s="14"/>
      <c r="EI46" s="14"/>
      <c r="EJ46" s="14"/>
      <c r="EK46" s="14"/>
      <c r="EL46" s="14"/>
      <c r="EM46" s="14"/>
      <c r="EN46" s="15"/>
      <c r="EO46" s="54"/>
      <c r="EP46" s="110"/>
      <c r="EQ46" s="110"/>
      <c r="ER46" s="110"/>
      <c r="ES46" s="108"/>
      <c r="ET46" s="108"/>
      <c r="EU46" s="108"/>
      <c r="EV46" s="108"/>
      <c r="EW46" s="14"/>
      <c r="EX46" s="14"/>
      <c r="EY46" s="14"/>
      <c r="EZ46" s="14"/>
      <c r="FA46" s="14"/>
      <c r="FB46" s="14"/>
      <c r="FC46" s="14"/>
      <c r="FD46" s="15"/>
      <c r="FE46" s="54"/>
      <c r="FF46" s="110"/>
      <c r="FG46" s="110"/>
      <c r="FH46" s="110"/>
      <c r="FI46" s="108"/>
      <c r="FJ46" s="108"/>
      <c r="FK46" s="108"/>
      <c r="FL46" s="108"/>
      <c r="FM46" s="14"/>
      <c r="FN46" s="14"/>
      <c r="FO46" s="14"/>
      <c r="FP46" s="14"/>
      <c r="FQ46" s="14"/>
      <c r="FR46" s="14"/>
      <c r="FS46" s="14"/>
      <c r="FT46" s="15"/>
      <c r="FU46" s="54"/>
      <c r="FV46" s="110"/>
      <c r="FW46" s="110"/>
      <c r="FX46" s="110"/>
      <c r="FY46" s="108"/>
      <c r="FZ46" s="108"/>
      <c r="GA46" s="108"/>
      <c r="GB46" s="108"/>
      <c r="GC46" s="14"/>
      <c r="GD46" s="14"/>
      <c r="GE46" s="14"/>
      <c r="GF46" s="14"/>
      <c r="GG46" s="14"/>
      <c r="GH46" s="14"/>
      <c r="GI46" s="14"/>
      <c r="GJ46" s="15"/>
      <c r="GK46" s="54"/>
      <c r="GL46" s="110"/>
      <c r="GM46" s="110"/>
      <c r="GN46" s="110"/>
      <c r="GO46" s="108"/>
      <c r="GP46" s="108"/>
      <c r="GQ46" s="108"/>
      <c r="GR46" s="108"/>
      <c r="GS46" s="14"/>
      <c r="GT46" s="14"/>
      <c r="GU46" s="14"/>
      <c r="GV46" s="14"/>
      <c r="GW46" s="14"/>
      <c r="GX46" s="14"/>
      <c r="GY46" s="14"/>
      <c r="GZ46" s="15"/>
    </row>
    <row r="47" spans="1:208" ht="15" customHeight="1" x14ac:dyDescent="0.25">
      <c r="A47" s="152" t="s">
        <v>51</v>
      </c>
      <c r="B47" s="152"/>
      <c r="C47" s="57">
        <f>AD49</f>
        <v>-8.6058748994888301E-3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Q47" s="54">
        <v>8</v>
      </c>
      <c r="R47" s="153" t="s">
        <v>56</v>
      </c>
      <c r="S47" s="154"/>
      <c r="T47" s="155"/>
      <c r="U47" s="77">
        <v>438</v>
      </c>
      <c r="V47" s="77"/>
      <c r="W47" s="77"/>
      <c r="X47" s="77"/>
      <c r="Y47" s="14"/>
      <c r="Z47" s="132" t="s">
        <v>45</v>
      </c>
      <c r="AA47" s="133"/>
      <c r="AB47" s="134"/>
      <c r="AC47" s="58">
        <f>AC24</f>
        <v>758.01468458118961</v>
      </c>
      <c r="AD47" s="14"/>
      <c r="AE47" s="14"/>
      <c r="AF47" s="15"/>
      <c r="AG47" s="54"/>
      <c r="AH47" s="110"/>
      <c r="AI47" s="110"/>
      <c r="AJ47" s="110"/>
      <c r="AK47" s="108"/>
      <c r="AL47" s="108"/>
      <c r="AM47" s="108"/>
      <c r="AN47" s="108"/>
      <c r="AO47" s="14"/>
      <c r="AP47" s="14"/>
      <c r="AQ47" s="14"/>
      <c r="AR47" s="14"/>
      <c r="AS47" s="14"/>
      <c r="AT47" s="14"/>
      <c r="AU47" s="14"/>
      <c r="AV47" s="15"/>
      <c r="AW47" s="54"/>
      <c r="AX47" s="110"/>
      <c r="AY47" s="110"/>
      <c r="AZ47" s="110"/>
      <c r="BA47" s="108"/>
      <c r="BB47" s="108"/>
      <c r="BC47" s="108"/>
      <c r="BD47" s="108"/>
      <c r="BE47" s="14"/>
      <c r="BF47" s="14"/>
      <c r="BG47" s="14"/>
      <c r="BH47" s="14"/>
      <c r="BI47" s="14"/>
      <c r="BJ47" s="14"/>
      <c r="BK47" s="14"/>
      <c r="BL47" s="15"/>
      <c r="BM47" s="54"/>
      <c r="BN47" s="110"/>
      <c r="BO47" s="110"/>
      <c r="BP47" s="110"/>
      <c r="BQ47" s="108"/>
      <c r="BR47" s="108"/>
      <c r="BS47" s="108"/>
      <c r="BT47" s="108"/>
      <c r="BU47" s="14"/>
      <c r="BV47" s="14"/>
      <c r="BW47" s="14"/>
      <c r="BX47" s="14"/>
      <c r="BY47" s="14"/>
      <c r="BZ47" s="14"/>
      <c r="CA47" s="14"/>
      <c r="CB47" s="15"/>
      <c r="CC47" s="54"/>
      <c r="CD47" s="110"/>
      <c r="CE47" s="110"/>
      <c r="CF47" s="110"/>
      <c r="CG47" s="108"/>
      <c r="CH47" s="108"/>
      <c r="CI47" s="108"/>
      <c r="CJ47" s="108"/>
      <c r="CK47" s="14"/>
      <c r="CL47" s="14"/>
      <c r="CM47" s="14"/>
      <c r="CN47" s="14"/>
      <c r="CO47" s="14"/>
      <c r="CP47" s="14"/>
      <c r="CQ47" s="14"/>
      <c r="CR47" s="15"/>
      <c r="CS47" s="54"/>
      <c r="CT47" s="110"/>
      <c r="CU47" s="110"/>
      <c r="CV47" s="110"/>
      <c r="CW47" s="108"/>
      <c r="CX47" s="108"/>
      <c r="CY47" s="108"/>
      <c r="CZ47" s="108"/>
      <c r="DA47" s="14"/>
      <c r="DB47" s="14"/>
      <c r="DC47" s="14"/>
      <c r="DD47" s="14"/>
      <c r="DE47" s="14"/>
      <c r="DF47" s="14"/>
      <c r="DG47" s="14"/>
      <c r="DH47" s="15"/>
      <c r="DI47" s="54"/>
      <c r="DJ47" s="110"/>
      <c r="DK47" s="110"/>
      <c r="DL47" s="110"/>
      <c r="DM47" s="108"/>
      <c r="DN47" s="108"/>
      <c r="DO47" s="108"/>
      <c r="DP47" s="108"/>
      <c r="DQ47" s="14"/>
      <c r="DR47" s="14"/>
      <c r="DS47" s="14"/>
      <c r="DT47" s="14"/>
      <c r="DU47" s="14"/>
      <c r="DV47" s="14"/>
      <c r="DW47" s="14"/>
      <c r="DX47" s="15"/>
      <c r="DY47" s="54"/>
      <c r="DZ47" s="110"/>
      <c r="EA47" s="110"/>
      <c r="EB47" s="110"/>
      <c r="EC47" s="108"/>
      <c r="ED47" s="108"/>
      <c r="EE47" s="108"/>
      <c r="EF47" s="108"/>
      <c r="EG47" s="14"/>
      <c r="EH47" s="14"/>
      <c r="EI47" s="14"/>
      <c r="EJ47" s="14"/>
      <c r="EK47" s="14"/>
      <c r="EL47" s="14"/>
      <c r="EM47" s="14"/>
      <c r="EN47" s="15"/>
      <c r="EO47" s="54"/>
      <c r="EP47" s="110"/>
      <c r="EQ47" s="110"/>
      <c r="ER47" s="110"/>
      <c r="ES47" s="108"/>
      <c r="ET47" s="108"/>
      <c r="EU47" s="108"/>
      <c r="EV47" s="108"/>
      <c r="EW47" s="14"/>
      <c r="EX47" s="14"/>
      <c r="EY47" s="14"/>
      <c r="EZ47" s="14"/>
      <c r="FA47" s="14"/>
      <c r="FB47" s="14"/>
      <c r="FC47" s="14"/>
      <c r="FD47" s="15"/>
      <c r="FE47" s="54"/>
      <c r="FF47" s="110"/>
      <c r="FG47" s="110"/>
      <c r="FH47" s="110"/>
      <c r="FI47" s="108"/>
      <c r="FJ47" s="108"/>
      <c r="FK47" s="108"/>
      <c r="FL47" s="108"/>
      <c r="FM47" s="14"/>
      <c r="FN47" s="14"/>
      <c r="FO47" s="14"/>
      <c r="FP47" s="14"/>
      <c r="FQ47" s="14"/>
      <c r="FR47" s="14"/>
      <c r="FS47" s="14"/>
      <c r="FT47" s="15"/>
      <c r="FU47" s="54"/>
      <c r="FV47" s="110"/>
      <c r="FW47" s="110"/>
      <c r="FX47" s="110"/>
      <c r="FY47" s="108"/>
      <c r="FZ47" s="108"/>
      <c r="GA47" s="108"/>
      <c r="GB47" s="108"/>
      <c r="GC47" s="14"/>
      <c r="GD47" s="14"/>
      <c r="GE47" s="14"/>
      <c r="GF47" s="14"/>
      <c r="GG47" s="14"/>
      <c r="GH47" s="14"/>
      <c r="GI47" s="14"/>
      <c r="GJ47" s="15"/>
      <c r="GK47" s="54"/>
      <c r="GL47" s="110"/>
      <c r="GM47" s="110"/>
      <c r="GN47" s="110"/>
      <c r="GO47" s="108"/>
      <c r="GP47" s="108"/>
      <c r="GQ47" s="108"/>
      <c r="GR47" s="108"/>
      <c r="GS47" s="14"/>
      <c r="GT47" s="14"/>
      <c r="GU47" s="14"/>
      <c r="GV47" s="14"/>
      <c r="GW47" s="14"/>
      <c r="GX47" s="14"/>
      <c r="GY47" s="14"/>
      <c r="GZ47" s="15"/>
    </row>
    <row r="48" spans="1:208" ht="15" customHeight="1" thickBot="1" x14ac:dyDescent="0.3">
      <c r="A48" s="152" t="s">
        <v>53</v>
      </c>
      <c r="B48" s="152"/>
      <c r="C48" s="57">
        <f>AD50</f>
        <v>-4.7655484216780454E-3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Q48" s="54">
        <v>9</v>
      </c>
      <c r="R48" s="153" t="s">
        <v>62</v>
      </c>
      <c r="S48" s="154"/>
      <c r="T48" s="155"/>
      <c r="U48" s="77">
        <v>425</v>
      </c>
      <c r="V48" s="77"/>
      <c r="W48" s="77"/>
      <c r="X48" s="77"/>
      <c r="Y48" s="14"/>
      <c r="Z48" s="132" t="s">
        <v>47</v>
      </c>
      <c r="AA48" s="133"/>
      <c r="AB48" s="134"/>
      <c r="AC48" s="58">
        <f>AD24</f>
        <v>610.84761000949004</v>
      </c>
      <c r="AD48" s="132" t="s">
        <v>48</v>
      </c>
      <c r="AE48" s="134"/>
      <c r="AF48" s="15"/>
      <c r="AG48" s="54"/>
      <c r="AH48" s="110"/>
      <c r="AI48" s="110"/>
      <c r="AJ48" s="110"/>
      <c r="AK48" s="108"/>
      <c r="AL48" s="108"/>
      <c r="AM48" s="108"/>
      <c r="AN48" s="108"/>
      <c r="AO48" s="14"/>
      <c r="AP48" s="14"/>
      <c r="AQ48" s="14"/>
      <c r="AR48" s="14"/>
      <c r="AS48" s="14"/>
      <c r="AT48" s="14"/>
      <c r="AU48" s="14"/>
      <c r="AV48" s="15"/>
      <c r="AW48" s="54"/>
      <c r="AX48" s="110"/>
      <c r="AY48" s="110"/>
      <c r="AZ48" s="110"/>
      <c r="BA48" s="108"/>
      <c r="BB48" s="108"/>
      <c r="BC48" s="108"/>
      <c r="BD48" s="108"/>
      <c r="BE48" s="14"/>
      <c r="BF48" s="14"/>
      <c r="BG48" s="14"/>
      <c r="BH48" s="14"/>
      <c r="BI48" s="14"/>
      <c r="BJ48" s="14"/>
      <c r="BK48" s="14"/>
      <c r="BL48" s="15"/>
      <c r="BM48" s="54"/>
      <c r="BN48" s="110"/>
      <c r="BO48" s="110"/>
      <c r="BP48" s="110"/>
      <c r="BQ48" s="108"/>
      <c r="BR48" s="108"/>
      <c r="BS48" s="108"/>
      <c r="BT48" s="108"/>
      <c r="BU48" s="14"/>
      <c r="BV48" s="14"/>
      <c r="BW48" s="14"/>
      <c r="BX48" s="14"/>
      <c r="BY48" s="14"/>
      <c r="BZ48" s="14"/>
      <c r="CA48" s="14"/>
      <c r="CB48" s="15"/>
      <c r="CC48" s="54"/>
      <c r="CD48" s="110"/>
      <c r="CE48" s="110"/>
      <c r="CF48" s="110"/>
      <c r="CG48" s="108"/>
      <c r="CH48" s="108"/>
      <c r="CI48" s="108"/>
      <c r="CJ48" s="108"/>
      <c r="CK48" s="14"/>
      <c r="CL48" s="14"/>
      <c r="CM48" s="14"/>
      <c r="CN48" s="14"/>
      <c r="CO48" s="14"/>
      <c r="CP48" s="14"/>
      <c r="CQ48" s="14"/>
      <c r="CR48" s="15"/>
      <c r="CS48" s="54"/>
      <c r="CT48" s="110"/>
      <c r="CU48" s="110"/>
      <c r="CV48" s="110"/>
      <c r="CW48" s="108"/>
      <c r="CX48" s="108"/>
      <c r="CY48" s="108"/>
      <c r="CZ48" s="108"/>
      <c r="DA48" s="14"/>
      <c r="DB48" s="14"/>
      <c r="DC48" s="14"/>
      <c r="DD48" s="14"/>
      <c r="DE48" s="14"/>
      <c r="DF48" s="14"/>
      <c r="DG48" s="14"/>
      <c r="DH48" s="15"/>
      <c r="DI48" s="54"/>
      <c r="DJ48" s="110"/>
      <c r="DK48" s="110"/>
      <c r="DL48" s="110"/>
      <c r="DM48" s="108"/>
      <c r="DN48" s="108"/>
      <c r="DO48" s="108"/>
      <c r="DP48" s="108"/>
      <c r="DQ48" s="14"/>
      <c r="DR48" s="14"/>
      <c r="DS48" s="14"/>
      <c r="DT48" s="14"/>
      <c r="DU48" s="14"/>
      <c r="DV48" s="14"/>
      <c r="DW48" s="14"/>
      <c r="DX48" s="15"/>
      <c r="DY48" s="54"/>
      <c r="DZ48" s="110"/>
      <c r="EA48" s="110"/>
      <c r="EB48" s="110"/>
      <c r="EC48" s="108"/>
      <c r="ED48" s="108"/>
      <c r="EE48" s="108"/>
      <c r="EF48" s="108"/>
      <c r="EG48" s="14"/>
      <c r="EH48" s="14"/>
      <c r="EI48" s="14"/>
      <c r="EJ48" s="14"/>
      <c r="EK48" s="14"/>
      <c r="EL48" s="14"/>
      <c r="EM48" s="14"/>
      <c r="EN48" s="15"/>
      <c r="EO48" s="54"/>
      <c r="EP48" s="110"/>
      <c r="EQ48" s="110"/>
      <c r="ER48" s="110"/>
      <c r="ES48" s="108"/>
      <c r="ET48" s="108"/>
      <c r="EU48" s="108"/>
      <c r="EV48" s="108"/>
      <c r="EW48" s="14"/>
      <c r="EX48" s="14"/>
      <c r="EY48" s="14"/>
      <c r="EZ48" s="14"/>
      <c r="FA48" s="14"/>
      <c r="FB48" s="14"/>
      <c r="FC48" s="14"/>
      <c r="FD48" s="15"/>
      <c r="FE48" s="54"/>
      <c r="FF48" s="110"/>
      <c r="FG48" s="110"/>
      <c r="FH48" s="110"/>
      <c r="FI48" s="108"/>
      <c r="FJ48" s="108"/>
      <c r="FK48" s="108"/>
      <c r="FL48" s="108"/>
      <c r="FM48" s="14"/>
      <c r="FN48" s="14"/>
      <c r="FO48" s="14"/>
      <c r="FP48" s="14"/>
      <c r="FQ48" s="14"/>
      <c r="FR48" s="14"/>
      <c r="FS48" s="14"/>
      <c r="FT48" s="15"/>
      <c r="FU48" s="54"/>
      <c r="FV48" s="110"/>
      <c r="FW48" s="110"/>
      <c r="FX48" s="110"/>
      <c r="FY48" s="108"/>
      <c r="FZ48" s="108"/>
      <c r="GA48" s="108"/>
      <c r="GB48" s="108"/>
      <c r="GC48" s="14"/>
      <c r="GD48" s="14"/>
      <c r="GE48" s="14"/>
      <c r="GF48" s="14"/>
      <c r="GG48" s="14"/>
      <c r="GH48" s="14"/>
      <c r="GI48" s="14"/>
      <c r="GJ48" s="15"/>
      <c r="GK48" s="54"/>
      <c r="GL48" s="110"/>
      <c r="GM48" s="110"/>
      <c r="GN48" s="110"/>
      <c r="GO48" s="108"/>
      <c r="GP48" s="108"/>
      <c r="GQ48" s="108"/>
      <c r="GR48" s="108"/>
      <c r="GS48" s="14"/>
      <c r="GT48" s="14"/>
      <c r="GU48" s="14"/>
      <c r="GV48" s="14"/>
      <c r="GW48" s="14"/>
      <c r="GX48" s="14"/>
      <c r="GY48" s="14"/>
      <c r="GZ48" s="15"/>
    </row>
    <row r="49" spans="1:208" ht="15" customHeight="1" x14ac:dyDescent="0.25">
      <c r="A49" s="152" t="s">
        <v>55</v>
      </c>
      <c r="B49" s="152"/>
      <c r="C49" s="57">
        <f>AD51</f>
        <v>-3.8403264778107829E-3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Q49" s="54">
        <v>10</v>
      </c>
      <c r="R49" s="153" t="s">
        <v>86</v>
      </c>
      <c r="S49" s="154"/>
      <c r="T49" s="155"/>
      <c r="U49" s="77">
        <v>372</v>
      </c>
      <c r="V49" s="77"/>
      <c r="W49" s="77"/>
      <c r="X49" s="77"/>
      <c r="Y49" s="14"/>
      <c r="Z49" s="132" t="s">
        <v>50</v>
      </c>
      <c r="AA49" s="133"/>
      <c r="AB49" s="134"/>
      <c r="AC49" s="56">
        <f>((((AC46/AC40)+AE25)*100)/AB43)</f>
        <v>5.5951234679626864</v>
      </c>
      <c r="AD49" s="82">
        <f>((AC46/AC40)+AU19)*100/AVERAGE(AB43:AC43)</f>
        <v>-8.6058748994888301E-3</v>
      </c>
      <c r="AE49" s="82"/>
      <c r="AF49" s="15"/>
      <c r="AG49" s="54"/>
      <c r="AH49" s="110"/>
      <c r="AI49" s="110"/>
      <c r="AJ49" s="110"/>
      <c r="AK49" s="108"/>
      <c r="AL49" s="108"/>
      <c r="AM49" s="108"/>
      <c r="AN49" s="108"/>
      <c r="AO49" s="14"/>
      <c r="AP49" s="59"/>
      <c r="AQ49" s="60"/>
      <c r="AR49" s="61"/>
      <c r="AS49" s="62"/>
      <c r="AT49" s="14"/>
      <c r="AU49" s="14"/>
      <c r="AV49" s="15"/>
      <c r="AW49" s="54"/>
      <c r="AX49" s="110"/>
      <c r="AY49" s="110"/>
      <c r="AZ49" s="110"/>
      <c r="BA49" s="108"/>
      <c r="BB49" s="108"/>
      <c r="BC49" s="108"/>
      <c r="BD49" s="108"/>
      <c r="BE49" s="14"/>
      <c r="BF49" s="59"/>
      <c r="BG49" s="60"/>
      <c r="BH49" s="61"/>
      <c r="BI49" s="62"/>
      <c r="BJ49" s="14"/>
      <c r="BK49" s="14"/>
      <c r="BL49" s="15"/>
      <c r="BM49" s="54"/>
      <c r="BN49" s="110"/>
      <c r="BO49" s="110"/>
      <c r="BP49" s="110"/>
      <c r="BQ49" s="108"/>
      <c r="BR49" s="108"/>
      <c r="BS49" s="108"/>
      <c r="BT49" s="108"/>
      <c r="BU49" s="14"/>
      <c r="BV49" s="59"/>
      <c r="BW49" s="60"/>
      <c r="BX49" s="61"/>
      <c r="BY49" s="62"/>
      <c r="BZ49" s="14"/>
      <c r="CA49" s="14"/>
      <c r="CB49" s="15"/>
      <c r="CC49" s="54"/>
      <c r="CD49" s="110"/>
      <c r="CE49" s="110"/>
      <c r="CF49" s="110"/>
      <c r="CG49" s="108"/>
      <c r="CH49" s="108"/>
      <c r="CI49" s="108"/>
      <c r="CJ49" s="108"/>
      <c r="CK49" s="14"/>
      <c r="CL49" s="59"/>
      <c r="CM49" s="60"/>
      <c r="CN49" s="61"/>
      <c r="CO49" s="62"/>
      <c r="CP49" s="14"/>
      <c r="CQ49" s="14"/>
      <c r="CR49" s="15"/>
      <c r="CS49" s="54"/>
      <c r="CT49" s="110"/>
      <c r="CU49" s="110"/>
      <c r="CV49" s="110"/>
      <c r="CW49" s="108"/>
      <c r="CX49" s="108"/>
      <c r="CY49" s="108"/>
      <c r="CZ49" s="108"/>
      <c r="DA49" s="14"/>
      <c r="DB49" s="59"/>
      <c r="DC49" s="60"/>
      <c r="DD49" s="61"/>
      <c r="DE49" s="62"/>
      <c r="DF49" s="14"/>
      <c r="DG49" s="14"/>
      <c r="DH49" s="15"/>
      <c r="DI49" s="54"/>
      <c r="DJ49" s="110"/>
      <c r="DK49" s="110"/>
      <c r="DL49" s="110"/>
      <c r="DM49" s="108"/>
      <c r="DN49" s="108"/>
      <c r="DO49" s="108"/>
      <c r="DP49" s="108"/>
      <c r="DQ49" s="14"/>
      <c r="DR49" s="59"/>
      <c r="DS49" s="60"/>
      <c r="DT49" s="61"/>
      <c r="DU49" s="62"/>
      <c r="DV49" s="14"/>
      <c r="DW49" s="14"/>
      <c r="DX49" s="15"/>
      <c r="DY49" s="54"/>
      <c r="DZ49" s="110"/>
      <c r="EA49" s="110"/>
      <c r="EB49" s="110"/>
      <c r="EC49" s="108"/>
      <c r="ED49" s="108"/>
      <c r="EE49" s="108"/>
      <c r="EF49" s="108"/>
      <c r="EG49" s="14"/>
      <c r="EH49" s="59"/>
      <c r="EI49" s="60"/>
      <c r="EJ49" s="61"/>
      <c r="EK49" s="62"/>
      <c r="EL49" s="14"/>
      <c r="EM49" s="14"/>
      <c r="EN49" s="15"/>
      <c r="EO49" s="54"/>
      <c r="EP49" s="110"/>
      <c r="EQ49" s="110"/>
      <c r="ER49" s="110"/>
      <c r="ES49" s="108"/>
      <c r="ET49" s="108"/>
      <c r="EU49" s="108"/>
      <c r="EV49" s="108"/>
      <c r="EW49" s="14"/>
      <c r="EX49" s="59"/>
      <c r="EY49" s="60"/>
      <c r="EZ49" s="61"/>
      <c r="FA49" s="62"/>
      <c r="FB49" s="14"/>
      <c r="FC49" s="14"/>
      <c r="FD49" s="15"/>
      <c r="FE49" s="54"/>
      <c r="FF49" s="110"/>
      <c r="FG49" s="110"/>
      <c r="FH49" s="110"/>
      <c r="FI49" s="108"/>
      <c r="FJ49" s="108"/>
      <c r="FK49" s="108"/>
      <c r="FL49" s="108"/>
      <c r="FM49" s="14"/>
      <c r="FN49" s="59"/>
      <c r="FO49" s="60"/>
      <c r="FP49" s="61"/>
      <c r="FQ49" s="62"/>
      <c r="FR49" s="14"/>
      <c r="FS49" s="14"/>
      <c r="FT49" s="15"/>
      <c r="FU49" s="54"/>
      <c r="FV49" s="110"/>
      <c r="FW49" s="110"/>
      <c r="FX49" s="110"/>
      <c r="FY49" s="108"/>
      <c r="FZ49" s="108"/>
      <c r="GA49" s="108"/>
      <c r="GB49" s="108"/>
      <c r="GC49" s="14"/>
      <c r="GD49" s="59"/>
      <c r="GE49" s="60"/>
      <c r="GF49" s="61"/>
      <c r="GG49" s="62"/>
      <c r="GH49" s="14"/>
      <c r="GI49" s="14"/>
      <c r="GJ49" s="15"/>
      <c r="GK49" s="54"/>
      <c r="GL49" s="110"/>
      <c r="GM49" s="110"/>
      <c r="GN49" s="110"/>
      <c r="GO49" s="108"/>
      <c r="GP49" s="108"/>
      <c r="GQ49" s="108"/>
      <c r="GR49" s="108"/>
      <c r="GS49" s="14"/>
      <c r="GT49" s="59"/>
      <c r="GU49" s="60"/>
      <c r="GV49" s="61"/>
      <c r="GW49" s="62"/>
      <c r="GX49" s="14"/>
      <c r="GY49" s="14"/>
      <c r="GZ49" s="15"/>
    </row>
    <row r="50" spans="1:208" ht="15.75" x14ac:dyDescent="0.25">
      <c r="Q50" s="54">
        <v>11</v>
      </c>
      <c r="R50" s="153" t="s">
        <v>91</v>
      </c>
      <c r="S50" s="154"/>
      <c r="T50" s="155"/>
      <c r="U50" s="77">
        <v>294</v>
      </c>
      <c r="V50" s="77"/>
      <c r="W50" s="77"/>
      <c r="X50" s="77"/>
      <c r="Y50" s="14"/>
      <c r="Z50" s="132" t="s">
        <v>52</v>
      </c>
      <c r="AA50" s="133"/>
      <c r="AB50" s="134"/>
      <c r="AC50" s="56">
        <f>((((AC47/AC40)+AC25)*100)/AB43)</f>
        <v>5.2378396672797924E-3</v>
      </c>
      <c r="AD50" s="82">
        <f>((AC47/AC40)+AS19)*100/AVERAGE(AB43:AC43)</f>
        <v>-4.7655484216780454E-3</v>
      </c>
      <c r="AE50" s="82"/>
      <c r="AF50" s="15"/>
      <c r="AG50" s="54"/>
      <c r="AH50" s="110"/>
      <c r="AI50" s="110"/>
      <c r="AJ50" s="110"/>
      <c r="AK50" s="108"/>
      <c r="AL50" s="108"/>
      <c r="AM50" s="108"/>
      <c r="AN50" s="108"/>
      <c r="AO50" s="14"/>
      <c r="AP50" s="59"/>
      <c r="AQ50" s="63"/>
      <c r="AR50" s="64"/>
      <c r="AS50" s="64"/>
      <c r="AT50" s="14"/>
      <c r="AU50" s="14"/>
      <c r="AV50" s="15"/>
      <c r="AW50" s="54"/>
      <c r="AX50" s="110"/>
      <c r="AY50" s="110"/>
      <c r="AZ50" s="110"/>
      <c r="BA50" s="108"/>
      <c r="BB50" s="108"/>
      <c r="BC50" s="108"/>
      <c r="BD50" s="108"/>
      <c r="BE50" s="14"/>
      <c r="BF50" s="59"/>
      <c r="BG50" s="63"/>
      <c r="BH50" s="64"/>
      <c r="BI50" s="64"/>
      <c r="BJ50" s="14"/>
      <c r="BK50" s="14"/>
      <c r="BL50" s="15"/>
      <c r="BM50" s="54"/>
      <c r="BN50" s="110"/>
      <c r="BO50" s="110"/>
      <c r="BP50" s="110"/>
      <c r="BQ50" s="108"/>
      <c r="BR50" s="108"/>
      <c r="BS50" s="108"/>
      <c r="BT50" s="108"/>
      <c r="BU50" s="14"/>
      <c r="BV50" s="59"/>
      <c r="BW50" s="63"/>
      <c r="BX50" s="64"/>
      <c r="BY50" s="64"/>
      <c r="BZ50" s="14"/>
      <c r="CA50" s="14"/>
      <c r="CB50" s="15"/>
      <c r="CC50" s="54"/>
      <c r="CD50" s="110"/>
      <c r="CE50" s="110"/>
      <c r="CF50" s="110"/>
      <c r="CG50" s="108"/>
      <c r="CH50" s="108"/>
      <c r="CI50" s="108"/>
      <c r="CJ50" s="108"/>
      <c r="CK50" s="14"/>
      <c r="CL50" s="59"/>
      <c r="CM50" s="63"/>
      <c r="CN50" s="64"/>
      <c r="CO50" s="64"/>
      <c r="CP50" s="14"/>
      <c r="CQ50" s="14"/>
      <c r="CR50" s="15"/>
      <c r="CS50" s="54"/>
      <c r="CT50" s="110"/>
      <c r="CU50" s="110"/>
      <c r="CV50" s="110"/>
      <c r="CW50" s="108"/>
      <c r="CX50" s="108"/>
      <c r="CY50" s="108"/>
      <c r="CZ50" s="108"/>
      <c r="DA50" s="14"/>
      <c r="DB50" s="59"/>
      <c r="DC50" s="63"/>
      <c r="DD50" s="64"/>
      <c r="DE50" s="64"/>
      <c r="DF50" s="14"/>
      <c r="DG50" s="14"/>
      <c r="DH50" s="15"/>
      <c r="DI50" s="54"/>
      <c r="DJ50" s="110"/>
      <c r="DK50" s="110"/>
      <c r="DL50" s="110"/>
      <c r="DM50" s="108"/>
      <c r="DN50" s="108"/>
      <c r="DO50" s="108"/>
      <c r="DP50" s="108"/>
      <c r="DQ50" s="14"/>
      <c r="DR50" s="59"/>
      <c r="DS50" s="63"/>
      <c r="DT50" s="64"/>
      <c r="DU50" s="64"/>
      <c r="DV50" s="14"/>
      <c r="DW50" s="14"/>
      <c r="DX50" s="15"/>
      <c r="DY50" s="54"/>
      <c r="DZ50" s="110"/>
      <c r="EA50" s="110"/>
      <c r="EB50" s="110"/>
      <c r="EC50" s="108"/>
      <c r="ED50" s="108"/>
      <c r="EE50" s="108"/>
      <c r="EF50" s="108"/>
      <c r="EG50" s="14"/>
      <c r="EH50" s="59"/>
      <c r="EI50" s="63"/>
      <c r="EJ50" s="64"/>
      <c r="EK50" s="64"/>
      <c r="EL50" s="14"/>
      <c r="EM50" s="14"/>
      <c r="EN50" s="15"/>
      <c r="EO50" s="54"/>
      <c r="EP50" s="110"/>
      <c r="EQ50" s="110"/>
      <c r="ER50" s="110"/>
      <c r="ES50" s="108"/>
      <c r="ET50" s="108"/>
      <c r="EU50" s="108"/>
      <c r="EV50" s="108"/>
      <c r="EW50" s="14"/>
      <c r="EX50" s="59"/>
      <c r="EY50" s="63"/>
      <c r="EZ50" s="64"/>
      <c r="FA50" s="64"/>
      <c r="FB50" s="14"/>
      <c r="FC50" s="14"/>
      <c r="FD50" s="15"/>
      <c r="FE50" s="54"/>
      <c r="FF50" s="110"/>
      <c r="FG50" s="110"/>
      <c r="FH50" s="110"/>
      <c r="FI50" s="108"/>
      <c r="FJ50" s="108"/>
      <c r="FK50" s="108"/>
      <c r="FL50" s="108"/>
      <c r="FM50" s="14"/>
      <c r="FN50" s="59"/>
      <c r="FO50" s="63"/>
      <c r="FP50" s="64"/>
      <c r="FQ50" s="64"/>
      <c r="FR50" s="14"/>
      <c r="FS50" s="14"/>
      <c r="FT50" s="15"/>
      <c r="FU50" s="54"/>
      <c r="FV50" s="110"/>
      <c r="FW50" s="110"/>
      <c r="FX50" s="110"/>
      <c r="FY50" s="108"/>
      <c r="FZ50" s="108"/>
      <c r="GA50" s="108"/>
      <c r="GB50" s="108"/>
      <c r="GC50" s="14"/>
      <c r="GD50" s="59"/>
      <c r="GE50" s="63"/>
      <c r="GF50" s="64"/>
      <c r="GG50" s="64"/>
      <c r="GH50" s="14"/>
      <c r="GI50" s="14"/>
      <c r="GJ50" s="15"/>
      <c r="GK50" s="54"/>
      <c r="GL50" s="110"/>
      <c r="GM50" s="110"/>
      <c r="GN50" s="110"/>
      <c r="GO50" s="108"/>
      <c r="GP50" s="108"/>
      <c r="GQ50" s="108"/>
      <c r="GR50" s="108"/>
      <c r="GS50" s="14"/>
      <c r="GT50" s="59"/>
      <c r="GU50" s="63"/>
      <c r="GV50" s="64"/>
      <c r="GW50" s="64"/>
      <c r="GX50" s="14"/>
      <c r="GY50" s="14"/>
      <c r="GZ50" s="15"/>
    </row>
    <row r="51" spans="1:208" ht="16.5" thickBot="1" x14ac:dyDescent="0.3">
      <c r="Q51" s="54">
        <v>12</v>
      </c>
      <c r="R51" s="153" t="s">
        <v>57</v>
      </c>
      <c r="S51" s="154"/>
      <c r="T51" s="155"/>
      <c r="U51" s="77">
        <v>438</v>
      </c>
      <c r="V51" s="77"/>
      <c r="W51" s="77"/>
      <c r="X51" s="77"/>
      <c r="Y51" s="14"/>
      <c r="Z51" s="132" t="s">
        <v>54</v>
      </c>
      <c r="AA51" s="133"/>
      <c r="AB51" s="134"/>
      <c r="AC51" s="56">
        <f>((((AC48/AC40)+AD25)*100)/AB43)</f>
        <v>5.9241312039202922</v>
      </c>
      <c r="AD51" s="82">
        <f>((AC48/AC40)+AT19)*100/AVERAGE(AB43:AC43)</f>
        <v>-3.8403264778107829E-3</v>
      </c>
      <c r="AE51" s="82"/>
      <c r="AF51" s="15"/>
      <c r="AG51" s="54"/>
      <c r="AH51" s="110"/>
      <c r="AI51" s="110"/>
      <c r="AJ51" s="110"/>
      <c r="AK51" s="108"/>
      <c r="AL51" s="108"/>
      <c r="AM51" s="108"/>
      <c r="AN51" s="108"/>
      <c r="AO51" s="14"/>
      <c r="AP51" s="59"/>
      <c r="AQ51" s="65"/>
      <c r="AR51" s="66"/>
      <c r="AS51" s="67"/>
      <c r="AT51" s="14"/>
      <c r="AU51" s="14"/>
      <c r="AV51" s="15"/>
      <c r="AW51" s="54"/>
      <c r="AX51" s="110"/>
      <c r="AY51" s="110"/>
      <c r="AZ51" s="110"/>
      <c r="BA51" s="108"/>
      <c r="BB51" s="108"/>
      <c r="BC51" s="108"/>
      <c r="BD51" s="108"/>
      <c r="BE51" s="14"/>
      <c r="BF51" s="59"/>
      <c r="BG51" s="65"/>
      <c r="BH51" s="66"/>
      <c r="BI51" s="67"/>
      <c r="BJ51" s="14"/>
      <c r="BK51" s="14"/>
      <c r="BL51" s="15"/>
      <c r="BM51" s="54"/>
      <c r="BN51" s="110"/>
      <c r="BO51" s="110"/>
      <c r="BP51" s="110"/>
      <c r="BQ51" s="108"/>
      <c r="BR51" s="108"/>
      <c r="BS51" s="108"/>
      <c r="BT51" s="108"/>
      <c r="BU51" s="14"/>
      <c r="BV51" s="59"/>
      <c r="BW51" s="65"/>
      <c r="BX51" s="66"/>
      <c r="BY51" s="67"/>
      <c r="BZ51" s="14"/>
      <c r="CA51" s="14"/>
      <c r="CB51" s="15"/>
      <c r="CC51" s="54"/>
      <c r="CD51" s="110"/>
      <c r="CE51" s="110"/>
      <c r="CF51" s="110"/>
      <c r="CG51" s="108"/>
      <c r="CH51" s="108"/>
      <c r="CI51" s="108"/>
      <c r="CJ51" s="108"/>
      <c r="CK51" s="14"/>
      <c r="CL51" s="59"/>
      <c r="CM51" s="65"/>
      <c r="CN51" s="66"/>
      <c r="CO51" s="67"/>
      <c r="CP51" s="14"/>
      <c r="CQ51" s="14"/>
      <c r="CR51" s="15"/>
      <c r="CS51" s="54"/>
      <c r="CT51" s="110"/>
      <c r="CU51" s="110"/>
      <c r="CV51" s="110"/>
      <c r="CW51" s="108"/>
      <c r="CX51" s="108"/>
      <c r="CY51" s="108"/>
      <c r="CZ51" s="108"/>
      <c r="DA51" s="14"/>
      <c r="DB51" s="59"/>
      <c r="DC51" s="65"/>
      <c r="DD51" s="66"/>
      <c r="DE51" s="67"/>
      <c r="DF51" s="14"/>
      <c r="DG51" s="14"/>
      <c r="DH51" s="15"/>
      <c r="DI51" s="54"/>
      <c r="DJ51" s="110"/>
      <c r="DK51" s="110"/>
      <c r="DL51" s="110"/>
      <c r="DM51" s="108"/>
      <c r="DN51" s="108"/>
      <c r="DO51" s="108"/>
      <c r="DP51" s="108"/>
      <c r="DQ51" s="14"/>
      <c r="DR51" s="59"/>
      <c r="DS51" s="65"/>
      <c r="DT51" s="66"/>
      <c r="DU51" s="67"/>
      <c r="DV51" s="14"/>
      <c r="DW51" s="14"/>
      <c r="DX51" s="15"/>
      <c r="DY51" s="54"/>
      <c r="DZ51" s="110"/>
      <c r="EA51" s="110"/>
      <c r="EB51" s="110"/>
      <c r="EC51" s="108"/>
      <c r="ED51" s="108"/>
      <c r="EE51" s="108"/>
      <c r="EF51" s="108"/>
      <c r="EG51" s="14"/>
      <c r="EH51" s="59"/>
      <c r="EI51" s="65"/>
      <c r="EJ51" s="66"/>
      <c r="EK51" s="67"/>
      <c r="EL51" s="14"/>
      <c r="EM51" s="14"/>
      <c r="EN51" s="15"/>
      <c r="EO51" s="54"/>
      <c r="EP51" s="110"/>
      <c r="EQ51" s="110"/>
      <c r="ER51" s="110"/>
      <c r="ES51" s="108"/>
      <c r="ET51" s="108"/>
      <c r="EU51" s="108"/>
      <c r="EV51" s="108"/>
      <c r="EW51" s="14"/>
      <c r="EX51" s="59"/>
      <c r="EY51" s="65"/>
      <c r="EZ51" s="66"/>
      <c r="FA51" s="67"/>
      <c r="FB51" s="14"/>
      <c r="FC51" s="14"/>
      <c r="FD51" s="15"/>
      <c r="FE51" s="54"/>
      <c r="FF51" s="110"/>
      <c r="FG51" s="110"/>
      <c r="FH51" s="110"/>
      <c r="FI51" s="108"/>
      <c r="FJ51" s="108"/>
      <c r="FK51" s="108"/>
      <c r="FL51" s="108"/>
      <c r="FM51" s="14"/>
      <c r="FN51" s="59"/>
      <c r="FO51" s="65"/>
      <c r="FP51" s="66"/>
      <c r="FQ51" s="67"/>
      <c r="FR51" s="14"/>
      <c r="FS51" s="14"/>
      <c r="FT51" s="15"/>
      <c r="FU51" s="54"/>
      <c r="FV51" s="110"/>
      <c r="FW51" s="110"/>
      <c r="FX51" s="110"/>
      <c r="FY51" s="108"/>
      <c r="FZ51" s="108"/>
      <c r="GA51" s="108"/>
      <c r="GB51" s="108"/>
      <c r="GC51" s="14"/>
      <c r="GD51" s="59"/>
      <c r="GE51" s="65"/>
      <c r="GF51" s="66"/>
      <c r="GG51" s="67"/>
      <c r="GH51" s="14"/>
      <c r="GI51" s="14"/>
      <c r="GJ51" s="15"/>
      <c r="GK51" s="54"/>
      <c r="GL51" s="110"/>
      <c r="GM51" s="110"/>
      <c r="GN51" s="110"/>
      <c r="GO51" s="108"/>
      <c r="GP51" s="108"/>
      <c r="GQ51" s="108"/>
      <c r="GR51" s="108"/>
      <c r="GS51" s="14"/>
      <c r="GT51" s="59"/>
      <c r="GU51" s="65"/>
      <c r="GV51" s="66"/>
      <c r="GW51" s="67"/>
      <c r="GX51" s="14"/>
      <c r="GY51" s="14"/>
      <c r="GZ51" s="15"/>
    </row>
    <row r="52" spans="1:208" ht="15.75" x14ac:dyDescent="0.25">
      <c r="Q52" s="54">
        <v>13</v>
      </c>
      <c r="R52" s="126" t="s">
        <v>67</v>
      </c>
      <c r="S52" s="127"/>
      <c r="T52" s="128"/>
      <c r="U52" s="77">
        <v>368</v>
      </c>
      <c r="V52" s="77"/>
      <c r="W52" s="77"/>
      <c r="X52" s="77"/>
      <c r="Y52" s="14"/>
      <c r="Z52" s="14"/>
      <c r="AA52" s="14"/>
      <c r="AB52" s="14"/>
      <c r="AC52" s="14"/>
      <c r="AD52" s="14"/>
      <c r="AE52" s="14"/>
      <c r="AF52" s="15"/>
      <c r="AG52" s="54"/>
      <c r="AH52" s="110"/>
      <c r="AI52" s="110"/>
      <c r="AJ52" s="110"/>
      <c r="AK52" s="108"/>
      <c r="AL52" s="108"/>
      <c r="AM52" s="108"/>
      <c r="AN52" s="108"/>
      <c r="AO52" s="14"/>
      <c r="AP52" s="114"/>
      <c r="AQ52" s="114"/>
      <c r="AR52" s="68"/>
      <c r="AS52"/>
      <c r="AT52" s="14"/>
      <c r="AU52" s="14"/>
      <c r="AV52" s="15"/>
      <c r="AW52" s="54"/>
      <c r="AX52" s="110"/>
      <c r="AY52" s="110"/>
      <c r="AZ52" s="110"/>
      <c r="BA52" s="108"/>
      <c r="BB52" s="108"/>
      <c r="BC52" s="108"/>
      <c r="BD52" s="108"/>
      <c r="BE52" s="14"/>
      <c r="BF52" s="114"/>
      <c r="BG52" s="114"/>
      <c r="BH52" s="68"/>
      <c r="BI52"/>
      <c r="BJ52" s="14"/>
      <c r="BK52" s="14"/>
      <c r="BL52" s="15"/>
      <c r="BM52" s="54"/>
      <c r="BN52" s="110"/>
      <c r="BO52" s="110"/>
      <c r="BP52" s="110"/>
      <c r="BQ52" s="108"/>
      <c r="BR52" s="108"/>
      <c r="BS52" s="108"/>
      <c r="BT52" s="108"/>
      <c r="BU52" s="14"/>
      <c r="BV52" s="114"/>
      <c r="BW52" s="114"/>
      <c r="BX52" s="68"/>
      <c r="BY52"/>
      <c r="BZ52" s="14"/>
      <c r="CA52" s="14"/>
      <c r="CB52" s="15"/>
      <c r="CC52" s="54"/>
      <c r="CD52" s="110"/>
      <c r="CE52" s="110"/>
      <c r="CF52" s="110"/>
      <c r="CG52" s="108"/>
      <c r="CH52" s="108"/>
      <c r="CI52" s="108"/>
      <c r="CJ52" s="108"/>
      <c r="CK52" s="14"/>
      <c r="CL52" s="114"/>
      <c r="CM52" s="114"/>
      <c r="CN52" s="68"/>
      <c r="CO52"/>
      <c r="CP52" s="14"/>
      <c r="CQ52" s="14"/>
      <c r="CR52" s="15"/>
      <c r="CS52" s="54"/>
      <c r="CT52" s="110"/>
      <c r="CU52" s="110"/>
      <c r="CV52" s="110"/>
      <c r="CW52" s="108"/>
      <c r="CX52" s="108"/>
      <c r="CY52" s="108"/>
      <c r="CZ52" s="108"/>
      <c r="DA52" s="14"/>
      <c r="DB52" s="114"/>
      <c r="DC52" s="114"/>
      <c r="DD52" s="68"/>
      <c r="DE52"/>
      <c r="DF52" s="14"/>
      <c r="DG52" s="14"/>
      <c r="DH52" s="15"/>
      <c r="DI52" s="54"/>
      <c r="DJ52" s="110"/>
      <c r="DK52" s="110"/>
      <c r="DL52" s="110"/>
      <c r="DM52" s="108"/>
      <c r="DN52" s="108"/>
      <c r="DO52" s="108"/>
      <c r="DP52" s="108"/>
      <c r="DQ52" s="14"/>
      <c r="DR52" s="114"/>
      <c r="DS52" s="114"/>
      <c r="DT52" s="68"/>
      <c r="DU52"/>
      <c r="DV52" s="14"/>
      <c r="DW52" s="14"/>
      <c r="DX52" s="15"/>
      <c r="DY52" s="54"/>
      <c r="DZ52" s="110"/>
      <c r="EA52" s="110"/>
      <c r="EB52" s="110"/>
      <c r="EC52" s="108"/>
      <c r="ED52" s="108"/>
      <c r="EE52" s="108"/>
      <c r="EF52" s="108"/>
      <c r="EG52" s="14"/>
      <c r="EH52" s="114"/>
      <c r="EI52" s="114"/>
      <c r="EJ52" s="68"/>
      <c r="EK52"/>
      <c r="EL52" s="14"/>
      <c r="EM52" s="14"/>
      <c r="EN52" s="15"/>
      <c r="EO52" s="54"/>
      <c r="EP52" s="110"/>
      <c r="EQ52" s="110"/>
      <c r="ER52" s="110"/>
      <c r="ES52" s="108"/>
      <c r="ET52" s="108"/>
      <c r="EU52" s="108"/>
      <c r="EV52" s="108"/>
      <c r="EW52" s="14"/>
      <c r="EX52" s="114"/>
      <c r="EY52" s="114"/>
      <c r="EZ52" s="68"/>
      <c r="FA52"/>
      <c r="FB52" s="14"/>
      <c r="FC52" s="14"/>
      <c r="FD52" s="15"/>
      <c r="FE52" s="54"/>
      <c r="FF52" s="110"/>
      <c r="FG52" s="110"/>
      <c r="FH52" s="110"/>
      <c r="FI52" s="108"/>
      <c r="FJ52" s="108"/>
      <c r="FK52" s="108"/>
      <c r="FL52" s="108"/>
      <c r="FM52" s="14"/>
      <c r="FN52" s="114"/>
      <c r="FO52" s="114"/>
      <c r="FP52" s="68"/>
      <c r="FQ52"/>
      <c r="FR52" s="14"/>
      <c r="FS52" s="14"/>
      <c r="FT52" s="15"/>
      <c r="FU52" s="54"/>
      <c r="FV52" s="110"/>
      <c r="FW52" s="110"/>
      <c r="FX52" s="110"/>
      <c r="FY52" s="108"/>
      <c r="FZ52" s="108"/>
      <c r="GA52" s="108"/>
      <c r="GB52" s="108"/>
      <c r="GC52" s="14"/>
      <c r="GD52" s="114"/>
      <c r="GE52" s="114"/>
      <c r="GF52" s="68"/>
      <c r="GG52"/>
      <c r="GH52" s="14"/>
      <c r="GI52" s="14"/>
      <c r="GJ52" s="15"/>
      <c r="GK52" s="54"/>
      <c r="GL52" s="110"/>
      <c r="GM52" s="110"/>
      <c r="GN52" s="110"/>
      <c r="GO52" s="108"/>
      <c r="GP52" s="108"/>
      <c r="GQ52" s="108"/>
      <c r="GR52" s="108"/>
      <c r="GS52" s="14"/>
      <c r="GT52" s="114"/>
      <c r="GU52" s="114"/>
      <c r="GV52" s="68"/>
      <c r="GW52"/>
      <c r="GX52" s="14"/>
      <c r="GY52" s="14"/>
      <c r="GZ52" s="15"/>
    </row>
    <row r="53" spans="1:208" ht="15.75" x14ac:dyDescent="0.25">
      <c r="Q53" s="54">
        <v>14</v>
      </c>
      <c r="R53" s="126" t="s">
        <v>80</v>
      </c>
      <c r="S53" s="127"/>
      <c r="T53" s="128"/>
      <c r="U53" s="77">
        <v>309</v>
      </c>
      <c r="V53" s="77"/>
      <c r="W53" s="77"/>
      <c r="X53" s="77"/>
      <c r="Y53" s="14"/>
      <c r="Z53" s="14"/>
      <c r="AA53" s="14"/>
      <c r="AB53" s="14"/>
      <c r="AC53" s="14"/>
      <c r="AD53" s="14"/>
      <c r="AE53" s="14"/>
      <c r="AF53" s="15"/>
      <c r="AG53" s="54"/>
      <c r="AH53" s="110"/>
      <c r="AI53" s="110"/>
      <c r="AJ53" s="110"/>
      <c r="AK53" s="108"/>
      <c r="AL53" s="108"/>
      <c r="AM53" s="108"/>
      <c r="AN53" s="108"/>
      <c r="AO53" s="14"/>
      <c r="AP53" s="115"/>
      <c r="AQ53" s="115"/>
      <c r="AR53" s="69"/>
      <c r="AS53" s="14"/>
      <c r="AT53" s="14"/>
      <c r="AU53" s="14"/>
      <c r="AV53" s="15"/>
      <c r="AW53" s="54"/>
      <c r="AX53" s="110"/>
      <c r="AY53" s="110"/>
      <c r="AZ53" s="110"/>
      <c r="BA53" s="108"/>
      <c r="BB53" s="108"/>
      <c r="BC53" s="108"/>
      <c r="BD53" s="108"/>
      <c r="BE53" s="14"/>
      <c r="BF53" s="115"/>
      <c r="BG53" s="115"/>
      <c r="BH53" s="69"/>
      <c r="BI53" s="14"/>
      <c r="BJ53" s="14"/>
      <c r="BK53" s="14"/>
      <c r="BL53" s="15"/>
      <c r="BM53" s="54"/>
      <c r="BN53" s="110"/>
      <c r="BO53" s="110"/>
      <c r="BP53" s="110"/>
      <c r="BQ53" s="108"/>
      <c r="BR53" s="108"/>
      <c r="BS53" s="108"/>
      <c r="BT53" s="108"/>
      <c r="BU53" s="14"/>
      <c r="BV53" s="115"/>
      <c r="BW53" s="115"/>
      <c r="BX53" s="69"/>
      <c r="BY53" s="14"/>
      <c r="BZ53" s="14"/>
      <c r="CA53" s="14"/>
      <c r="CB53" s="15"/>
      <c r="CC53" s="54"/>
      <c r="CD53" s="110"/>
      <c r="CE53" s="110"/>
      <c r="CF53" s="110"/>
      <c r="CG53" s="108"/>
      <c r="CH53" s="108"/>
      <c r="CI53" s="108"/>
      <c r="CJ53" s="108"/>
      <c r="CK53" s="14"/>
      <c r="CL53" s="115"/>
      <c r="CM53" s="115"/>
      <c r="CN53" s="69"/>
      <c r="CO53" s="14"/>
      <c r="CP53" s="14"/>
      <c r="CQ53" s="14"/>
      <c r="CR53" s="15"/>
      <c r="CS53" s="54"/>
      <c r="CT53" s="110"/>
      <c r="CU53" s="110"/>
      <c r="CV53" s="110"/>
      <c r="CW53" s="108"/>
      <c r="CX53" s="108"/>
      <c r="CY53" s="108"/>
      <c r="CZ53" s="108"/>
      <c r="DA53" s="14"/>
      <c r="DB53" s="115"/>
      <c r="DC53" s="115"/>
      <c r="DD53" s="69"/>
      <c r="DE53" s="14"/>
      <c r="DF53" s="14"/>
      <c r="DG53" s="14"/>
      <c r="DH53" s="15"/>
      <c r="DI53" s="54"/>
      <c r="DJ53" s="110"/>
      <c r="DK53" s="110"/>
      <c r="DL53" s="110"/>
      <c r="DM53" s="108"/>
      <c r="DN53" s="108"/>
      <c r="DO53" s="108"/>
      <c r="DP53" s="108"/>
      <c r="DQ53" s="14"/>
      <c r="DR53" s="115"/>
      <c r="DS53" s="115"/>
      <c r="DT53" s="69"/>
      <c r="DU53" s="14"/>
      <c r="DV53" s="14"/>
      <c r="DW53" s="14"/>
      <c r="DX53" s="15"/>
      <c r="DY53" s="54"/>
      <c r="DZ53" s="110"/>
      <c r="EA53" s="110"/>
      <c r="EB53" s="110"/>
      <c r="EC53" s="108"/>
      <c r="ED53" s="108"/>
      <c r="EE53" s="108"/>
      <c r="EF53" s="108"/>
      <c r="EG53" s="14"/>
      <c r="EH53" s="115"/>
      <c r="EI53" s="115"/>
      <c r="EJ53" s="69"/>
      <c r="EK53" s="14"/>
      <c r="EL53" s="14"/>
      <c r="EM53" s="14"/>
      <c r="EN53" s="15"/>
      <c r="EO53" s="54"/>
      <c r="EP53" s="110"/>
      <c r="EQ53" s="110"/>
      <c r="ER53" s="110"/>
      <c r="ES53" s="108"/>
      <c r="ET53" s="108"/>
      <c r="EU53" s="108"/>
      <c r="EV53" s="108"/>
      <c r="EW53" s="14"/>
      <c r="EX53" s="115"/>
      <c r="EY53" s="115"/>
      <c r="EZ53" s="69"/>
      <c r="FA53" s="14"/>
      <c r="FB53" s="14"/>
      <c r="FC53" s="14"/>
      <c r="FD53" s="15"/>
      <c r="FE53" s="54"/>
      <c r="FF53" s="110"/>
      <c r="FG53" s="110"/>
      <c r="FH53" s="110"/>
      <c r="FI53" s="108"/>
      <c r="FJ53" s="108"/>
      <c r="FK53" s="108"/>
      <c r="FL53" s="108"/>
      <c r="FM53" s="14"/>
      <c r="FN53" s="115"/>
      <c r="FO53" s="115"/>
      <c r="FP53" s="69"/>
      <c r="FQ53" s="14"/>
      <c r="FR53" s="14"/>
      <c r="FS53" s="14"/>
      <c r="FT53" s="15"/>
      <c r="FU53" s="54"/>
      <c r="FV53" s="110"/>
      <c r="FW53" s="110"/>
      <c r="FX53" s="110"/>
      <c r="FY53" s="108"/>
      <c r="FZ53" s="108"/>
      <c r="GA53" s="108"/>
      <c r="GB53" s="108"/>
      <c r="GC53" s="14"/>
      <c r="GD53" s="115"/>
      <c r="GE53" s="115"/>
      <c r="GF53" s="69"/>
      <c r="GG53" s="14"/>
      <c r="GH53" s="14"/>
      <c r="GI53" s="14"/>
      <c r="GJ53" s="15"/>
      <c r="GK53" s="54"/>
      <c r="GL53" s="110"/>
      <c r="GM53" s="110"/>
      <c r="GN53" s="110"/>
      <c r="GO53" s="108"/>
      <c r="GP53" s="108"/>
      <c r="GQ53" s="108"/>
      <c r="GR53" s="108"/>
      <c r="GS53" s="14"/>
      <c r="GT53" s="115"/>
      <c r="GU53" s="115"/>
      <c r="GV53" s="69"/>
      <c r="GW53" s="14"/>
      <c r="GX53" s="14"/>
      <c r="GY53" s="14"/>
      <c r="GZ53" s="15"/>
    </row>
    <row r="54" spans="1:208" ht="16.5" thickBot="1" x14ac:dyDescent="0.3">
      <c r="Q54" s="54">
        <v>15</v>
      </c>
      <c r="R54" s="126" t="s">
        <v>92</v>
      </c>
      <c r="S54" s="127"/>
      <c r="T54" s="128"/>
      <c r="U54" s="77">
        <v>388</v>
      </c>
      <c r="V54" s="77"/>
      <c r="W54" s="77"/>
      <c r="X54" s="77"/>
      <c r="Y54" s="14"/>
      <c r="Z54" s="59"/>
      <c r="AA54" s="59"/>
      <c r="AB54" s="59"/>
      <c r="AC54" s="59"/>
      <c r="AD54"/>
      <c r="AE54" s="14"/>
      <c r="AF54" s="15"/>
      <c r="AG54" s="54"/>
      <c r="AH54" s="110"/>
      <c r="AI54" s="110"/>
      <c r="AJ54" s="110"/>
      <c r="AK54" s="108"/>
      <c r="AL54" s="108"/>
      <c r="AM54" s="108"/>
      <c r="AN54" s="108"/>
      <c r="AO54" s="14"/>
      <c r="AP54" s="115"/>
      <c r="AQ54" s="115"/>
      <c r="AR54" s="69"/>
      <c r="AS54" s="14"/>
      <c r="AT54" s="14"/>
      <c r="AU54" s="14"/>
      <c r="AV54" s="15"/>
      <c r="AW54" s="54"/>
      <c r="AX54" s="110"/>
      <c r="AY54" s="110"/>
      <c r="AZ54" s="110"/>
      <c r="BA54" s="108"/>
      <c r="BB54" s="108"/>
      <c r="BC54" s="108"/>
      <c r="BD54" s="108"/>
      <c r="BE54" s="14"/>
      <c r="BF54" s="115"/>
      <c r="BG54" s="115"/>
      <c r="BH54" s="69"/>
      <c r="BI54" s="14"/>
      <c r="BJ54" s="14"/>
      <c r="BK54" s="14"/>
      <c r="BL54" s="15"/>
      <c r="BM54" s="54"/>
      <c r="BN54" s="110"/>
      <c r="BO54" s="110"/>
      <c r="BP54" s="110"/>
      <c r="BQ54" s="108"/>
      <c r="BR54" s="108"/>
      <c r="BS54" s="108"/>
      <c r="BT54" s="108"/>
      <c r="BU54" s="14"/>
      <c r="BV54" s="115"/>
      <c r="BW54" s="115"/>
      <c r="BX54" s="69"/>
      <c r="BY54" s="14"/>
      <c r="BZ54" s="14"/>
      <c r="CA54" s="14"/>
      <c r="CB54" s="15"/>
      <c r="CC54" s="54"/>
      <c r="CD54" s="110"/>
      <c r="CE54" s="110"/>
      <c r="CF54" s="110"/>
      <c r="CG54" s="108"/>
      <c r="CH54" s="108"/>
      <c r="CI54" s="108"/>
      <c r="CJ54" s="108"/>
      <c r="CK54" s="14"/>
      <c r="CL54" s="115"/>
      <c r="CM54" s="115"/>
      <c r="CN54" s="69"/>
      <c r="CO54" s="14"/>
      <c r="CP54" s="14"/>
      <c r="CQ54" s="14"/>
      <c r="CR54" s="15"/>
      <c r="CS54" s="54"/>
      <c r="CT54" s="110"/>
      <c r="CU54" s="110"/>
      <c r="CV54" s="110"/>
      <c r="CW54" s="108"/>
      <c r="CX54" s="108"/>
      <c r="CY54" s="108"/>
      <c r="CZ54" s="108"/>
      <c r="DA54" s="14"/>
      <c r="DB54" s="115"/>
      <c r="DC54" s="115"/>
      <c r="DD54" s="69"/>
      <c r="DE54" s="14"/>
      <c r="DF54" s="14"/>
      <c r="DG54" s="14"/>
      <c r="DH54" s="15"/>
      <c r="DI54" s="54"/>
      <c r="DJ54" s="110"/>
      <c r="DK54" s="110"/>
      <c r="DL54" s="110"/>
      <c r="DM54" s="108"/>
      <c r="DN54" s="108"/>
      <c r="DO54" s="108"/>
      <c r="DP54" s="108"/>
      <c r="DQ54" s="14"/>
      <c r="DR54" s="115"/>
      <c r="DS54" s="115"/>
      <c r="DT54" s="69"/>
      <c r="DU54" s="14"/>
      <c r="DV54" s="14"/>
      <c r="DW54" s="14"/>
      <c r="DX54" s="15"/>
      <c r="DY54" s="54"/>
      <c r="DZ54" s="110"/>
      <c r="EA54" s="110"/>
      <c r="EB54" s="110"/>
      <c r="EC54" s="108"/>
      <c r="ED54" s="108"/>
      <c r="EE54" s="108"/>
      <c r="EF54" s="108"/>
      <c r="EG54" s="14"/>
      <c r="EH54" s="115"/>
      <c r="EI54" s="115"/>
      <c r="EJ54" s="69"/>
      <c r="EK54" s="14"/>
      <c r="EL54" s="14"/>
      <c r="EM54" s="14"/>
      <c r="EN54" s="15"/>
      <c r="EO54" s="54"/>
      <c r="EP54" s="110"/>
      <c r="EQ54" s="110"/>
      <c r="ER54" s="110"/>
      <c r="ES54" s="108"/>
      <c r="ET54" s="108"/>
      <c r="EU54" s="108"/>
      <c r="EV54" s="108"/>
      <c r="EW54" s="14"/>
      <c r="EX54" s="115"/>
      <c r="EY54" s="115"/>
      <c r="EZ54" s="69"/>
      <c r="FA54" s="14"/>
      <c r="FB54" s="14"/>
      <c r="FC54" s="14"/>
      <c r="FD54" s="15"/>
      <c r="FE54" s="54"/>
      <c r="FF54" s="110"/>
      <c r="FG54" s="110"/>
      <c r="FH54" s="110"/>
      <c r="FI54" s="108"/>
      <c r="FJ54" s="108"/>
      <c r="FK54" s="108"/>
      <c r="FL54" s="108"/>
      <c r="FM54" s="14"/>
      <c r="FN54" s="115"/>
      <c r="FO54" s="115"/>
      <c r="FP54" s="69"/>
      <c r="FQ54" s="14"/>
      <c r="FR54" s="14"/>
      <c r="FS54" s="14"/>
      <c r="FT54" s="15"/>
      <c r="FU54" s="54"/>
      <c r="FV54" s="110"/>
      <c r="FW54" s="110"/>
      <c r="FX54" s="110"/>
      <c r="FY54" s="108"/>
      <c r="FZ54" s="108"/>
      <c r="GA54" s="108"/>
      <c r="GB54" s="108"/>
      <c r="GC54" s="14"/>
      <c r="GD54" s="115"/>
      <c r="GE54" s="115"/>
      <c r="GF54" s="69"/>
      <c r="GG54" s="14"/>
      <c r="GH54" s="14"/>
      <c r="GI54" s="14"/>
      <c r="GJ54" s="15"/>
      <c r="GK54" s="54"/>
      <c r="GL54" s="110"/>
      <c r="GM54" s="110"/>
      <c r="GN54" s="110"/>
      <c r="GO54" s="108"/>
      <c r="GP54" s="108"/>
      <c r="GQ54" s="108"/>
      <c r="GR54" s="108"/>
      <c r="GS54" s="14"/>
      <c r="GT54" s="115"/>
      <c r="GU54" s="115"/>
      <c r="GV54" s="69"/>
      <c r="GW54" s="14"/>
      <c r="GX54" s="14"/>
      <c r="GY54" s="14"/>
      <c r="GZ54" s="15"/>
    </row>
    <row r="55" spans="1:208" ht="16.5" thickBot="1" x14ac:dyDescent="0.3">
      <c r="Q55" s="54">
        <v>16</v>
      </c>
      <c r="R55" s="126" t="s">
        <v>76</v>
      </c>
      <c r="S55" s="127"/>
      <c r="T55" s="128"/>
      <c r="U55" s="77">
        <v>492</v>
      </c>
      <c r="V55" s="77"/>
      <c r="W55" s="77"/>
      <c r="X55" s="77"/>
      <c r="Y55" s="14"/>
      <c r="Z55" s="59"/>
      <c r="AA55" s="80" t="s">
        <v>58</v>
      </c>
      <c r="AB55" s="61"/>
      <c r="AC55" s="62">
        <v>12</v>
      </c>
      <c r="AD55"/>
      <c r="AE55" s="14"/>
      <c r="AF55" s="15"/>
      <c r="AG55" s="54"/>
      <c r="AH55" s="110"/>
      <c r="AI55" s="110"/>
      <c r="AJ55" s="110"/>
      <c r="AK55" s="108"/>
      <c r="AL55" s="108"/>
      <c r="AM55" s="108"/>
      <c r="AN55" s="108"/>
      <c r="AO55" s="14"/>
      <c r="AP55" s="116"/>
      <c r="AQ55" s="116"/>
      <c r="AR55" s="67"/>
      <c r="AS55" s="14"/>
      <c r="AT55" s="14"/>
      <c r="AU55" s="14"/>
      <c r="AV55" s="15"/>
      <c r="AW55" s="54"/>
      <c r="AX55" s="110"/>
      <c r="AY55" s="110"/>
      <c r="AZ55" s="110"/>
      <c r="BA55" s="108"/>
      <c r="BB55" s="108"/>
      <c r="BC55" s="108"/>
      <c r="BD55" s="108"/>
      <c r="BE55" s="14"/>
      <c r="BF55" s="116"/>
      <c r="BG55" s="116"/>
      <c r="BH55" s="67"/>
      <c r="BI55" s="14"/>
      <c r="BJ55" s="14"/>
      <c r="BK55" s="14"/>
      <c r="BL55" s="15"/>
      <c r="BM55" s="54"/>
      <c r="BN55" s="110"/>
      <c r="BO55" s="110"/>
      <c r="BP55" s="110"/>
      <c r="BQ55" s="108"/>
      <c r="BR55" s="108"/>
      <c r="BS55" s="108"/>
      <c r="BT55" s="108"/>
      <c r="BU55" s="14"/>
      <c r="BV55" s="116"/>
      <c r="BW55" s="116"/>
      <c r="BX55" s="67"/>
      <c r="BY55" s="14"/>
      <c r="BZ55" s="14"/>
      <c r="CA55" s="14"/>
      <c r="CB55" s="15"/>
      <c r="CC55" s="54"/>
      <c r="CD55" s="110"/>
      <c r="CE55" s="110"/>
      <c r="CF55" s="110"/>
      <c r="CG55" s="108"/>
      <c r="CH55" s="108"/>
      <c r="CI55" s="108"/>
      <c r="CJ55" s="108"/>
      <c r="CK55" s="14"/>
      <c r="CL55" s="116"/>
      <c r="CM55" s="116"/>
      <c r="CN55" s="67"/>
      <c r="CO55" s="14"/>
      <c r="CP55" s="14"/>
      <c r="CQ55" s="14"/>
      <c r="CR55" s="15"/>
      <c r="CS55" s="54"/>
      <c r="CT55" s="110"/>
      <c r="CU55" s="110"/>
      <c r="CV55" s="110"/>
      <c r="CW55" s="108"/>
      <c r="CX55" s="108"/>
      <c r="CY55" s="108"/>
      <c r="CZ55" s="108"/>
      <c r="DA55" s="14"/>
      <c r="DB55" s="116"/>
      <c r="DC55" s="116"/>
      <c r="DD55" s="67"/>
      <c r="DE55" s="14"/>
      <c r="DF55" s="14"/>
      <c r="DG55" s="14"/>
      <c r="DH55" s="15"/>
      <c r="DI55" s="54"/>
      <c r="DJ55" s="110"/>
      <c r="DK55" s="110"/>
      <c r="DL55" s="110"/>
      <c r="DM55" s="108"/>
      <c r="DN55" s="108"/>
      <c r="DO55" s="108"/>
      <c r="DP55" s="108"/>
      <c r="DQ55" s="14"/>
      <c r="DR55" s="116"/>
      <c r="DS55" s="116"/>
      <c r="DT55" s="67"/>
      <c r="DU55" s="14"/>
      <c r="DV55" s="14"/>
      <c r="DW55" s="14"/>
      <c r="DX55" s="15"/>
      <c r="DY55" s="54"/>
      <c r="DZ55" s="110"/>
      <c r="EA55" s="110"/>
      <c r="EB55" s="110"/>
      <c r="EC55" s="108"/>
      <c r="ED55" s="108"/>
      <c r="EE55" s="108"/>
      <c r="EF55" s="108"/>
      <c r="EG55" s="14"/>
      <c r="EH55" s="116"/>
      <c r="EI55" s="116"/>
      <c r="EJ55" s="67"/>
      <c r="EK55" s="14"/>
      <c r="EL55" s="14"/>
      <c r="EM55" s="14"/>
      <c r="EN55" s="15"/>
      <c r="EO55" s="54"/>
      <c r="EP55" s="110"/>
      <c r="EQ55" s="110"/>
      <c r="ER55" s="110"/>
      <c r="ES55" s="108"/>
      <c r="ET55" s="108"/>
      <c r="EU55" s="108"/>
      <c r="EV55" s="108"/>
      <c r="EW55" s="14"/>
      <c r="EX55" s="116"/>
      <c r="EY55" s="116"/>
      <c r="EZ55" s="67"/>
      <c r="FA55" s="14"/>
      <c r="FB55" s="14"/>
      <c r="FC55" s="14"/>
      <c r="FD55" s="15"/>
      <c r="FE55" s="54"/>
      <c r="FF55" s="110"/>
      <c r="FG55" s="110"/>
      <c r="FH55" s="110"/>
      <c r="FI55" s="108"/>
      <c r="FJ55" s="108"/>
      <c r="FK55" s="108"/>
      <c r="FL55" s="108"/>
      <c r="FM55" s="14"/>
      <c r="FN55" s="116"/>
      <c r="FO55" s="116"/>
      <c r="FP55" s="67"/>
      <c r="FQ55" s="14"/>
      <c r="FR55" s="14"/>
      <c r="FS55" s="14"/>
      <c r="FT55" s="15"/>
      <c r="FU55" s="54"/>
      <c r="FV55" s="110"/>
      <c r="FW55" s="110"/>
      <c r="FX55" s="110"/>
      <c r="FY55" s="108"/>
      <c r="FZ55" s="108"/>
      <c r="GA55" s="108"/>
      <c r="GB55" s="108"/>
      <c r="GC55" s="14"/>
      <c r="GD55" s="116"/>
      <c r="GE55" s="116"/>
      <c r="GF55" s="67"/>
      <c r="GG55" s="14"/>
      <c r="GH55" s="14"/>
      <c r="GI55" s="14"/>
      <c r="GJ55" s="15"/>
      <c r="GK55" s="54"/>
      <c r="GL55" s="110"/>
      <c r="GM55" s="110"/>
      <c r="GN55" s="110"/>
      <c r="GO55" s="108"/>
      <c r="GP55" s="108"/>
      <c r="GQ55" s="108"/>
      <c r="GR55" s="108"/>
      <c r="GS55" s="14"/>
      <c r="GT55" s="116"/>
      <c r="GU55" s="116"/>
      <c r="GV55" s="67"/>
      <c r="GW55" s="14"/>
      <c r="GX55" s="14"/>
      <c r="GY55" s="14"/>
      <c r="GZ55" s="15"/>
    </row>
    <row r="56" spans="1:208" ht="15.75" x14ac:dyDescent="0.25">
      <c r="Q56" s="54">
        <v>17</v>
      </c>
      <c r="R56" s="126" t="s">
        <v>93</v>
      </c>
      <c r="S56" s="127"/>
      <c r="T56" s="128"/>
      <c r="U56" s="77">
        <v>241</v>
      </c>
      <c r="V56" s="77"/>
      <c r="W56" s="77"/>
      <c r="X56" s="77"/>
      <c r="Y56" s="14"/>
      <c r="Z56" s="59"/>
      <c r="AA56" s="79" t="s">
        <v>59</v>
      </c>
      <c r="AB56" s="64">
        <f>SUM(U40:V44)</f>
        <v>1796</v>
      </c>
      <c r="AC56" s="64">
        <f>SUM(W40:X44)</f>
        <v>0</v>
      </c>
      <c r="AD56"/>
      <c r="AE56" s="14"/>
      <c r="AF56" s="15"/>
      <c r="AG56" s="54"/>
      <c r="AH56" s="110"/>
      <c r="AI56" s="110"/>
      <c r="AJ56" s="110"/>
      <c r="AK56" s="108"/>
      <c r="AL56" s="108"/>
      <c r="AM56" s="108"/>
      <c r="AN56" s="108"/>
      <c r="AO56" s="14"/>
      <c r="AP56" s="14"/>
      <c r="AQ56" s="14"/>
      <c r="AR56" s="14"/>
      <c r="AS56" s="14"/>
      <c r="AT56" s="14"/>
      <c r="AU56" s="14"/>
      <c r="AV56" s="15"/>
      <c r="AW56" s="54"/>
      <c r="AX56" s="110"/>
      <c r="AY56" s="110"/>
      <c r="AZ56" s="110"/>
      <c r="BA56" s="108"/>
      <c r="BB56" s="108"/>
      <c r="BC56" s="108"/>
      <c r="BD56" s="108"/>
      <c r="BE56" s="14"/>
      <c r="BF56" s="14"/>
      <c r="BG56" s="14"/>
      <c r="BH56" s="14"/>
      <c r="BI56" s="14"/>
      <c r="BJ56" s="14"/>
      <c r="BK56" s="14"/>
      <c r="BL56" s="15"/>
      <c r="BM56" s="54"/>
      <c r="BN56" s="110"/>
      <c r="BO56" s="110"/>
      <c r="BP56" s="110"/>
      <c r="BQ56" s="108"/>
      <c r="BR56" s="108"/>
      <c r="BS56" s="108"/>
      <c r="BT56" s="108"/>
      <c r="BU56" s="14"/>
      <c r="BV56" s="14"/>
      <c r="BW56" s="14"/>
      <c r="BX56" s="14"/>
      <c r="BY56" s="14"/>
      <c r="BZ56" s="14"/>
      <c r="CA56" s="14"/>
      <c r="CB56" s="15"/>
      <c r="CC56" s="54"/>
      <c r="CD56" s="110"/>
      <c r="CE56" s="110"/>
      <c r="CF56" s="110"/>
      <c r="CG56" s="108"/>
      <c r="CH56" s="108"/>
      <c r="CI56" s="108"/>
      <c r="CJ56" s="108"/>
      <c r="CK56" s="14"/>
      <c r="CL56" s="14"/>
      <c r="CM56" s="14"/>
      <c r="CN56" s="14"/>
      <c r="CO56" s="14"/>
      <c r="CP56" s="14"/>
      <c r="CQ56" s="14"/>
      <c r="CR56" s="15"/>
      <c r="CS56" s="54"/>
      <c r="CT56" s="110"/>
      <c r="CU56" s="110"/>
      <c r="CV56" s="110"/>
      <c r="CW56" s="108"/>
      <c r="CX56" s="108"/>
      <c r="CY56" s="108"/>
      <c r="CZ56" s="108"/>
      <c r="DA56" s="14"/>
      <c r="DB56" s="14"/>
      <c r="DC56" s="14"/>
      <c r="DD56" s="14"/>
      <c r="DE56" s="14"/>
      <c r="DF56" s="14"/>
      <c r="DG56" s="14"/>
      <c r="DH56" s="15"/>
      <c r="DI56" s="54"/>
      <c r="DJ56" s="110"/>
      <c r="DK56" s="110"/>
      <c r="DL56" s="110"/>
      <c r="DM56" s="108"/>
      <c r="DN56" s="108"/>
      <c r="DO56" s="108"/>
      <c r="DP56" s="108"/>
      <c r="DQ56" s="14"/>
      <c r="DR56" s="14"/>
      <c r="DS56" s="14"/>
      <c r="DT56" s="14"/>
      <c r="DU56" s="14"/>
      <c r="DV56" s="14"/>
      <c r="DW56" s="14"/>
      <c r="DX56" s="15"/>
      <c r="DY56" s="54"/>
      <c r="DZ56" s="110"/>
      <c r="EA56" s="110"/>
      <c r="EB56" s="110"/>
      <c r="EC56" s="108"/>
      <c r="ED56" s="108"/>
      <c r="EE56" s="108"/>
      <c r="EF56" s="108"/>
      <c r="EG56" s="14"/>
      <c r="EH56" s="14"/>
      <c r="EI56" s="14"/>
      <c r="EJ56" s="14"/>
      <c r="EK56" s="14"/>
      <c r="EL56" s="14"/>
      <c r="EM56" s="14"/>
      <c r="EN56" s="15"/>
      <c r="EO56" s="54"/>
      <c r="EP56" s="110"/>
      <c r="EQ56" s="110"/>
      <c r="ER56" s="110"/>
      <c r="ES56" s="108"/>
      <c r="ET56" s="108"/>
      <c r="EU56" s="108"/>
      <c r="EV56" s="108"/>
      <c r="EW56" s="14"/>
      <c r="EX56" s="14"/>
      <c r="EY56" s="14"/>
      <c r="EZ56" s="14"/>
      <c r="FA56" s="14"/>
      <c r="FB56" s="14"/>
      <c r="FC56" s="14"/>
      <c r="FD56" s="15"/>
      <c r="FE56" s="54"/>
      <c r="FF56" s="110"/>
      <c r="FG56" s="110"/>
      <c r="FH56" s="110"/>
      <c r="FI56" s="108"/>
      <c r="FJ56" s="108"/>
      <c r="FK56" s="108"/>
      <c r="FL56" s="108"/>
      <c r="FM56" s="14"/>
      <c r="FN56" s="14"/>
      <c r="FO56" s="14"/>
      <c r="FP56" s="14"/>
      <c r="FQ56" s="14"/>
      <c r="FR56" s="14"/>
      <c r="FS56" s="14"/>
      <c r="FT56" s="15"/>
      <c r="FU56" s="54"/>
      <c r="FV56" s="110"/>
      <c r="FW56" s="110"/>
      <c r="FX56" s="110"/>
      <c r="FY56" s="108"/>
      <c r="FZ56" s="108"/>
      <c r="GA56" s="108"/>
      <c r="GB56" s="108"/>
      <c r="GC56" s="14"/>
      <c r="GD56" s="14"/>
      <c r="GE56" s="14"/>
      <c r="GF56" s="14"/>
      <c r="GG56" s="14"/>
      <c r="GH56" s="14"/>
      <c r="GI56" s="14"/>
      <c r="GJ56" s="15"/>
      <c r="GK56" s="54"/>
      <c r="GL56" s="110"/>
      <c r="GM56" s="110"/>
      <c r="GN56" s="110"/>
      <c r="GO56" s="108"/>
      <c r="GP56" s="108"/>
      <c r="GQ56" s="108"/>
      <c r="GR56" s="108"/>
      <c r="GS56" s="14"/>
      <c r="GT56" s="14"/>
      <c r="GU56" s="14"/>
      <c r="GV56" s="14"/>
      <c r="GW56" s="14"/>
      <c r="GX56" s="14"/>
      <c r="GY56" s="14"/>
      <c r="GZ56" s="15"/>
    </row>
    <row r="57" spans="1:208" ht="16.5" thickBot="1" x14ac:dyDescent="0.3">
      <c r="Q57" s="54">
        <v>18</v>
      </c>
      <c r="R57" s="78"/>
      <c r="S57" s="78"/>
      <c r="T57" s="78"/>
      <c r="U57" s="77"/>
      <c r="V57" s="77"/>
      <c r="W57" s="77"/>
      <c r="X57" s="77"/>
      <c r="Y57" s="14"/>
      <c r="Z57" s="59"/>
      <c r="AA57" s="65" t="s">
        <v>42</v>
      </c>
      <c r="AB57" s="66">
        <f>((AC56-AB56)/AC55)/AC40</f>
        <v>3.4108951130761107E-3</v>
      </c>
      <c r="AC57" s="67"/>
      <c r="AD57"/>
      <c r="AE57" s="14"/>
      <c r="AF57" s="15"/>
      <c r="AG57" s="54"/>
      <c r="AH57" s="110"/>
      <c r="AI57" s="110"/>
      <c r="AJ57" s="110"/>
      <c r="AK57" s="108"/>
      <c r="AL57" s="108"/>
      <c r="AM57" s="108"/>
      <c r="AN57" s="108"/>
      <c r="AO57" s="14"/>
      <c r="AP57" s="14"/>
      <c r="AQ57" s="14"/>
      <c r="AR57" s="14"/>
      <c r="AS57" s="14"/>
      <c r="AT57" s="14"/>
      <c r="AU57" s="14"/>
      <c r="AV57" s="15"/>
      <c r="AW57" s="54"/>
      <c r="AX57" s="110"/>
      <c r="AY57" s="110"/>
      <c r="AZ57" s="110"/>
      <c r="BA57" s="108"/>
      <c r="BB57" s="108"/>
      <c r="BC57" s="108"/>
      <c r="BD57" s="108"/>
      <c r="BE57" s="14"/>
      <c r="BF57" s="14"/>
      <c r="BG57" s="14"/>
      <c r="BH57" s="14"/>
      <c r="BI57" s="14"/>
      <c r="BJ57" s="14"/>
      <c r="BK57" s="14"/>
      <c r="BL57" s="15"/>
      <c r="BM57" s="54"/>
      <c r="BN57" s="110"/>
      <c r="BO57" s="110"/>
      <c r="BP57" s="110"/>
      <c r="BQ57" s="108"/>
      <c r="BR57" s="108"/>
      <c r="BS57" s="108"/>
      <c r="BT57" s="108"/>
      <c r="BU57" s="14"/>
      <c r="BV57" s="14"/>
      <c r="BW57" s="14"/>
      <c r="BX57" s="14"/>
      <c r="BY57" s="14"/>
      <c r="BZ57" s="14"/>
      <c r="CA57" s="14"/>
      <c r="CB57" s="15"/>
      <c r="CC57" s="54"/>
      <c r="CD57" s="110"/>
      <c r="CE57" s="110"/>
      <c r="CF57" s="110"/>
      <c r="CG57" s="108"/>
      <c r="CH57" s="108"/>
      <c r="CI57" s="108"/>
      <c r="CJ57" s="108"/>
      <c r="CK57" s="14"/>
      <c r="CL57" s="14"/>
      <c r="CM57" s="14"/>
      <c r="CN57" s="14"/>
      <c r="CO57" s="14"/>
      <c r="CP57" s="14"/>
      <c r="CQ57" s="14"/>
      <c r="CR57" s="15"/>
      <c r="CS57" s="54"/>
      <c r="CT57" s="110"/>
      <c r="CU57" s="110"/>
      <c r="CV57" s="110"/>
      <c r="CW57" s="108"/>
      <c r="CX57" s="108"/>
      <c r="CY57" s="108"/>
      <c r="CZ57" s="108"/>
      <c r="DA57" s="14"/>
      <c r="DB57" s="14"/>
      <c r="DC57" s="14"/>
      <c r="DD57" s="14"/>
      <c r="DE57" s="14"/>
      <c r="DF57" s="14"/>
      <c r="DG57" s="14"/>
      <c r="DH57" s="15"/>
      <c r="DI57" s="54"/>
      <c r="DJ57" s="110"/>
      <c r="DK57" s="110"/>
      <c r="DL57" s="110"/>
      <c r="DM57" s="108"/>
      <c r="DN57" s="108"/>
      <c r="DO57" s="108"/>
      <c r="DP57" s="108"/>
      <c r="DQ57" s="14"/>
      <c r="DR57" s="14"/>
      <c r="DS57" s="14"/>
      <c r="DT57" s="14"/>
      <c r="DU57" s="14"/>
      <c r="DV57" s="14"/>
      <c r="DW57" s="14"/>
      <c r="DX57" s="15"/>
      <c r="DY57" s="54"/>
      <c r="DZ57" s="110"/>
      <c r="EA57" s="110"/>
      <c r="EB57" s="110"/>
      <c r="EC57" s="108"/>
      <c r="ED57" s="108"/>
      <c r="EE57" s="108"/>
      <c r="EF57" s="108"/>
      <c r="EG57" s="14"/>
      <c r="EH57" s="14"/>
      <c r="EI57" s="14"/>
      <c r="EJ57" s="14"/>
      <c r="EK57" s="14"/>
      <c r="EL57" s="14"/>
      <c r="EM57" s="14"/>
      <c r="EN57" s="15"/>
      <c r="EO57" s="54"/>
      <c r="EP57" s="110"/>
      <c r="EQ57" s="110"/>
      <c r="ER57" s="110"/>
      <c r="ES57" s="108"/>
      <c r="ET57" s="108"/>
      <c r="EU57" s="108"/>
      <c r="EV57" s="108"/>
      <c r="EW57" s="14"/>
      <c r="EX57" s="14"/>
      <c r="EY57" s="14"/>
      <c r="EZ57" s="14"/>
      <c r="FA57" s="14"/>
      <c r="FB57" s="14"/>
      <c r="FC57" s="14"/>
      <c r="FD57" s="15"/>
      <c r="FE57" s="54"/>
      <c r="FF57" s="110"/>
      <c r="FG57" s="110"/>
      <c r="FH57" s="110"/>
      <c r="FI57" s="108"/>
      <c r="FJ57" s="108"/>
      <c r="FK57" s="108"/>
      <c r="FL57" s="108"/>
      <c r="FM57" s="14"/>
      <c r="FN57" s="14"/>
      <c r="FO57" s="14"/>
      <c r="FP57" s="14"/>
      <c r="FQ57" s="14"/>
      <c r="FR57" s="14"/>
      <c r="FS57" s="14"/>
      <c r="FT57" s="15"/>
      <c r="FU57" s="54"/>
      <c r="FV57" s="110"/>
      <c r="FW57" s="110"/>
      <c r="FX57" s="110"/>
      <c r="FY57" s="108"/>
      <c r="FZ57" s="108"/>
      <c r="GA57" s="108"/>
      <c r="GB57" s="108"/>
      <c r="GC57" s="14"/>
      <c r="GD57" s="14"/>
      <c r="GE57" s="14"/>
      <c r="GF57" s="14"/>
      <c r="GG57" s="14"/>
      <c r="GH57" s="14"/>
      <c r="GI57" s="14"/>
      <c r="GJ57" s="15"/>
      <c r="GK57" s="54"/>
      <c r="GL57" s="110"/>
      <c r="GM57" s="110"/>
      <c r="GN57" s="110"/>
      <c r="GO57" s="108"/>
      <c r="GP57" s="108"/>
      <c r="GQ57" s="108"/>
      <c r="GR57" s="108"/>
      <c r="GS57" s="14"/>
      <c r="GT57" s="14"/>
      <c r="GU57" s="14"/>
      <c r="GV57" s="14"/>
      <c r="GW57" s="14"/>
      <c r="GX57" s="14"/>
      <c r="GY57" s="14"/>
      <c r="GZ57" s="15"/>
    </row>
    <row r="58" spans="1:208" ht="15.75" customHeight="1" x14ac:dyDescent="0.25">
      <c r="Q58" s="54">
        <v>19</v>
      </c>
      <c r="R58" s="78"/>
      <c r="S58" s="78"/>
      <c r="T58" s="78"/>
      <c r="U58" s="77"/>
      <c r="V58" s="77"/>
      <c r="W58" s="77"/>
      <c r="X58" s="77"/>
      <c r="Y58" s="14"/>
      <c r="Z58" s="135" t="s">
        <v>61</v>
      </c>
      <c r="AA58" s="136"/>
      <c r="AB58" s="68">
        <f>AVERAGE(AB43:AC43)</f>
        <v>362.49999999999994</v>
      </c>
      <c r="AC58"/>
      <c r="AD58"/>
      <c r="AE58" s="14"/>
      <c r="AF58" s="15"/>
      <c r="AG58" s="54"/>
      <c r="AH58" s="110"/>
      <c r="AI58" s="110"/>
      <c r="AJ58" s="110"/>
      <c r="AK58" s="108"/>
      <c r="AL58" s="108"/>
      <c r="AM58" s="108"/>
      <c r="AN58" s="108"/>
      <c r="AO58" s="14"/>
      <c r="AP58" s="14"/>
      <c r="AQ58" s="14"/>
      <c r="AR58" s="14"/>
      <c r="AS58" s="14"/>
      <c r="AT58" s="14"/>
      <c r="AU58" s="14"/>
      <c r="AV58" s="15"/>
      <c r="AW58" s="54"/>
      <c r="AX58" s="110"/>
      <c r="AY58" s="110"/>
      <c r="AZ58" s="110"/>
      <c r="BA58" s="108"/>
      <c r="BB58" s="108"/>
      <c r="BC58" s="108"/>
      <c r="BD58" s="108"/>
      <c r="BE58" s="14"/>
      <c r="BF58" s="14"/>
      <c r="BG58" s="14"/>
      <c r="BH58" s="14"/>
      <c r="BI58" s="14"/>
      <c r="BJ58" s="14"/>
      <c r="BK58" s="14"/>
      <c r="BL58" s="15"/>
      <c r="BM58" s="54"/>
      <c r="BN58" s="110"/>
      <c r="BO58" s="110"/>
      <c r="BP58" s="110"/>
      <c r="BQ58" s="108"/>
      <c r="BR58" s="108"/>
      <c r="BS58" s="108"/>
      <c r="BT58" s="108"/>
      <c r="BU58" s="14"/>
      <c r="BV58" s="14"/>
      <c r="BW58" s="14"/>
      <c r="BX58" s="14"/>
      <c r="BY58" s="14"/>
      <c r="BZ58" s="14"/>
      <c r="CA58" s="14"/>
      <c r="CB58" s="15"/>
      <c r="CC58" s="54"/>
      <c r="CD58" s="110"/>
      <c r="CE58" s="110"/>
      <c r="CF58" s="110"/>
      <c r="CG58" s="108"/>
      <c r="CH58" s="108"/>
      <c r="CI58" s="108"/>
      <c r="CJ58" s="108"/>
      <c r="CK58" s="14"/>
      <c r="CL58" s="14"/>
      <c r="CM58" s="14"/>
      <c r="CN58" s="14"/>
      <c r="CO58" s="14"/>
      <c r="CP58" s="14"/>
      <c r="CQ58" s="14"/>
      <c r="CR58" s="15"/>
      <c r="CS58" s="54"/>
      <c r="CT58" s="110"/>
      <c r="CU58" s="110"/>
      <c r="CV58" s="110"/>
      <c r="CW58" s="108"/>
      <c r="CX58" s="108"/>
      <c r="CY58" s="108"/>
      <c r="CZ58" s="108"/>
      <c r="DA58" s="14"/>
      <c r="DB58" s="14"/>
      <c r="DC58" s="14"/>
      <c r="DD58" s="14"/>
      <c r="DE58" s="14"/>
      <c r="DF58" s="14"/>
      <c r="DG58" s="14"/>
      <c r="DH58" s="15"/>
      <c r="DI58" s="54"/>
      <c r="DJ58" s="110"/>
      <c r="DK58" s="110"/>
      <c r="DL58" s="110"/>
      <c r="DM58" s="108"/>
      <c r="DN58" s="108"/>
      <c r="DO58" s="108"/>
      <c r="DP58" s="108"/>
      <c r="DQ58" s="14"/>
      <c r="DR58" s="14"/>
      <c r="DS58" s="14"/>
      <c r="DT58" s="14"/>
      <c r="DU58" s="14"/>
      <c r="DV58" s="14"/>
      <c r="DW58" s="14"/>
      <c r="DX58" s="15"/>
      <c r="DY58" s="54"/>
      <c r="DZ58" s="110"/>
      <c r="EA58" s="110"/>
      <c r="EB58" s="110"/>
      <c r="EC58" s="108"/>
      <c r="ED58" s="108"/>
      <c r="EE58" s="108"/>
      <c r="EF58" s="108"/>
      <c r="EG58" s="14"/>
      <c r="EH58" s="14"/>
      <c r="EI58" s="14"/>
      <c r="EJ58" s="14"/>
      <c r="EK58" s="14"/>
      <c r="EL58" s="14"/>
      <c r="EM58" s="14"/>
      <c r="EN58" s="15"/>
      <c r="EO58" s="54"/>
      <c r="EP58" s="110"/>
      <c r="EQ58" s="110"/>
      <c r="ER58" s="110"/>
      <c r="ES58" s="108"/>
      <c r="ET58" s="108"/>
      <c r="EU58" s="108"/>
      <c r="EV58" s="108"/>
      <c r="EW58" s="14"/>
      <c r="EX58" s="14"/>
      <c r="EY58" s="14"/>
      <c r="EZ58" s="14"/>
      <c r="FA58" s="14"/>
      <c r="FB58" s="14"/>
      <c r="FC58" s="14"/>
      <c r="FD58" s="15"/>
      <c r="FE58" s="54"/>
      <c r="FF58" s="110"/>
      <c r="FG58" s="110"/>
      <c r="FH58" s="110"/>
      <c r="FI58" s="108"/>
      <c r="FJ58" s="108"/>
      <c r="FK58" s="108"/>
      <c r="FL58" s="108"/>
      <c r="FM58" s="14"/>
      <c r="FN58" s="14"/>
      <c r="FO58" s="14"/>
      <c r="FP58" s="14"/>
      <c r="FQ58" s="14"/>
      <c r="FR58" s="14"/>
      <c r="FS58" s="14"/>
      <c r="FT58" s="15"/>
      <c r="FU58" s="54"/>
      <c r="FV58" s="110"/>
      <c r="FW58" s="110"/>
      <c r="FX58" s="110"/>
      <c r="FY58" s="108"/>
      <c r="FZ58" s="108"/>
      <c r="GA58" s="108"/>
      <c r="GB58" s="108"/>
      <c r="GC58" s="14"/>
      <c r="GD58" s="14"/>
      <c r="GE58" s="14"/>
      <c r="GF58" s="14"/>
      <c r="GG58" s="14"/>
      <c r="GH58" s="14"/>
      <c r="GI58" s="14"/>
      <c r="GJ58" s="15"/>
      <c r="GK58" s="54"/>
      <c r="GL58" s="110"/>
      <c r="GM58" s="110"/>
      <c r="GN58" s="110"/>
      <c r="GO58" s="108"/>
      <c r="GP58" s="108"/>
      <c r="GQ58" s="108"/>
      <c r="GR58" s="108"/>
      <c r="GS58" s="14"/>
      <c r="GT58" s="14"/>
      <c r="GU58" s="14"/>
      <c r="GV58" s="14"/>
      <c r="GW58" s="14"/>
      <c r="GX58" s="14"/>
      <c r="GY58" s="14"/>
      <c r="GZ58" s="15"/>
    </row>
    <row r="59" spans="1:208" ht="15.75" x14ac:dyDescent="0.25">
      <c r="Q59" s="54">
        <v>20</v>
      </c>
      <c r="R59" s="78"/>
      <c r="S59" s="78"/>
      <c r="T59" s="78"/>
      <c r="U59" s="77"/>
      <c r="V59" s="77"/>
      <c r="W59" s="77"/>
      <c r="X59" s="77"/>
      <c r="Y59" s="14"/>
      <c r="Z59" s="137" t="s">
        <v>63</v>
      </c>
      <c r="AA59" s="138"/>
      <c r="AB59" s="69">
        <f>AVERAGE(AB56:AC56)/AC55</f>
        <v>74.833333333333329</v>
      </c>
      <c r="AC59" s="14"/>
      <c r="AD59" s="14"/>
      <c r="AE59" s="14"/>
      <c r="AF59" s="15"/>
      <c r="AG59" s="54"/>
      <c r="AH59" s="110"/>
      <c r="AI59" s="110"/>
      <c r="AJ59" s="110"/>
      <c r="AK59" s="108"/>
      <c r="AL59" s="108"/>
      <c r="AM59" s="108"/>
      <c r="AN59" s="108"/>
      <c r="AO59" s="14"/>
      <c r="AP59" s="14"/>
      <c r="AQ59" s="14"/>
      <c r="AR59" s="14"/>
      <c r="AS59" s="14"/>
      <c r="AT59" s="14"/>
      <c r="AU59" s="14"/>
      <c r="AV59" s="15"/>
      <c r="AW59" s="54"/>
      <c r="AX59" s="110"/>
      <c r="AY59" s="110"/>
      <c r="AZ59" s="110"/>
      <c r="BA59" s="108"/>
      <c r="BB59" s="108"/>
      <c r="BC59" s="108"/>
      <c r="BD59" s="108"/>
      <c r="BE59" s="14"/>
      <c r="BF59" s="14"/>
      <c r="BG59" s="14"/>
      <c r="BH59" s="14"/>
      <c r="BI59" s="14"/>
      <c r="BJ59" s="14"/>
      <c r="BK59" s="14"/>
      <c r="BL59" s="15"/>
      <c r="BM59" s="54"/>
      <c r="BN59" s="110"/>
      <c r="BO59" s="110"/>
      <c r="BP59" s="110"/>
      <c r="BQ59" s="108"/>
      <c r="BR59" s="108"/>
      <c r="BS59" s="108"/>
      <c r="BT59" s="108"/>
      <c r="BU59" s="14"/>
      <c r="BV59" s="14"/>
      <c r="BW59" s="14"/>
      <c r="BX59" s="14"/>
      <c r="BY59" s="14"/>
      <c r="BZ59" s="14"/>
      <c r="CA59" s="14"/>
      <c r="CB59" s="15"/>
      <c r="CC59" s="54"/>
      <c r="CD59" s="110"/>
      <c r="CE59" s="110"/>
      <c r="CF59" s="110"/>
      <c r="CG59" s="108"/>
      <c r="CH59" s="108"/>
      <c r="CI59" s="108"/>
      <c r="CJ59" s="108"/>
      <c r="CK59" s="14"/>
      <c r="CL59" s="14"/>
      <c r="CM59" s="14"/>
      <c r="CN59" s="14"/>
      <c r="CO59" s="14"/>
      <c r="CP59" s="14"/>
      <c r="CQ59" s="14"/>
      <c r="CR59" s="15"/>
      <c r="CS59" s="54"/>
      <c r="CT59" s="110"/>
      <c r="CU59" s="110"/>
      <c r="CV59" s="110"/>
      <c r="CW59" s="108"/>
      <c r="CX59" s="108"/>
      <c r="CY59" s="108"/>
      <c r="CZ59" s="108"/>
      <c r="DA59" s="14"/>
      <c r="DB59" s="14"/>
      <c r="DC59" s="14"/>
      <c r="DD59" s="14"/>
      <c r="DE59" s="14"/>
      <c r="DF59" s="14"/>
      <c r="DG59" s="14"/>
      <c r="DH59" s="15"/>
      <c r="DI59" s="54"/>
      <c r="DJ59" s="110"/>
      <c r="DK59" s="110"/>
      <c r="DL59" s="110"/>
      <c r="DM59" s="108"/>
      <c r="DN59" s="108"/>
      <c r="DO59" s="108"/>
      <c r="DP59" s="108"/>
      <c r="DQ59" s="14"/>
      <c r="DR59" s="14"/>
      <c r="DS59" s="14"/>
      <c r="DT59" s="14"/>
      <c r="DU59" s="14"/>
      <c r="DV59" s="14"/>
      <c r="DW59" s="14"/>
      <c r="DX59" s="15"/>
      <c r="DY59" s="54"/>
      <c r="DZ59" s="110"/>
      <c r="EA59" s="110"/>
      <c r="EB59" s="110"/>
      <c r="EC59" s="108"/>
      <c r="ED59" s="108"/>
      <c r="EE59" s="108"/>
      <c r="EF59" s="108"/>
      <c r="EG59" s="14"/>
      <c r="EH59" s="14"/>
      <c r="EI59" s="14"/>
      <c r="EJ59" s="14"/>
      <c r="EK59" s="14"/>
      <c r="EL59" s="14"/>
      <c r="EM59" s="14"/>
      <c r="EN59" s="15"/>
      <c r="EO59" s="54"/>
      <c r="EP59" s="110"/>
      <c r="EQ59" s="110"/>
      <c r="ER59" s="110"/>
      <c r="ES59" s="108"/>
      <c r="ET59" s="108"/>
      <c r="EU59" s="108"/>
      <c r="EV59" s="108"/>
      <c r="EW59" s="14"/>
      <c r="EX59" s="14"/>
      <c r="EY59" s="14"/>
      <c r="EZ59" s="14"/>
      <c r="FA59" s="14"/>
      <c r="FB59" s="14"/>
      <c r="FC59" s="14"/>
      <c r="FD59" s="15"/>
      <c r="FE59" s="54"/>
      <c r="FF59" s="110"/>
      <c r="FG59" s="110"/>
      <c r="FH59" s="110"/>
      <c r="FI59" s="108"/>
      <c r="FJ59" s="108"/>
      <c r="FK59" s="108"/>
      <c r="FL59" s="108"/>
      <c r="FM59" s="14"/>
      <c r="FN59" s="14"/>
      <c r="FO59" s="14"/>
      <c r="FP59" s="14"/>
      <c r="FQ59" s="14"/>
      <c r="FR59" s="14"/>
      <c r="FS59" s="14"/>
      <c r="FT59" s="15"/>
      <c r="FU59" s="54"/>
      <c r="FV59" s="110"/>
      <c r="FW59" s="110"/>
      <c r="FX59" s="110"/>
      <c r="FY59" s="108"/>
      <c r="FZ59" s="108"/>
      <c r="GA59" s="108"/>
      <c r="GB59" s="108"/>
      <c r="GC59" s="14"/>
      <c r="GD59" s="14"/>
      <c r="GE59" s="14"/>
      <c r="GF59" s="14"/>
      <c r="GG59" s="14"/>
      <c r="GH59" s="14"/>
      <c r="GI59" s="14"/>
      <c r="GJ59" s="15"/>
      <c r="GK59" s="54"/>
      <c r="GL59" s="110"/>
      <c r="GM59" s="110"/>
      <c r="GN59" s="110"/>
      <c r="GO59" s="108"/>
      <c r="GP59" s="108"/>
      <c r="GQ59" s="108"/>
      <c r="GR59" s="108"/>
      <c r="GS59" s="14"/>
      <c r="GT59" s="14"/>
      <c r="GU59" s="14"/>
      <c r="GV59" s="14"/>
      <c r="GW59" s="14"/>
      <c r="GX59" s="14"/>
      <c r="GY59" s="14"/>
      <c r="GZ59" s="15"/>
    </row>
    <row r="60" spans="1:208" ht="15.75" x14ac:dyDescent="0.25">
      <c r="Q60" s="54">
        <v>21</v>
      </c>
      <c r="R60" s="78"/>
      <c r="S60" s="78"/>
      <c r="T60" s="78"/>
      <c r="U60" s="77"/>
      <c r="V60" s="77"/>
      <c r="W60" s="77"/>
      <c r="X60" s="77"/>
      <c r="Y60" s="14"/>
      <c r="Z60" s="137" t="s">
        <v>64</v>
      </c>
      <c r="AA60" s="138"/>
      <c r="AB60" s="69">
        <f>AB58/AB59</f>
        <v>4.8440979955456562</v>
      </c>
      <c r="AC60" s="14"/>
      <c r="AD60" s="14"/>
      <c r="AE60" s="14"/>
      <c r="AF60" s="15"/>
      <c r="AG60" s="54"/>
      <c r="AH60" s="110"/>
      <c r="AI60" s="110"/>
      <c r="AJ60" s="110"/>
      <c r="AK60" s="108"/>
      <c r="AL60" s="108"/>
      <c r="AM60" s="108"/>
      <c r="AN60" s="108"/>
      <c r="AO60" s="14"/>
      <c r="AP60" s="14"/>
      <c r="AQ60" s="14"/>
      <c r="AR60" s="14"/>
      <c r="AS60" s="14"/>
      <c r="AT60" s="14"/>
      <c r="AU60" s="14"/>
      <c r="AV60" s="15"/>
      <c r="AW60" s="54"/>
      <c r="AX60" s="110"/>
      <c r="AY60" s="110"/>
      <c r="AZ60" s="110"/>
      <c r="BA60" s="108"/>
      <c r="BB60" s="108"/>
      <c r="BC60" s="108"/>
      <c r="BD60" s="108"/>
      <c r="BE60" s="14"/>
      <c r="BF60" s="14"/>
      <c r="BG60" s="14"/>
      <c r="BH60" s="14"/>
      <c r="BI60" s="14"/>
      <c r="BJ60" s="14"/>
      <c r="BK60" s="14"/>
      <c r="BL60" s="15"/>
      <c r="BM60" s="54"/>
      <c r="BN60" s="110"/>
      <c r="BO60" s="110"/>
      <c r="BP60" s="110"/>
      <c r="BQ60" s="108"/>
      <c r="BR60" s="108"/>
      <c r="BS60" s="108"/>
      <c r="BT60" s="108"/>
      <c r="BU60" s="14"/>
      <c r="BV60" s="14"/>
      <c r="BW60" s="14"/>
      <c r="BX60" s="14"/>
      <c r="BY60" s="14"/>
      <c r="BZ60" s="14"/>
      <c r="CA60" s="14"/>
      <c r="CB60" s="15"/>
      <c r="CC60" s="54"/>
      <c r="CD60" s="110"/>
      <c r="CE60" s="110"/>
      <c r="CF60" s="110"/>
      <c r="CG60" s="108"/>
      <c r="CH60" s="108"/>
      <c r="CI60" s="108"/>
      <c r="CJ60" s="108"/>
      <c r="CK60" s="14"/>
      <c r="CL60" s="14"/>
      <c r="CM60" s="14"/>
      <c r="CN60" s="14"/>
      <c r="CO60" s="14"/>
      <c r="CP60" s="14"/>
      <c r="CQ60" s="14"/>
      <c r="CR60" s="15"/>
      <c r="CS60" s="54"/>
      <c r="CT60" s="110"/>
      <c r="CU60" s="110"/>
      <c r="CV60" s="110"/>
      <c r="CW60" s="108"/>
      <c r="CX60" s="108"/>
      <c r="CY60" s="108"/>
      <c r="CZ60" s="108"/>
      <c r="DA60" s="14"/>
      <c r="DB60" s="14"/>
      <c r="DC60" s="14"/>
      <c r="DD60" s="14"/>
      <c r="DE60" s="14"/>
      <c r="DF60" s="14"/>
      <c r="DG60" s="14"/>
      <c r="DH60" s="15"/>
      <c r="DI60" s="54"/>
      <c r="DJ60" s="110"/>
      <c r="DK60" s="110"/>
      <c r="DL60" s="110"/>
      <c r="DM60" s="108"/>
      <c r="DN60" s="108"/>
      <c r="DO60" s="108"/>
      <c r="DP60" s="108"/>
      <c r="DQ60" s="14"/>
      <c r="DR60" s="14"/>
      <c r="DS60" s="14"/>
      <c r="DT60" s="14"/>
      <c r="DU60" s="14"/>
      <c r="DV60" s="14"/>
      <c r="DW60" s="14"/>
      <c r="DX60" s="15"/>
      <c r="DY60" s="54"/>
      <c r="DZ60" s="110"/>
      <c r="EA60" s="110"/>
      <c r="EB60" s="110"/>
      <c r="EC60" s="108"/>
      <c r="ED60" s="108"/>
      <c r="EE60" s="108"/>
      <c r="EF60" s="108"/>
      <c r="EG60" s="14"/>
      <c r="EH60" s="14"/>
      <c r="EI60" s="14"/>
      <c r="EJ60" s="14"/>
      <c r="EK60" s="14"/>
      <c r="EL60" s="14"/>
      <c r="EM60" s="14"/>
      <c r="EN60" s="15"/>
      <c r="EO60" s="54"/>
      <c r="EP60" s="110"/>
      <c r="EQ60" s="110"/>
      <c r="ER60" s="110"/>
      <c r="ES60" s="108"/>
      <c r="ET60" s="108"/>
      <c r="EU60" s="108"/>
      <c r="EV60" s="108"/>
      <c r="EW60" s="14"/>
      <c r="EX60" s="14"/>
      <c r="EY60" s="14"/>
      <c r="EZ60" s="14"/>
      <c r="FA60" s="14"/>
      <c r="FB60" s="14"/>
      <c r="FC60" s="14"/>
      <c r="FD60" s="15"/>
      <c r="FE60" s="54"/>
      <c r="FF60" s="110"/>
      <c r="FG60" s="110"/>
      <c r="FH60" s="110"/>
      <c r="FI60" s="108"/>
      <c r="FJ60" s="108"/>
      <c r="FK60" s="108"/>
      <c r="FL60" s="108"/>
      <c r="FM60" s="14"/>
      <c r="FN60" s="14"/>
      <c r="FO60" s="14"/>
      <c r="FP60" s="14"/>
      <c r="FQ60" s="14"/>
      <c r="FR60" s="14"/>
      <c r="FS60" s="14"/>
      <c r="FT60" s="15"/>
      <c r="FU60" s="54"/>
      <c r="FV60" s="110"/>
      <c r="FW60" s="110"/>
      <c r="FX60" s="110"/>
      <c r="FY60" s="108"/>
      <c r="FZ60" s="108"/>
      <c r="GA60" s="108"/>
      <c r="GB60" s="108"/>
      <c r="GC60" s="14"/>
      <c r="GD60" s="14"/>
      <c r="GE60" s="14"/>
      <c r="GF60" s="14"/>
      <c r="GG60" s="14"/>
      <c r="GH60" s="14"/>
      <c r="GI60" s="14"/>
      <c r="GJ60" s="15"/>
      <c r="GK60" s="54"/>
      <c r="GL60" s="110"/>
      <c r="GM60" s="110"/>
      <c r="GN60" s="110"/>
      <c r="GO60" s="108"/>
      <c r="GP60" s="108"/>
      <c r="GQ60" s="108"/>
      <c r="GR60" s="108"/>
      <c r="GS60" s="14"/>
      <c r="GT60" s="14"/>
      <c r="GU60" s="14"/>
      <c r="GV60" s="14"/>
      <c r="GW60" s="14"/>
      <c r="GX60" s="14"/>
      <c r="GY60" s="14"/>
      <c r="GZ60" s="15"/>
    </row>
    <row r="61" spans="1:208" ht="16.5" thickBot="1" x14ac:dyDescent="0.3">
      <c r="Q61" s="54">
        <v>22</v>
      </c>
      <c r="R61" s="78"/>
      <c r="S61" s="78"/>
      <c r="T61" s="78"/>
      <c r="U61" s="77"/>
      <c r="V61" s="77"/>
      <c r="W61" s="77"/>
      <c r="X61" s="77"/>
      <c r="Y61" s="14"/>
      <c r="Z61" s="139" t="s">
        <v>66</v>
      </c>
      <c r="AA61" s="140"/>
      <c r="AB61" s="67">
        <f>AB60*AB57</f>
        <v>1.6522710180268463E-2</v>
      </c>
      <c r="AC61" s="14"/>
      <c r="AD61" s="14"/>
      <c r="AE61" s="14"/>
      <c r="AF61" s="15"/>
      <c r="AG61" s="54"/>
      <c r="AH61" s="110"/>
      <c r="AI61" s="110"/>
      <c r="AJ61" s="110"/>
      <c r="AK61" s="108"/>
      <c r="AL61" s="108"/>
      <c r="AM61" s="108"/>
      <c r="AN61" s="108"/>
      <c r="AO61" s="14"/>
      <c r="AP61" s="14"/>
      <c r="AQ61" s="14"/>
      <c r="AR61" s="14"/>
      <c r="AS61" s="14"/>
      <c r="AT61" s="14"/>
      <c r="AU61" s="14"/>
      <c r="AV61" s="15"/>
      <c r="AW61" s="54"/>
      <c r="AX61" s="110"/>
      <c r="AY61" s="110"/>
      <c r="AZ61" s="110"/>
      <c r="BA61" s="108"/>
      <c r="BB61" s="108"/>
      <c r="BC61" s="108"/>
      <c r="BD61" s="108"/>
      <c r="BE61" s="14"/>
      <c r="BF61" s="14"/>
      <c r="BG61" s="14"/>
      <c r="BH61" s="14"/>
      <c r="BI61" s="14"/>
      <c r="BJ61" s="14"/>
      <c r="BK61" s="14"/>
      <c r="BL61" s="15"/>
      <c r="BM61" s="54"/>
      <c r="BN61" s="110"/>
      <c r="BO61" s="110"/>
      <c r="BP61" s="110"/>
      <c r="BQ61" s="108"/>
      <c r="BR61" s="108"/>
      <c r="BS61" s="108"/>
      <c r="BT61" s="108"/>
      <c r="BU61" s="14"/>
      <c r="BV61" s="14"/>
      <c r="BW61" s="14"/>
      <c r="BX61" s="14"/>
      <c r="BY61" s="14"/>
      <c r="BZ61" s="14"/>
      <c r="CA61" s="14"/>
      <c r="CB61" s="15"/>
      <c r="CC61" s="54"/>
      <c r="CD61" s="110"/>
      <c r="CE61" s="110"/>
      <c r="CF61" s="110"/>
      <c r="CG61" s="108"/>
      <c r="CH61" s="108"/>
      <c r="CI61" s="108"/>
      <c r="CJ61" s="108"/>
      <c r="CK61" s="14"/>
      <c r="CL61" s="14"/>
      <c r="CM61" s="14"/>
      <c r="CN61" s="14"/>
      <c r="CO61" s="14"/>
      <c r="CP61" s="14"/>
      <c r="CQ61" s="14"/>
      <c r="CR61" s="15"/>
      <c r="CS61" s="54"/>
      <c r="CT61" s="110"/>
      <c r="CU61" s="110"/>
      <c r="CV61" s="110"/>
      <c r="CW61" s="108"/>
      <c r="CX61" s="108"/>
      <c r="CY61" s="108"/>
      <c r="CZ61" s="108"/>
      <c r="DA61" s="14"/>
      <c r="DB61" s="14"/>
      <c r="DC61" s="14"/>
      <c r="DD61" s="14"/>
      <c r="DE61" s="14"/>
      <c r="DF61" s="14"/>
      <c r="DG61" s="14"/>
      <c r="DH61" s="15"/>
      <c r="DI61" s="54"/>
      <c r="DJ61" s="110"/>
      <c r="DK61" s="110"/>
      <c r="DL61" s="110"/>
      <c r="DM61" s="108"/>
      <c r="DN61" s="108"/>
      <c r="DO61" s="108"/>
      <c r="DP61" s="108"/>
      <c r="DQ61" s="14"/>
      <c r="DR61" s="14"/>
      <c r="DS61" s="14"/>
      <c r="DT61" s="14"/>
      <c r="DU61" s="14"/>
      <c r="DV61" s="14"/>
      <c r="DW61" s="14"/>
      <c r="DX61" s="15"/>
      <c r="DY61" s="54"/>
      <c r="DZ61" s="110"/>
      <c r="EA61" s="110"/>
      <c r="EB61" s="110"/>
      <c r="EC61" s="108"/>
      <c r="ED61" s="108"/>
      <c r="EE61" s="108"/>
      <c r="EF61" s="108"/>
      <c r="EG61" s="14"/>
      <c r="EH61" s="14"/>
      <c r="EI61" s="14"/>
      <c r="EJ61" s="14"/>
      <c r="EK61" s="14"/>
      <c r="EL61" s="14"/>
      <c r="EM61" s="14"/>
      <c r="EN61" s="15"/>
      <c r="EO61" s="54"/>
      <c r="EP61" s="110"/>
      <c r="EQ61" s="110"/>
      <c r="ER61" s="110"/>
      <c r="ES61" s="108"/>
      <c r="ET61" s="108"/>
      <c r="EU61" s="108"/>
      <c r="EV61" s="108"/>
      <c r="EW61" s="14"/>
      <c r="EX61" s="14"/>
      <c r="EY61" s="14"/>
      <c r="EZ61" s="14"/>
      <c r="FA61" s="14"/>
      <c r="FB61" s="14"/>
      <c r="FC61" s="14"/>
      <c r="FD61" s="15"/>
      <c r="FE61" s="54"/>
      <c r="FF61" s="110"/>
      <c r="FG61" s="110"/>
      <c r="FH61" s="110"/>
      <c r="FI61" s="108"/>
      <c r="FJ61" s="108"/>
      <c r="FK61" s="108"/>
      <c r="FL61" s="108"/>
      <c r="FM61" s="14"/>
      <c r="FN61" s="14"/>
      <c r="FO61" s="14"/>
      <c r="FP61" s="14"/>
      <c r="FQ61" s="14"/>
      <c r="FR61" s="14"/>
      <c r="FS61" s="14"/>
      <c r="FT61" s="15"/>
      <c r="FU61" s="54"/>
      <c r="FV61" s="110"/>
      <c r="FW61" s="110"/>
      <c r="FX61" s="110"/>
      <c r="FY61" s="108"/>
      <c r="FZ61" s="108"/>
      <c r="GA61" s="108"/>
      <c r="GB61" s="108"/>
      <c r="GC61" s="14"/>
      <c r="GD61" s="14"/>
      <c r="GE61" s="14"/>
      <c r="GF61" s="14"/>
      <c r="GG61" s="14"/>
      <c r="GH61" s="14"/>
      <c r="GI61" s="14"/>
      <c r="GJ61" s="15"/>
      <c r="GK61" s="54"/>
      <c r="GL61" s="110"/>
      <c r="GM61" s="110"/>
      <c r="GN61" s="110"/>
      <c r="GO61" s="108"/>
      <c r="GP61" s="108"/>
      <c r="GQ61" s="108"/>
      <c r="GR61" s="108"/>
      <c r="GS61" s="14"/>
      <c r="GT61" s="14"/>
      <c r="GU61" s="14"/>
      <c r="GV61" s="14"/>
      <c r="GW61" s="14"/>
      <c r="GX61" s="14"/>
      <c r="GY61" s="14"/>
      <c r="GZ61" s="15"/>
    </row>
    <row r="62" spans="1:208" ht="15.75" x14ac:dyDescent="0.25">
      <c r="Q62" s="54">
        <v>23</v>
      </c>
      <c r="R62" s="78"/>
      <c r="S62" s="78"/>
      <c r="T62" s="78"/>
      <c r="U62" s="77"/>
      <c r="V62" s="77"/>
      <c r="W62" s="77"/>
      <c r="X62" s="77"/>
      <c r="Y62" s="14"/>
      <c r="Z62" s="14"/>
      <c r="AA62" s="14"/>
      <c r="AB62" s="14"/>
      <c r="AC62" s="14"/>
      <c r="AD62" s="14"/>
      <c r="AE62" s="14"/>
      <c r="AF62" s="15"/>
      <c r="AG62" s="54"/>
      <c r="AH62" s="110"/>
      <c r="AI62" s="110"/>
      <c r="AJ62" s="110"/>
      <c r="AK62" s="108"/>
      <c r="AL62" s="108"/>
      <c r="AM62" s="108"/>
      <c r="AN62" s="108"/>
      <c r="AO62" s="14"/>
      <c r="AP62" s="14"/>
      <c r="AQ62" s="14"/>
      <c r="AR62" s="14"/>
      <c r="AS62" s="14"/>
      <c r="AT62" s="14"/>
      <c r="AU62" s="14"/>
      <c r="AV62" s="15"/>
      <c r="AW62" s="54"/>
      <c r="AX62" s="110"/>
      <c r="AY62" s="110"/>
      <c r="AZ62" s="110"/>
      <c r="BA62" s="108"/>
      <c r="BB62" s="108"/>
      <c r="BC62" s="108"/>
      <c r="BD62" s="108"/>
      <c r="BE62" s="14"/>
      <c r="BF62" s="14"/>
      <c r="BG62" s="14"/>
      <c r="BH62" s="14"/>
      <c r="BI62" s="14"/>
      <c r="BJ62" s="14"/>
      <c r="BK62" s="14"/>
      <c r="BL62" s="15"/>
      <c r="BM62" s="54"/>
      <c r="BN62" s="110"/>
      <c r="BO62" s="110"/>
      <c r="BP62" s="110"/>
      <c r="BQ62" s="108"/>
      <c r="BR62" s="108"/>
      <c r="BS62" s="108"/>
      <c r="BT62" s="108"/>
      <c r="BU62" s="14"/>
      <c r="BV62" s="14"/>
      <c r="BW62" s="14"/>
      <c r="BX62" s="14"/>
      <c r="BY62" s="14"/>
      <c r="BZ62" s="14"/>
      <c r="CA62" s="14"/>
      <c r="CB62" s="15"/>
      <c r="CC62" s="54"/>
      <c r="CD62" s="110"/>
      <c r="CE62" s="110"/>
      <c r="CF62" s="110"/>
      <c r="CG62" s="108"/>
      <c r="CH62" s="108"/>
      <c r="CI62" s="108"/>
      <c r="CJ62" s="108"/>
      <c r="CK62" s="14"/>
      <c r="CL62" s="14"/>
      <c r="CM62" s="14"/>
      <c r="CN62" s="14"/>
      <c r="CO62" s="14"/>
      <c r="CP62" s="14"/>
      <c r="CQ62" s="14"/>
      <c r="CR62" s="15"/>
      <c r="CS62" s="54"/>
      <c r="CT62" s="110"/>
      <c r="CU62" s="110"/>
      <c r="CV62" s="110"/>
      <c r="CW62" s="108"/>
      <c r="CX62" s="108"/>
      <c r="CY62" s="108"/>
      <c r="CZ62" s="108"/>
      <c r="DA62" s="14"/>
      <c r="DB62" s="14"/>
      <c r="DC62" s="14"/>
      <c r="DD62" s="14"/>
      <c r="DE62" s="14"/>
      <c r="DF62" s="14"/>
      <c r="DG62" s="14"/>
      <c r="DH62" s="15"/>
      <c r="DI62" s="54"/>
      <c r="DJ62" s="110"/>
      <c r="DK62" s="110"/>
      <c r="DL62" s="110"/>
      <c r="DM62" s="108"/>
      <c r="DN62" s="108"/>
      <c r="DO62" s="108"/>
      <c r="DP62" s="108"/>
      <c r="DQ62" s="14"/>
      <c r="DR62" s="14"/>
      <c r="DS62" s="14"/>
      <c r="DT62" s="14"/>
      <c r="DU62" s="14"/>
      <c r="DV62" s="14"/>
      <c r="DW62" s="14"/>
      <c r="DX62" s="15"/>
      <c r="DY62" s="54"/>
      <c r="DZ62" s="110"/>
      <c r="EA62" s="110"/>
      <c r="EB62" s="110"/>
      <c r="EC62" s="108"/>
      <c r="ED62" s="108"/>
      <c r="EE62" s="108"/>
      <c r="EF62" s="108"/>
      <c r="EG62" s="14"/>
      <c r="EH62" s="14"/>
      <c r="EI62" s="14"/>
      <c r="EJ62" s="14"/>
      <c r="EK62" s="14"/>
      <c r="EL62" s="14"/>
      <c r="EM62" s="14"/>
      <c r="EN62" s="15"/>
      <c r="EO62" s="54"/>
      <c r="EP62" s="110"/>
      <c r="EQ62" s="110"/>
      <c r="ER62" s="110"/>
      <c r="ES62" s="108"/>
      <c r="ET62" s="108"/>
      <c r="EU62" s="108"/>
      <c r="EV62" s="108"/>
      <c r="EW62" s="14"/>
      <c r="EX62" s="14"/>
      <c r="EY62" s="14"/>
      <c r="EZ62" s="14"/>
      <c r="FA62" s="14"/>
      <c r="FB62" s="14"/>
      <c r="FC62" s="14"/>
      <c r="FD62" s="15"/>
      <c r="FE62" s="54"/>
      <c r="FF62" s="110"/>
      <c r="FG62" s="110"/>
      <c r="FH62" s="110"/>
      <c r="FI62" s="108"/>
      <c r="FJ62" s="108"/>
      <c r="FK62" s="108"/>
      <c r="FL62" s="108"/>
      <c r="FM62" s="14"/>
      <c r="FN62" s="14"/>
      <c r="FO62" s="14"/>
      <c r="FP62" s="14"/>
      <c r="FQ62" s="14"/>
      <c r="FR62" s="14"/>
      <c r="FS62" s="14"/>
      <c r="FT62" s="15"/>
      <c r="FU62" s="54"/>
      <c r="FV62" s="110"/>
      <c r="FW62" s="110"/>
      <c r="FX62" s="110"/>
      <c r="FY62" s="108"/>
      <c r="FZ62" s="108"/>
      <c r="GA62" s="108"/>
      <c r="GB62" s="108"/>
      <c r="GC62" s="14"/>
      <c r="GD62" s="14"/>
      <c r="GE62" s="14"/>
      <c r="GF62" s="14"/>
      <c r="GG62" s="14"/>
      <c r="GH62" s="14"/>
      <c r="GI62" s="14"/>
      <c r="GJ62" s="15"/>
      <c r="GK62" s="54"/>
      <c r="GL62" s="110"/>
      <c r="GM62" s="110"/>
      <c r="GN62" s="110"/>
      <c r="GO62" s="108"/>
      <c r="GP62" s="108"/>
      <c r="GQ62" s="108"/>
      <c r="GR62" s="108"/>
      <c r="GS62" s="14"/>
      <c r="GT62" s="14"/>
      <c r="GU62" s="14"/>
      <c r="GV62" s="14"/>
      <c r="GW62" s="14"/>
      <c r="GX62" s="14"/>
      <c r="GY62" s="14"/>
      <c r="GZ62" s="15"/>
    </row>
    <row r="63" spans="1:208" ht="15.75" x14ac:dyDescent="0.25">
      <c r="Q63" s="54">
        <v>24</v>
      </c>
      <c r="R63" s="78"/>
      <c r="S63" s="78"/>
      <c r="T63" s="78"/>
      <c r="U63" s="77"/>
      <c r="V63" s="77"/>
      <c r="W63" s="77"/>
      <c r="X63" s="77"/>
      <c r="Y63" s="14"/>
      <c r="Z63" s="70"/>
      <c r="AA63" s="14"/>
      <c r="AB63" s="14"/>
      <c r="AC63" s="14"/>
      <c r="AD63" s="14"/>
      <c r="AE63" s="14"/>
      <c r="AF63" s="15"/>
      <c r="AG63" s="54"/>
      <c r="AH63" s="110"/>
      <c r="AI63" s="110"/>
      <c r="AJ63" s="110"/>
      <c r="AK63" s="108"/>
      <c r="AL63" s="108"/>
      <c r="AM63" s="108"/>
      <c r="AN63" s="108"/>
      <c r="AO63" s="14"/>
      <c r="AP63" s="14"/>
      <c r="AQ63" s="14"/>
      <c r="AR63" s="14"/>
      <c r="AS63" s="14"/>
      <c r="AT63" s="14"/>
      <c r="AU63" s="14"/>
      <c r="AV63" s="15"/>
      <c r="AW63" s="54"/>
      <c r="AX63" s="110"/>
      <c r="AY63" s="110"/>
      <c r="AZ63" s="110"/>
      <c r="BA63" s="108"/>
      <c r="BB63" s="108"/>
      <c r="BC63" s="108"/>
      <c r="BD63" s="108"/>
      <c r="BE63" s="14"/>
      <c r="BF63" s="14"/>
      <c r="BG63" s="14"/>
      <c r="BH63" s="14"/>
      <c r="BI63" s="14"/>
      <c r="BJ63" s="14"/>
      <c r="BK63" s="14"/>
      <c r="BL63" s="15"/>
      <c r="BM63" s="54"/>
      <c r="BN63" s="110"/>
      <c r="BO63" s="110"/>
      <c r="BP63" s="110"/>
      <c r="BQ63" s="108"/>
      <c r="BR63" s="108"/>
      <c r="BS63" s="108"/>
      <c r="BT63" s="108"/>
      <c r="BU63" s="14"/>
      <c r="BV63" s="14"/>
      <c r="BW63" s="14"/>
      <c r="BX63" s="14"/>
      <c r="BY63" s="14"/>
      <c r="BZ63" s="14"/>
      <c r="CA63" s="14"/>
      <c r="CB63" s="15"/>
      <c r="CC63" s="54"/>
      <c r="CD63" s="110"/>
      <c r="CE63" s="110"/>
      <c r="CF63" s="110"/>
      <c r="CG63" s="108"/>
      <c r="CH63" s="108"/>
      <c r="CI63" s="108"/>
      <c r="CJ63" s="108"/>
      <c r="CK63" s="14"/>
      <c r="CL63" s="14"/>
      <c r="CM63" s="14"/>
      <c r="CN63" s="14"/>
      <c r="CO63" s="14"/>
      <c r="CP63" s="14"/>
      <c r="CQ63" s="14"/>
      <c r="CR63" s="15"/>
      <c r="CS63" s="54"/>
      <c r="CT63" s="110"/>
      <c r="CU63" s="110"/>
      <c r="CV63" s="110"/>
      <c r="CW63" s="108"/>
      <c r="CX63" s="108"/>
      <c r="CY63" s="108"/>
      <c r="CZ63" s="108"/>
      <c r="DA63" s="14"/>
      <c r="DB63" s="14"/>
      <c r="DC63" s="14"/>
      <c r="DD63" s="14"/>
      <c r="DE63" s="14"/>
      <c r="DF63" s="14"/>
      <c r="DG63" s="14"/>
      <c r="DH63" s="15"/>
      <c r="DI63" s="54"/>
      <c r="DJ63" s="110"/>
      <c r="DK63" s="110"/>
      <c r="DL63" s="110"/>
      <c r="DM63" s="108"/>
      <c r="DN63" s="108"/>
      <c r="DO63" s="108"/>
      <c r="DP63" s="108"/>
      <c r="DQ63" s="14"/>
      <c r="DR63" s="14"/>
      <c r="DS63" s="14"/>
      <c r="DT63" s="14"/>
      <c r="DU63" s="14"/>
      <c r="DV63" s="14"/>
      <c r="DW63" s="14"/>
      <c r="DX63" s="15"/>
      <c r="DY63" s="54"/>
      <c r="DZ63" s="110"/>
      <c r="EA63" s="110"/>
      <c r="EB63" s="110"/>
      <c r="EC63" s="108"/>
      <c r="ED63" s="108"/>
      <c r="EE63" s="108"/>
      <c r="EF63" s="108"/>
      <c r="EG63" s="14"/>
      <c r="EH63" s="14"/>
      <c r="EI63" s="14"/>
      <c r="EJ63" s="14"/>
      <c r="EK63" s="14"/>
      <c r="EL63" s="14"/>
      <c r="EM63" s="14"/>
      <c r="EN63" s="15"/>
      <c r="EO63" s="54"/>
      <c r="EP63" s="110"/>
      <c r="EQ63" s="110"/>
      <c r="ER63" s="110"/>
      <c r="ES63" s="108"/>
      <c r="ET63" s="108"/>
      <c r="EU63" s="108"/>
      <c r="EV63" s="108"/>
      <c r="EW63" s="14"/>
      <c r="EX63" s="14"/>
      <c r="EY63" s="14"/>
      <c r="EZ63" s="14"/>
      <c r="FA63" s="14"/>
      <c r="FB63" s="14"/>
      <c r="FC63" s="14"/>
      <c r="FD63" s="15"/>
      <c r="FE63" s="54"/>
      <c r="FF63" s="110"/>
      <c r="FG63" s="110"/>
      <c r="FH63" s="110"/>
      <c r="FI63" s="108"/>
      <c r="FJ63" s="108"/>
      <c r="FK63" s="108"/>
      <c r="FL63" s="108"/>
      <c r="FM63" s="14"/>
      <c r="FN63" s="14"/>
      <c r="FO63" s="14"/>
      <c r="FP63" s="14"/>
      <c r="FQ63" s="14"/>
      <c r="FR63" s="14"/>
      <c r="FS63" s="14"/>
      <c r="FT63" s="15"/>
      <c r="FU63" s="54"/>
      <c r="FV63" s="110"/>
      <c r="FW63" s="110"/>
      <c r="FX63" s="110"/>
      <c r="FY63" s="108"/>
      <c r="FZ63" s="108"/>
      <c r="GA63" s="108"/>
      <c r="GB63" s="108"/>
      <c r="GC63" s="14"/>
      <c r="GD63" s="14"/>
      <c r="GE63" s="14"/>
      <c r="GF63" s="14"/>
      <c r="GG63" s="14"/>
      <c r="GH63" s="14"/>
      <c r="GI63" s="14"/>
      <c r="GJ63" s="15"/>
      <c r="GK63" s="54"/>
      <c r="GL63" s="110"/>
      <c r="GM63" s="110"/>
      <c r="GN63" s="110"/>
      <c r="GO63" s="108"/>
      <c r="GP63" s="108"/>
      <c r="GQ63" s="108"/>
      <c r="GR63" s="108"/>
      <c r="GS63" s="14"/>
      <c r="GT63" s="14"/>
      <c r="GU63" s="14"/>
      <c r="GV63" s="14"/>
      <c r="GW63" s="14"/>
      <c r="GX63" s="14"/>
      <c r="GY63" s="14"/>
      <c r="GZ63" s="15"/>
    </row>
    <row r="64" spans="1:208" ht="15.75" x14ac:dyDescent="0.25">
      <c r="Q64" s="54">
        <v>25</v>
      </c>
      <c r="R64" s="78"/>
      <c r="S64" s="78"/>
      <c r="T64" s="78"/>
      <c r="U64" s="77"/>
      <c r="V64" s="77"/>
      <c r="W64" s="77"/>
      <c r="X64" s="77"/>
      <c r="Y64" s="14"/>
      <c r="Z64" s="14"/>
      <c r="AA64"/>
      <c r="AB64"/>
      <c r="AC64" s="14"/>
      <c r="AD64" s="14"/>
      <c r="AE64" s="14"/>
      <c r="AF64" s="15"/>
      <c r="AG64" s="54"/>
      <c r="AH64" s="110"/>
      <c r="AI64" s="110"/>
      <c r="AJ64" s="110"/>
      <c r="AK64" s="108"/>
      <c r="AL64" s="108"/>
      <c r="AM64" s="108"/>
      <c r="AN64" s="108"/>
      <c r="AO64" s="14"/>
      <c r="AP64" s="14"/>
      <c r="AQ64" s="14"/>
      <c r="AR64" s="14"/>
      <c r="AS64" s="14"/>
      <c r="AT64" s="14"/>
      <c r="AU64" s="14"/>
      <c r="AV64" s="15"/>
      <c r="AW64" s="54"/>
      <c r="AX64" s="110"/>
      <c r="AY64" s="110"/>
      <c r="AZ64" s="110"/>
      <c r="BA64" s="108"/>
      <c r="BB64" s="108"/>
      <c r="BC64" s="108"/>
      <c r="BD64" s="108"/>
      <c r="BE64" s="14"/>
      <c r="BF64" s="14"/>
      <c r="BG64" s="14"/>
      <c r="BH64" s="14"/>
      <c r="BI64" s="14"/>
      <c r="BJ64" s="14"/>
      <c r="BK64" s="14"/>
      <c r="BL64" s="15"/>
      <c r="BM64" s="54"/>
      <c r="BN64" s="110"/>
      <c r="BO64" s="110"/>
      <c r="BP64" s="110"/>
      <c r="BQ64" s="108"/>
      <c r="BR64" s="108"/>
      <c r="BS64" s="108"/>
      <c r="BT64" s="108"/>
      <c r="BU64" s="14"/>
      <c r="BV64" s="14"/>
      <c r="BW64" s="14"/>
      <c r="BX64" s="14"/>
      <c r="BY64" s="14"/>
      <c r="BZ64" s="14"/>
      <c r="CA64" s="14"/>
      <c r="CB64" s="15"/>
      <c r="CC64" s="54"/>
      <c r="CD64" s="110"/>
      <c r="CE64" s="110"/>
      <c r="CF64" s="110"/>
      <c r="CG64" s="108"/>
      <c r="CH64" s="108"/>
      <c r="CI64" s="108"/>
      <c r="CJ64" s="108"/>
      <c r="CK64" s="14"/>
      <c r="CL64" s="14"/>
      <c r="CM64" s="14"/>
      <c r="CN64" s="14"/>
      <c r="CO64" s="14"/>
      <c r="CP64" s="14"/>
      <c r="CQ64" s="14"/>
      <c r="CR64" s="15"/>
      <c r="CS64" s="54"/>
      <c r="CT64" s="110"/>
      <c r="CU64" s="110"/>
      <c r="CV64" s="110"/>
      <c r="CW64" s="108"/>
      <c r="CX64" s="108"/>
      <c r="CY64" s="108"/>
      <c r="CZ64" s="108"/>
      <c r="DA64" s="14"/>
      <c r="DB64" s="14"/>
      <c r="DC64" s="14"/>
      <c r="DD64" s="14"/>
      <c r="DE64" s="14"/>
      <c r="DF64" s="14"/>
      <c r="DG64" s="14"/>
      <c r="DH64" s="15"/>
      <c r="DI64" s="54"/>
      <c r="DJ64" s="110"/>
      <c r="DK64" s="110"/>
      <c r="DL64" s="110"/>
      <c r="DM64" s="108"/>
      <c r="DN64" s="108"/>
      <c r="DO64" s="108"/>
      <c r="DP64" s="108"/>
      <c r="DQ64" s="14"/>
      <c r="DR64" s="14"/>
      <c r="DS64" s="14"/>
      <c r="DT64" s="14"/>
      <c r="DU64" s="14"/>
      <c r="DV64" s="14"/>
      <c r="DW64" s="14"/>
      <c r="DX64" s="15"/>
      <c r="DY64" s="54"/>
      <c r="DZ64" s="110"/>
      <c r="EA64" s="110"/>
      <c r="EB64" s="110"/>
      <c r="EC64" s="108"/>
      <c r="ED64" s="108"/>
      <c r="EE64" s="108"/>
      <c r="EF64" s="108"/>
      <c r="EG64" s="14"/>
      <c r="EH64" s="14"/>
      <c r="EI64" s="14"/>
      <c r="EJ64" s="14"/>
      <c r="EK64" s="14"/>
      <c r="EL64" s="14"/>
      <c r="EM64" s="14"/>
      <c r="EN64" s="15"/>
      <c r="EO64" s="54"/>
      <c r="EP64" s="110"/>
      <c r="EQ64" s="110"/>
      <c r="ER64" s="110"/>
      <c r="ES64" s="108"/>
      <c r="ET64" s="108"/>
      <c r="EU64" s="108"/>
      <c r="EV64" s="108"/>
      <c r="EW64" s="14"/>
      <c r="EX64" s="14"/>
      <c r="EY64" s="14"/>
      <c r="EZ64" s="14"/>
      <c r="FA64" s="14"/>
      <c r="FB64" s="14"/>
      <c r="FC64" s="14"/>
      <c r="FD64" s="15"/>
      <c r="FE64" s="54"/>
      <c r="FF64" s="110"/>
      <c r="FG64" s="110"/>
      <c r="FH64" s="110"/>
      <c r="FI64" s="108"/>
      <c r="FJ64" s="108"/>
      <c r="FK64" s="108"/>
      <c r="FL64" s="108"/>
      <c r="FM64" s="14"/>
      <c r="FN64" s="14"/>
      <c r="FO64" s="14"/>
      <c r="FP64" s="14"/>
      <c r="FQ64" s="14"/>
      <c r="FR64" s="14"/>
      <c r="FS64" s="14"/>
      <c r="FT64" s="15"/>
      <c r="FU64" s="54"/>
      <c r="FV64" s="110"/>
      <c r="FW64" s="110"/>
      <c r="FX64" s="110"/>
      <c r="FY64" s="108"/>
      <c r="FZ64" s="108"/>
      <c r="GA64" s="108"/>
      <c r="GB64" s="108"/>
      <c r="GC64" s="14"/>
      <c r="GD64" s="14"/>
      <c r="GE64" s="14"/>
      <c r="GF64" s="14"/>
      <c r="GG64" s="14"/>
      <c r="GH64" s="14"/>
      <c r="GI64" s="14"/>
      <c r="GJ64" s="15"/>
      <c r="GK64" s="54"/>
      <c r="GL64" s="110"/>
      <c r="GM64" s="110"/>
      <c r="GN64" s="110"/>
      <c r="GO64" s="108"/>
      <c r="GP64" s="108"/>
      <c r="GQ64" s="108"/>
      <c r="GR64" s="108"/>
      <c r="GS64" s="14"/>
      <c r="GT64" s="14"/>
      <c r="GU64" s="14"/>
      <c r="GV64" s="14"/>
      <c r="GW64" s="14"/>
      <c r="GX64" s="14"/>
      <c r="GY64" s="14"/>
      <c r="GZ64" s="15"/>
    </row>
    <row r="65" spans="17:208" ht="15.75" x14ac:dyDescent="0.25">
      <c r="Q65" s="54">
        <v>26</v>
      </c>
      <c r="R65" s="78"/>
      <c r="S65" s="78"/>
      <c r="T65" s="78"/>
      <c r="U65" s="77"/>
      <c r="V65" s="77"/>
      <c r="W65" s="77"/>
      <c r="X65" s="77"/>
      <c r="Y65" s="14"/>
      <c r="Z65" s="14"/>
      <c r="AA65"/>
      <c r="AB65"/>
      <c r="AC65" s="14"/>
      <c r="AD65" s="14"/>
      <c r="AE65" s="14"/>
      <c r="AF65" s="15"/>
      <c r="AG65" s="54"/>
      <c r="AH65" s="110"/>
      <c r="AI65" s="110"/>
      <c r="AJ65" s="110"/>
      <c r="AK65" s="108"/>
      <c r="AL65" s="108"/>
      <c r="AM65" s="108"/>
      <c r="AN65" s="108"/>
      <c r="AO65" s="14"/>
      <c r="AP65" s="14"/>
      <c r="AQ65" s="14"/>
      <c r="AR65" s="14"/>
      <c r="AS65" s="14"/>
      <c r="AT65" s="14"/>
      <c r="AU65" s="14"/>
      <c r="AV65" s="15"/>
      <c r="AW65" s="54"/>
      <c r="AX65" s="110"/>
      <c r="AY65" s="110"/>
      <c r="AZ65" s="110"/>
      <c r="BA65" s="108"/>
      <c r="BB65" s="108"/>
      <c r="BC65" s="108"/>
      <c r="BD65" s="108"/>
      <c r="BE65" s="14"/>
      <c r="BF65" s="14"/>
      <c r="BG65" s="14"/>
      <c r="BH65" s="14"/>
      <c r="BI65" s="14"/>
      <c r="BJ65" s="14"/>
      <c r="BK65" s="14"/>
      <c r="BL65" s="15"/>
      <c r="BM65" s="54"/>
      <c r="BN65" s="110"/>
      <c r="BO65" s="110"/>
      <c r="BP65" s="110"/>
      <c r="BQ65" s="108"/>
      <c r="BR65" s="108"/>
      <c r="BS65" s="108"/>
      <c r="BT65" s="108"/>
      <c r="BU65" s="14"/>
      <c r="BV65" s="14"/>
      <c r="BW65" s="14"/>
      <c r="BX65" s="14"/>
      <c r="BY65" s="14"/>
      <c r="BZ65" s="14"/>
      <c r="CA65" s="14"/>
      <c r="CB65" s="15"/>
      <c r="CC65" s="54"/>
      <c r="CD65" s="110"/>
      <c r="CE65" s="110"/>
      <c r="CF65" s="110"/>
      <c r="CG65" s="108"/>
      <c r="CH65" s="108"/>
      <c r="CI65" s="108"/>
      <c r="CJ65" s="108"/>
      <c r="CK65" s="14"/>
      <c r="CL65" s="14"/>
      <c r="CM65" s="14"/>
      <c r="CN65" s="14"/>
      <c r="CO65" s="14"/>
      <c r="CP65" s="14"/>
      <c r="CQ65" s="14"/>
      <c r="CR65" s="15"/>
      <c r="CS65" s="54"/>
      <c r="CT65" s="110"/>
      <c r="CU65" s="110"/>
      <c r="CV65" s="110"/>
      <c r="CW65" s="108"/>
      <c r="CX65" s="108"/>
      <c r="CY65" s="108"/>
      <c r="CZ65" s="108"/>
      <c r="DA65" s="14"/>
      <c r="DB65" s="14"/>
      <c r="DC65" s="14"/>
      <c r="DD65" s="14"/>
      <c r="DE65" s="14"/>
      <c r="DF65" s="14"/>
      <c r="DG65" s="14"/>
      <c r="DH65" s="15"/>
      <c r="DI65" s="54"/>
      <c r="DJ65" s="110"/>
      <c r="DK65" s="110"/>
      <c r="DL65" s="110"/>
      <c r="DM65" s="108"/>
      <c r="DN65" s="108"/>
      <c r="DO65" s="108"/>
      <c r="DP65" s="108"/>
      <c r="DQ65" s="14"/>
      <c r="DR65" s="14"/>
      <c r="DS65" s="14"/>
      <c r="DT65" s="14"/>
      <c r="DU65" s="14"/>
      <c r="DV65" s="14"/>
      <c r="DW65" s="14"/>
      <c r="DX65" s="15"/>
      <c r="DY65" s="54"/>
      <c r="DZ65" s="110"/>
      <c r="EA65" s="110"/>
      <c r="EB65" s="110"/>
      <c r="EC65" s="108"/>
      <c r="ED65" s="108"/>
      <c r="EE65" s="108"/>
      <c r="EF65" s="108"/>
      <c r="EG65" s="14"/>
      <c r="EH65" s="14"/>
      <c r="EI65" s="14"/>
      <c r="EJ65" s="14"/>
      <c r="EK65" s="14"/>
      <c r="EL65" s="14"/>
      <c r="EM65" s="14"/>
      <c r="EN65" s="15"/>
      <c r="EO65" s="54"/>
      <c r="EP65" s="110"/>
      <c r="EQ65" s="110"/>
      <c r="ER65" s="110"/>
      <c r="ES65" s="108"/>
      <c r="ET65" s="108"/>
      <c r="EU65" s="108"/>
      <c r="EV65" s="108"/>
      <c r="EW65" s="14"/>
      <c r="EX65" s="14"/>
      <c r="EY65" s="14"/>
      <c r="EZ65" s="14"/>
      <c r="FA65" s="14"/>
      <c r="FB65" s="14"/>
      <c r="FC65" s="14"/>
      <c r="FD65" s="15"/>
      <c r="FE65" s="54"/>
      <c r="FF65" s="110"/>
      <c r="FG65" s="110"/>
      <c r="FH65" s="110"/>
      <c r="FI65" s="108"/>
      <c r="FJ65" s="108"/>
      <c r="FK65" s="108"/>
      <c r="FL65" s="108"/>
      <c r="FM65" s="14"/>
      <c r="FN65" s="14"/>
      <c r="FO65" s="14"/>
      <c r="FP65" s="14"/>
      <c r="FQ65" s="14"/>
      <c r="FR65" s="14"/>
      <c r="FS65" s="14"/>
      <c r="FT65" s="15"/>
      <c r="FU65" s="54"/>
      <c r="FV65" s="110"/>
      <c r="FW65" s="110"/>
      <c r="FX65" s="110"/>
      <c r="FY65" s="108"/>
      <c r="FZ65" s="108"/>
      <c r="GA65" s="108"/>
      <c r="GB65" s="108"/>
      <c r="GC65" s="14"/>
      <c r="GD65" s="14"/>
      <c r="GE65" s="14"/>
      <c r="GF65" s="14"/>
      <c r="GG65" s="14"/>
      <c r="GH65" s="14"/>
      <c r="GI65" s="14"/>
      <c r="GJ65" s="15"/>
      <c r="GK65" s="54"/>
      <c r="GL65" s="110"/>
      <c r="GM65" s="110"/>
      <c r="GN65" s="110"/>
      <c r="GO65" s="108"/>
      <c r="GP65" s="108"/>
      <c r="GQ65" s="108"/>
      <c r="GR65" s="108"/>
      <c r="GS65" s="14"/>
      <c r="GT65" s="14"/>
      <c r="GU65" s="14"/>
      <c r="GV65" s="14"/>
      <c r="GW65" s="14"/>
      <c r="GX65" s="14"/>
      <c r="GY65" s="14"/>
      <c r="GZ65" s="15"/>
    </row>
    <row r="66" spans="17:208" ht="15.75" x14ac:dyDescent="0.25">
      <c r="Q66" s="54">
        <v>27</v>
      </c>
      <c r="R66" s="78"/>
      <c r="S66" s="78"/>
      <c r="T66" s="78"/>
      <c r="U66" s="77"/>
      <c r="V66" s="77"/>
      <c r="W66" s="77"/>
      <c r="X66" s="77"/>
      <c r="Y66" s="14"/>
      <c r="Z66" s="14"/>
      <c r="AA66"/>
      <c r="AB66"/>
      <c r="AC66" s="14"/>
      <c r="AD66" s="14"/>
      <c r="AE66" s="14"/>
      <c r="AF66" s="15"/>
      <c r="AG66" s="54"/>
      <c r="AH66" s="110"/>
      <c r="AI66" s="110"/>
      <c r="AJ66" s="110"/>
      <c r="AK66" s="108"/>
      <c r="AL66" s="108"/>
      <c r="AM66" s="108"/>
      <c r="AN66" s="108"/>
      <c r="AO66" s="14"/>
      <c r="AP66" s="14"/>
      <c r="AQ66" s="14"/>
      <c r="AR66" s="14"/>
      <c r="AS66" s="14"/>
      <c r="AT66" s="14"/>
      <c r="AU66" s="14"/>
      <c r="AV66" s="15"/>
      <c r="AW66" s="54"/>
      <c r="AX66" s="110"/>
      <c r="AY66" s="110"/>
      <c r="AZ66" s="110"/>
      <c r="BA66" s="108"/>
      <c r="BB66" s="108"/>
      <c r="BC66" s="108"/>
      <c r="BD66" s="108"/>
      <c r="BE66" s="14"/>
      <c r="BF66" s="14"/>
      <c r="BG66" s="14"/>
      <c r="BH66" s="14"/>
      <c r="BI66" s="14"/>
      <c r="BJ66" s="14"/>
      <c r="BK66" s="14"/>
      <c r="BL66" s="15"/>
      <c r="BM66" s="54"/>
      <c r="BN66" s="110"/>
      <c r="BO66" s="110"/>
      <c r="BP66" s="110"/>
      <c r="BQ66" s="108"/>
      <c r="BR66" s="108"/>
      <c r="BS66" s="108"/>
      <c r="BT66" s="108"/>
      <c r="BU66" s="14"/>
      <c r="BV66" s="14"/>
      <c r="BW66" s="14"/>
      <c r="BX66" s="14"/>
      <c r="BY66" s="14"/>
      <c r="BZ66" s="14"/>
      <c r="CA66" s="14"/>
      <c r="CB66" s="15"/>
      <c r="CC66" s="54"/>
      <c r="CD66" s="110"/>
      <c r="CE66" s="110"/>
      <c r="CF66" s="110"/>
      <c r="CG66" s="108"/>
      <c r="CH66" s="108"/>
      <c r="CI66" s="108"/>
      <c r="CJ66" s="108"/>
      <c r="CK66" s="14"/>
      <c r="CL66" s="14"/>
      <c r="CM66" s="14"/>
      <c r="CN66" s="14"/>
      <c r="CO66" s="14"/>
      <c r="CP66" s="14"/>
      <c r="CQ66" s="14"/>
      <c r="CR66" s="15"/>
      <c r="CS66" s="54"/>
      <c r="CT66" s="110"/>
      <c r="CU66" s="110"/>
      <c r="CV66" s="110"/>
      <c r="CW66" s="108"/>
      <c r="CX66" s="108"/>
      <c r="CY66" s="108"/>
      <c r="CZ66" s="108"/>
      <c r="DA66" s="14"/>
      <c r="DB66" s="14"/>
      <c r="DC66" s="14"/>
      <c r="DD66" s="14"/>
      <c r="DE66" s="14"/>
      <c r="DF66" s="14"/>
      <c r="DG66" s="14"/>
      <c r="DH66" s="15"/>
      <c r="DI66" s="54"/>
      <c r="DJ66" s="110"/>
      <c r="DK66" s="110"/>
      <c r="DL66" s="110"/>
      <c r="DM66" s="108"/>
      <c r="DN66" s="108"/>
      <c r="DO66" s="108"/>
      <c r="DP66" s="108"/>
      <c r="DQ66" s="14"/>
      <c r="DR66" s="14"/>
      <c r="DS66" s="14"/>
      <c r="DT66" s="14"/>
      <c r="DU66" s="14"/>
      <c r="DV66" s="14"/>
      <c r="DW66" s="14"/>
      <c r="DX66" s="15"/>
      <c r="DY66" s="54"/>
      <c r="DZ66" s="110"/>
      <c r="EA66" s="110"/>
      <c r="EB66" s="110"/>
      <c r="EC66" s="108"/>
      <c r="ED66" s="108"/>
      <c r="EE66" s="108"/>
      <c r="EF66" s="108"/>
      <c r="EG66" s="14"/>
      <c r="EH66" s="14"/>
      <c r="EI66" s="14"/>
      <c r="EJ66" s="14"/>
      <c r="EK66" s="14"/>
      <c r="EL66" s="14"/>
      <c r="EM66" s="14"/>
      <c r="EN66" s="15"/>
      <c r="EO66" s="54"/>
      <c r="EP66" s="110"/>
      <c r="EQ66" s="110"/>
      <c r="ER66" s="110"/>
      <c r="ES66" s="108"/>
      <c r="ET66" s="108"/>
      <c r="EU66" s="108"/>
      <c r="EV66" s="108"/>
      <c r="EW66" s="14"/>
      <c r="EX66" s="14"/>
      <c r="EY66" s="14"/>
      <c r="EZ66" s="14"/>
      <c r="FA66" s="14"/>
      <c r="FB66" s="14"/>
      <c r="FC66" s="14"/>
      <c r="FD66" s="15"/>
      <c r="FE66" s="54"/>
      <c r="FF66" s="110"/>
      <c r="FG66" s="110"/>
      <c r="FH66" s="110"/>
      <c r="FI66" s="108"/>
      <c r="FJ66" s="108"/>
      <c r="FK66" s="108"/>
      <c r="FL66" s="108"/>
      <c r="FM66" s="14"/>
      <c r="FN66" s="14"/>
      <c r="FO66" s="14"/>
      <c r="FP66" s="14"/>
      <c r="FQ66" s="14"/>
      <c r="FR66" s="14"/>
      <c r="FS66" s="14"/>
      <c r="FT66" s="15"/>
      <c r="FU66" s="54"/>
      <c r="FV66" s="110"/>
      <c r="FW66" s="110"/>
      <c r="FX66" s="110"/>
      <c r="FY66" s="108"/>
      <c r="FZ66" s="108"/>
      <c r="GA66" s="108"/>
      <c r="GB66" s="108"/>
      <c r="GC66" s="14"/>
      <c r="GD66" s="14"/>
      <c r="GE66" s="14"/>
      <c r="GF66" s="14"/>
      <c r="GG66" s="14"/>
      <c r="GH66" s="14"/>
      <c r="GI66" s="14"/>
      <c r="GJ66" s="15"/>
      <c r="GK66" s="54"/>
      <c r="GL66" s="110"/>
      <c r="GM66" s="110"/>
      <c r="GN66" s="110"/>
      <c r="GO66" s="108"/>
      <c r="GP66" s="108"/>
      <c r="GQ66" s="108"/>
      <c r="GR66" s="108"/>
      <c r="GS66" s="14"/>
      <c r="GT66" s="14"/>
      <c r="GU66" s="14"/>
      <c r="GV66" s="14"/>
      <c r="GW66" s="14"/>
      <c r="GX66" s="14"/>
      <c r="GY66" s="14"/>
      <c r="GZ66" s="15"/>
    </row>
    <row r="67" spans="17:208" ht="15.75" x14ac:dyDescent="0.25">
      <c r="Q67" s="54">
        <v>28</v>
      </c>
      <c r="R67" s="78"/>
      <c r="S67" s="78"/>
      <c r="T67" s="78"/>
      <c r="U67" s="77"/>
      <c r="V67" s="77"/>
      <c r="W67" s="77"/>
      <c r="X67" s="77"/>
      <c r="Y67" s="14"/>
      <c r="Z67" s="14"/>
      <c r="AA67"/>
      <c r="AB67"/>
      <c r="AC67" s="14"/>
      <c r="AD67" s="14"/>
      <c r="AE67" s="14"/>
      <c r="AF67" s="15"/>
      <c r="AG67" s="54"/>
      <c r="AH67" s="110"/>
      <c r="AI67" s="110"/>
      <c r="AJ67" s="110"/>
      <c r="AK67" s="108"/>
      <c r="AL67" s="108"/>
      <c r="AM67" s="108"/>
      <c r="AN67" s="108"/>
      <c r="AO67" s="14"/>
      <c r="AP67" s="14"/>
      <c r="AQ67" s="14"/>
      <c r="AR67" s="14"/>
      <c r="AS67" s="14"/>
      <c r="AT67" s="14"/>
      <c r="AU67" s="14"/>
      <c r="AV67" s="15"/>
      <c r="AW67" s="54"/>
      <c r="AX67" s="110"/>
      <c r="AY67" s="110"/>
      <c r="AZ67" s="110"/>
      <c r="BA67" s="108"/>
      <c r="BB67" s="108"/>
      <c r="BC67" s="108"/>
      <c r="BD67" s="108"/>
      <c r="BE67" s="14"/>
      <c r="BF67" s="14"/>
      <c r="BG67" s="14"/>
      <c r="BH67" s="14"/>
      <c r="BI67" s="14"/>
      <c r="BJ67" s="14"/>
      <c r="BK67" s="14"/>
      <c r="BL67" s="15"/>
      <c r="BM67" s="54"/>
      <c r="BN67" s="110"/>
      <c r="BO67" s="110"/>
      <c r="BP67" s="110"/>
      <c r="BQ67" s="108"/>
      <c r="BR67" s="108"/>
      <c r="BS67" s="108"/>
      <c r="BT67" s="108"/>
      <c r="BU67" s="14"/>
      <c r="BV67" s="14"/>
      <c r="BW67" s="14"/>
      <c r="BX67" s="14"/>
      <c r="BY67" s="14"/>
      <c r="BZ67" s="14"/>
      <c r="CA67" s="14"/>
      <c r="CB67" s="15"/>
      <c r="CC67" s="54"/>
      <c r="CD67" s="110"/>
      <c r="CE67" s="110"/>
      <c r="CF67" s="110"/>
      <c r="CG67" s="108"/>
      <c r="CH67" s="108"/>
      <c r="CI67" s="108"/>
      <c r="CJ67" s="108"/>
      <c r="CK67" s="14"/>
      <c r="CL67" s="14"/>
      <c r="CM67" s="14"/>
      <c r="CN67" s="14"/>
      <c r="CO67" s="14"/>
      <c r="CP67" s="14"/>
      <c r="CQ67" s="14"/>
      <c r="CR67" s="15"/>
      <c r="CS67" s="54"/>
      <c r="CT67" s="110"/>
      <c r="CU67" s="110"/>
      <c r="CV67" s="110"/>
      <c r="CW67" s="108"/>
      <c r="CX67" s="108"/>
      <c r="CY67" s="108"/>
      <c r="CZ67" s="108"/>
      <c r="DA67" s="14"/>
      <c r="DB67" s="14"/>
      <c r="DC67" s="14"/>
      <c r="DD67" s="14"/>
      <c r="DE67" s="14"/>
      <c r="DF67" s="14"/>
      <c r="DG67" s="14"/>
      <c r="DH67" s="15"/>
      <c r="DI67" s="54"/>
      <c r="DJ67" s="110"/>
      <c r="DK67" s="110"/>
      <c r="DL67" s="110"/>
      <c r="DM67" s="108"/>
      <c r="DN67" s="108"/>
      <c r="DO67" s="108"/>
      <c r="DP67" s="108"/>
      <c r="DQ67" s="14"/>
      <c r="DR67" s="14"/>
      <c r="DS67" s="14"/>
      <c r="DT67" s="14"/>
      <c r="DU67" s="14"/>
      <c r="DV67" s="14"/>
      <c r="DW67" s="14"/>
      <c r="DX67" s="15"/>
      <c r="DY67" s="54"/>
      <c r="DZ67" s="110"/>
      <c r="EA67" s="110"/>
      <c r="EB67" s="110"/>
      <c r="EC67" s="108"/>
      <c r="ED67" s="108"/>
      <c r="EE67" s="108"/>
      <c r="EF67" s="108"/>
      <c r="EG67" s="14"/>
      <c r="EH67" s="14"/>
      <c r="EI67" s="14"/>
      <c r="EJ67" s="14"/>
      <c r="EK67" s="14"/>
      <c r="EL67" s="14"/>
      <c r="EM67" s="14"/>
      <c r="EN67" s="15"/>
      <c r="EO67" s="54"/>
      <c r="EP67" s="110"/>
      <c r="EQ67" s="110"/>
      <c r="ER67" s="110"/>
      <c r="ES67" s="108"/>
      <c r="ET67" s="108"/>
      <c r="EU67" s="108"/>
      <c r="EV67" s="108"/>
      <c r="EW67" s="14"/>
      <c r="EX67" s="14"/>
      <c r="EY67" s="14"/>
      <c r="EZ67" s="14"/>
      <c r="FA67" s="14"/>
      <c r="FB67" s="14"/>
      <c r="FC67" s="14"/>
      <c r="FD67" s="15"/>
      <c r="FE67" s="54"/>
      <c r="FF67" s="110"/>
      <c r="FG67" s="110"/>
      <c r="FH67" s="110"/>
      <c r="FI67" s="108"/>
      <c r="FJ67" s="108"/>
      <c r="FK67" s="108"/>
      <c r="FL67" s="108"/>
      <c r="FM67" s="14"/>
      <c r="FN67" s="14"/>
      <c r="FO67" s="14"/>
      <c r="FP67" s="14"/>
      <c r="FQ67" s="14"/>
      <c r="FR67" s="14"/>
      <c r="FS67" s="14"/>
      <c r="FT67" s="15"/>
      <c r="FU67" s="54"/>
      <c r="FV67" s="110"/>
      <c r="FW67" s="110"/>
      <c r="FX67" s="110"/>
      <c r="FY67" s="108"/>
      <c r="FZ67" s="108"/>
      <c r="GA67" s="108"/>
      <c r="GB67" s="108"/>
      <c r="GC67" s="14"/>
      <c r="GD67" s="14"/>
      <c r="GE67" s="14"/>
      <c r="GF67" s="14"/>
      <c r="GG67" s="14"/>
      <c r="GH67" s="14"/>
      <c r="GI67" s="14"/>
      <c r="GJ67" s="15"/>
      <c r="GK67" s="54"/>
      <c r="GL67" s="110"/>
      <c r="GM67" s="110"/>
      <c r="GN67" s="110"/>
      <c r="GO67" s="108"/>
      <c r="GP67" s="108"/>
      <c r="GQ67" s="108"/>
      <c r="GR67" s="108"/>
      <c r="GS67" s="14"/>
      <c r="GT67" s="14"/>
      <c r="GU67" s="14"/>
      <c r="GV67" s="14"/>
      <c r="GW67" s="14"/>
      <c r="GX67" s="14"/>
      <c r="GY67" s="14"/>
      <c r="GZ67" s="15"/>
    </row>
    <row r="68" spans="17:208" ht="15.75" x14ac:dyDescent="0.25">
      <c r="Q68" s="54">
        <v>29</v>
      </c>
      <c r="R68" s="78"/>
      <c r="S68" s="78"/>
      <c r="T68" s="78"/>
      <c r="U68" s="77"/>
      <c r="V68" s="77"/>
      <c r="W68" s="77"/>
      <c r="X68" s="77"/>
      <c r="Y68" s="14"/>
      <c r="Z68" s="14"/>
      <c r="AA68" s="14"/>
      <c r="AB68" s="14"/>
      <c r="AC68" s="14"/>
      <c r="AD68" s="14"/>
      <c r="AE68" s="14"/>
      <c r="AF68" s="15"/>
      <c r="AG68" s="54"/>
      <c r="AH68" s="110"/>
      <c r="AI68" s="110"/>
      <c r="AJ68" s="110"/>
      <c r="AK68" s="108"/>
      <c r="AL68" s="108"/>
      <c r="AM68" s="108"/>
      <c r="AN68" s="108"/>
      <c r="AO68" s="14"/>
      <c r="AP68" s="14"/>
      <c r="AQ68" s="14"/>
      <c r="AR68" s="14"/>
      <c r="AS68" s="14"/>
      <c r="AT68" s="14"/>
      <c r="AU68" s="14"/>
      <c r="AV68" s="15"/>
      <c r="AW68" s="54"/>
      <c r="AX68" s="110"/>
      <c r="AY68" s="110"/>
      <c r="AZ68" s="110"/>
      <c r="BA68" s="108"/>
      <c r="BB68" s="108"/>
      <c r="BC68" s="108"/>
      <c r="BD68" s="108"/>
      <c r="BE68" s="14"/>
      <c r="BF68" s="14"/>
      <c r="BG68" s="14"/>
      <c r="BH68" s="14"/>
      <c r="BI68" s="14"/>
      <c r="BJ68" s="14"/>
      <c r="BK68" s="14"/>
      <c r="BL68" s="15"/>
      <c r="BM68" s="54"/>
      <c r="BN68" s="110"/>
      <c r="BO68" s="110"/>
      <c r="BP68" s="110"/>
      <c r="BQ68" s="108"/>
      <c r="BR68" s="108"/>
      <c r="BS68" s="108"/>
      <c r="BT68" s="108"/>
      <c r="BU68" s="14"/>
      <c r="BV68" s="14"/>
      <c r="BW68" s="14"/>
      <c r="BX68" s="14"/>
      <c r="BY68" s="14"/>
      <c r="BZ68" s="14"/>
      <c r="CA68" s="14"/>
      <c r="CB68" s="15"/>
      <c r="CC68" s="54"/>
      <c r="CD68" s="110"/>
      <c r="CE68" s="110"/>
      <c r="CF68" s="110"/>
      <c r="CG68" s="108"/>
      <c r="CH68" s="108"/>
      <c r="CI68" s="108"/>
      <c r="CJ68" s="108"/>
      <c r="CK68" s="14"/>
      <c r="CL68" s="14"/>
      <c r="CM68" s="14"/>
      <c r="CN68" s="14"/>
      <c r="CO68" s="14"/>
      <c r="CP68" s="14"/>
      <c r="CQ68" s="14"/>
      <c r="CR68" s="15"/>
      <c r="CS68" s="54"/>
      <c r="CT68" s="110"/>
      <c r="CU68" s="110"/>
      <c r="CV68" s="110"/>
      <c r="CW68" s="108"/>
      <c r="CX68" s="108"/>
      <c r="CY68" s="108"/>
      <c r="CZ68" s="108"/>
      <c r="DA68" s="14"/>
      <c r="DB68" s="14"/>
      <c r="DC68" s="14"/>
      <c r="DD68" s="14"/>
      <c r="DE68" s="14"/>
      <c r="DF68" s="14"/>
      <c r="DG68" s="14"/>
      <c r="DH68" s="15"/>
      <c r="DI68" s="54"/>
      <c r="DJ68" s="110"/>
      <c r="DK68" s="110"/>
      <c r="DL68" s="110"/>
      <c r="DM68" s="108"/>
      <c r="DN68" s="108"/>
      <c r="DO68" s="108"/>
      <c r="DP68" s="108"/>
      <c r="DQ68" s="14"/>
      <c r="DR68" s="14"/>
      <c r="DS68" s="14"/>
      <c r="DT68" s="14"/>
      <c r="DU68" s="14"/>
      <c r="DV68" s="14"/>
      <c r="DW68" s="14"/>
      <c r="DX68" s="15"/>
      <c r="DY68" s="54"/>
      <c r="DZ68" s="110"/>
      <c r="EA68" s="110"/>
      <c r="EB68" s="110"/>
      <c r="EC68" s="108"/>
      <c r="ED68" s="108"/>
      <c r="EE68" s="108"/>
      <c r="EF68" s="108"/>
      <c r="EG68" s="14"/>
      <c r="EH68" s="14"/>
      <c r="EI68" s="14"/>
      <c r="EJ68" s="14"/>
      <c r="EK68" s="14"/>
      <c r="EL68" s="14"/>
      <c r="EM68" s="14"/>
      <c r="EN68" s="15"/>
      <c r="EO68" s="54"/>
      <c r="EP68" s="110"/>
      <c r="EQ68" s="110"/>
      <c r="ER68" s="110"/>
      <c r="ES68" s="108"/>
      <c r="ET68" s="108"/>
      <c r="EU68" s="108"/>
      <c r="EV68" s="108"/>
      <c r="EW68" s="14"/>
      <c r="EX68" s="14"/>
      <c r="EY68" s="14"/>
      <c r="EZ68" s="14"/>
      <c r="FA68" s="14"/>
      <c r="FB68" s="14"/>
      <c r="FC68" s="14"/>
      <c r="FD68" s="15"/>
      <c r="FE68" s="54"/>
      <c r="FF68" s="110"/>
      <c r="FG68" s="110"/>
      <c r="FH68" s="110"/>
      <c r="FI68" s="108"/>
      <c r="FJ68" s="108"/>
      <c r="FK68" s="108"/>
      <c r="FL68" s="108"/>
      <c r="FM68" s="14"/>
      <c r="FN68" s="14"/>
      <c r="FO68" s="14"/>
      <c r="FP68" s="14"/>
      <c r="FQ68" s="14"/>
      <c r="FR68" s="14"/>
      <c r="FS68" s="14"/>
      <c r="FT68" s="15"/>
      <c r="FU68" s="54"/>
      <c r="FV68" s="110"/>
      <c r="FW68" s="110"/>
      <c r="FX68" s="110"/>
      <c r="FY68" s="108"/>
      <c r="FZ68" s="108"/>
      <c r="GA68" s="108"/>
      <c r="GB68" s="108"/>
      <c r="GC68" s="14"/>
      <c r="GD68" s="14"/>
      <c r="GE68" s="14"/>
      <c r="GF68" s="14"/>
      <c r="GG68" s="14"/>
      <c r="GH68" s="14"/>
      <c r="GI68" s="14"/>
      <c r="GJ68" s="15"/>
      <c r="GK68" s="54"/>
      <c r="GL68" s="110"/>
      <c r="GM68" s="110"/>
      <c r="GN68" s="110"/>
      <c r="GO68" s="108"/>
      <c r="GP68" s="108"/>
      <c r="GQ68" s="108"/>
      <c r="GR68" s="108"/>
      <c r="GS68" s="14"/>
      <c r="GT68" s="14"/>
      <c r="GU68" s="14"/>
      <c r="GV68" s="14"/>
      <c r="GW68" s="14"/>
      <c r="GX68" s="14"/>
      <c r="GY68" s="14"/>
      <c r="GZ68" s="15"/>
    </row>
    <row r="69" spans="17:208" ht="15.75" x14ac:dyDescent="0.25">
      <c r="Q69" s="54">
        <v>30</v>
      </c>
      <c r="R69" s="78"/>
      <c r="S69" s="78"/>
      <c r="T69" s="78"/>
      <c r="U69" s="77"/>
      <c r="V69" s="77"/>
      <c r="W69" s="77"/>
      <c r="X69" s="77"/>
      <c r="Y69" s="14"/>
      <c r="Z69" s="14"/>
      <c r="AA69" s="14"/>
      <c r="AB69" s="14"/>
      <c r="AC69" s="14"/>
      <c r="AD69" s="14"/>
      <c r="AE69" s="14"/>
      <c r="AF69" s="15"/>
      <c r="AG69" s="54"/>
      <c r="AH69" s="110"/>
      <c r="AI69" s="110"/>
      <c r="AJ69" s="110"/>
      <c r="AK69" s="108"/>
      <c r="AL69" s="108"/>
      <c r="AM69" s="108"/>
      <c r="AN69" s="108"/>
      <c r="AO69" s="14"/>
      <c r="AP69" s="14"/>
      <c r="AQ69" s="14"/>
      <c r="AR69" s="14"/>
      <c r="AS69" s="14"/>
      <c r="AT69" s="14"/>
      <c r="AU69" s="14"/>
      <c r="AV69" s="15"/>
      <c r="AW69" s="54"/>
      <c r="AX69" s="110"/>
      <c r="AY69" s="110"/>
      <c r="AZ69" s="110"/>
      <c r="BA69" s="108"/>
      <c r="BB69" s="108"/>
      <c r="BC69" s="108"/>
      <c r="BD69" s="108"/>
      <c r="BE69" s="14"/>
      <c r="BF69" s="14"/>
      <c r="BG69" s="14"/>
      <c r="BH69" s="14"/>
      <c r="BI69" s="14"/>
      <c r="BJ69" s="14"/>
      <c r="BK69" s="14"/>
      <c r="BL69" s="15"/>
      <c r="BM69" s="54"/>
      <c r="BN69" s="110"/>
      <c r="BO69" s="110"/>
      <c r="BP69" s="110"/>
      <c r="BQ69" s="108"/>
      <c r="BR69" s="108"/>
      <c r="BS69" s="108"/>
      <c r="BT69" s="108"/>
      <c r="BU69" s="14"/>
      <c r="BV69" s="14"/>
      <c r="BW69" s="14"/>
      <c r="BX69" s="14"/>
      <c r="BY69" s="14"/>
      <c r="BZ69" s="14"/>
      <c r="CA69" s="14"/>
      <c r="CB69" s="15"/>
      <c r="CC69" s="54"/>
      <c r="CD69" s="110"/>
      <c r="CE69" s="110"/>
      <c r="CF69" s="110"/>
      <c r="CG69" s="108"/>
      <c r="CH69" s="108"/>
      <c r="CI69" s="108"/>
      <c r="CJ69" s="108"/>
      <c r="CK69" s="14"/>
      <c r="CL69" s="14"/>
      <c r="CM69" s="14"/>
      <c r="CN69" s="14"/>
      <c r="CO69" s="14"/>
      <c r="CP69" s="14"/>
      <c r="CQ69" s="14"/>
      <c r="CR69" s="15"/>
      <c r="CS69" s="54"/>
      <c r="CT69" s="110"/>
      <c r="CU69" s="110"/>
      <c r="CV69" s="110"/>
      <c r="CW69" s="108"/>
      <c r="CX69" s="108"/>
      <c r="CY69" s="108"/>
      <c r="CZ69" s="108"/>
      <c r="DA69" s="14"/>
      <c r="DB69" s="14"/>
      <c r="DC69" s="14"/>
      <c r="DD69" s="14"/>
      <c r="DE69" s="14"/>
      <c r="DF69" s="14"/>
      <c r="DG69" s="14"/>
      <c r="DH69" s="15"/>
      <c r="DI69" s="54"/>
      <c r="DJ69" s="110"/>
      <c r="DK69" s="110"/>
      <c r="DL69" s="110"/>
      <c r="DM69" s="108"/>
      <c r="DN69" s="108"/>
      <c r="DO69" s="108"/>
      <c r="DP69" s="108"/>
      <c r="DQ69" s="14"/>
      <c r="DR69" s="14"/>
      <c r="DS69" s="14"/>
      <c r="DT69" s="14"/>
      <c r="DU69" s="14"/>
      <c r="DV69" s="14"/>
      <c r="DW69" s="14"/>
      <c r="DX69" s="15"/>
      <c r="DY69" s="54"/>
      <c r="DZ69" s="110"/>
      <c r="EA69" s="110"/>
      <c r="EB69" s="110"/>
      <c r="EC69" s="108"/>
      <c r="ED69" s="108"/>
      <c r="EE69" s="108"/>
      <c r="EF69" s="108"/>
      <c r="EG69" s="14"/>
      <c r="EH69" s="14"/>
      <c r="EI69" s="14"/>
      <c r="EJ69" s="14"/>
      <c r="EK69" s="14"/>
      <c r="EL69" s="14"/>
      <c r="EM69" s="14"/>
      <c r="EN69" s="15"/>
      <c r="EO69" s="54"/>
      <c r="EP69" s="110"/>
      <c r="EQ69" s="110"/>
      <c r="ER69" s="110"/>
      <c r="ES69" s="108"/>
      <c r="ET69" s="108"/>
      <c r="EU69" s="108"/>
      <c r="EV69" s="108"/>
      <c r="EW69" s="14"/>
      <c r="EX69" s="14"/>
      <c r="EY69" s="14"/>
      <c r="EZ69" s="14"/>
      <c r="FA69" s="14"/>
      <c r="FB69" s="14"/>
      <c r="FC69" s="14"/>
      <c r="FD69" s="15"/>
      <c r="FE69" s="54"/>
      <c r="FF69" s="110"/>
      <c r="FG69" s="110"/>
      <c r="FH69" s="110"/>
      <c r="FI69" s="108"/>
      <c r="FJ69" s="108"/>
      <c r="FK69" s="108"/>
      <c r="FL69" s="108"/>
      <c r="FM69" s="14"/>
      <c r="FN69" s="14"/>
      <c r="FO69" s="14"/>
      <c r="FP69" s="14"/>
      <c r="FQ69" s="14"/>
      <c r="FR69" s="14"/>
      <c r="FS69" s="14"/>
      <c r="FT69" s="15"/>
      <c r="FU69" s="54"/>
      <c r="FV69" s="110"/>
      <c r="FW69" s="110"/>
      <c r="FX69" s="110"/>
      <c r="FY69" s="108"/>
      <c r="FZ69" s="108"/>
      <c r="GA69" s="108"/>
      <c r="GB69" s="108"/>
      <c r="GC69" s="14"/>
      <c r="GD69" s="14"/>
      <c r="GE69" s="14"/>
      <c r="GF69" s="14"/>
      <c r="GG69" s="14"/>
      <c r="GH69" s="14"/>
      <c r="GI69" s="14"/>
      <c r="GJ69" s="15"/>
      <c r="GK69" s="54"/>
      <c r="GL69" s="110"/>
      <c r="GM69" s="110"/>
      <c r="GN69" s="110"/>
      <c r="GO69" s="108"/>
      <c r="GP69" s="108"/>
      <c r="GQ69" s="108"/>
      <c r="GR69" s="108"/>
      <c r="GS69" s="14"/>
      <c r="GT69" s="14"/>
      <c r="GU69" s="14"/>
      <c r="GV69" s="14"/>
      <c r="GW69" s="14"/>
      <c r="GX69" s="14"/>
      <c r="GY69" s="14"/>
      <c r="GZ69" s="15"/>
    </row>
    <row r="70" spans="17:208" ht="15.75" x14ac:dyDescent="0.25">
      <c r="Q70" s="54">
        <v>31</v>
      </c>
      <c r="R70" s="78"/>
      <c r="S70" s="78"/>
      <c r="T70" s="78"/>
      <c r="U70" s="77"/>
      <c r="V70" s="77"/>
      <c r="W70" s="77"/>
      <c r="X70" s="77"/>
      <c r="Y70" s="14"/>
      <c r="Z70" s="14"/>
      <c r="AA70" s="14"/>
      <c r="AB70" s="14"/>
      <c r="AC70" s="14"/>
      <c r="AD70" s="14"/>
      <c r="AE70" s="14"/>
      <c r="AF70" s="15"/>
      <c r="AG70" s="54"/>
      <c r="AH70" s="110"/>
      <c r="AI70" s="110"/>
      <c r="AJ70" s="110"/>
      <c r="AK70" s="108"/>
      <c r="AL70" s="108"/>
      <c r="AM70" s="108"/>
      <c r="AN70" s="108"/>
      <c r="AO70" s="14"/>
      <c r="AP70" s="14"/>
      <c r="AQ70" s="14"/>
      <c r="AR70" s="14"/>
      <c r="AS70" s="14"/>
      <c r="AT70" s="14"/>
      <c r="AU70" s="14"/>
      <c r="AV70" s="15"/>
      <c r="AW70" s="54"/>
      <c r="AX70" s="110"/>
      <c r="AY70" s="110"/>
      <c r="AZ70" s="110"/>
      <c r="BA70" s="108"/>
      <c r="BB70" s="108"/>
      <c r="BC70" s="108"/>
      <c r="BD70" s="108"/>
      <c r="BE70" s="14"/>
      <c r="BF70" s="14"/>
      <c r="BG70" s="14"/>
      <c r="BH70" s="14"/>
      <c r="BI70" s="14"/>
      <c r="BJ70" s="14"/>
      <c r="BK70" s="14"/>
      <c r="BL70" s="15"/>
      <c r="BM70" s="54"/>
      <c r="BN70" s="110"/>
      <c r="BO70" s="110"/>
      <c r="BP70" s="110"/>
      <c r="BQ70" s="108"/>
      <c r="BR70" s="108"/>
      <c r="BS70" s="108"/>
      <c r="BT70" s="108"/>
      <c r="BU70" s="14"/>
      <c r="BV70" s="14"/>
      <c r="BW70" s="14"/>
      <c r="BX70" s="14"/>
      <c r="BY70" s="14"/>
      <c r="BZ70" s="14"/>
      <c r="CA70" s="14"/>
      <c r="CB70" s="15"/>
      <c r="CC70" s="54"/>
      <c r="CD70" s="110"/>
      <c r="CE70" s="110"/>
      <c r="CF70" s="110"/>
      <c r="CG70" s="108"/>
      <c r="CH70" s="108"/>
      <c r="CI70" s="108"/>
      <c r="CJ70" s="108"/>
      <c r="CK70" s="14"/>
      <c r="CL70" s="14"/>
      <c r="CM70" s="14"/>
      <c r="CN70" s="14"/>
      <c r="CO70" s="14"/>
      <c r="CP70" s="14"/>
      <c r="CQ70" s="14"/>
      <c r="CR70" s="15"/>
      <c r="CS70" s="54"/>
      <c r="CT70" s="110"/>
      <c r="CU70" s="110"/>
      <c r="CV70" s="110"/>
      <c r="CW70" s="108"/>
      <c r="CX70" s="108"/>
      <c r="CY70" s="108"/>
      <c r="CZ70" s="108"/>
      <c r="DA70" s="14"/>
      <c r="DB70" s="14"/>
      <c r="DC70" s="14"/>
      <c r="DD70" s="14"/>
      <c r="DE70" s="14"/>
      <c r="DF70" s="14"/>
      <c r="DG70" s="14"/>
      <c r="DH70" s="15"/>
      <c r="DI70" s="54"/>
      <c r="DJ70" s="110"/>
      <c r="DK70" s="110"/>
      <c r="DL70" s="110"/>
      <c r="DM70" s="108"/>
      <c r="DN70" s="108"/>
      <c r="DO70" s="108"/>
      <c r="DP70" s="108"/>
      <c r="DQ70" s="14"/>
      <c r="DR70" s="14"/>
      <c r="DS70" s="14"/>
      <c r="DT70" s="14"/>
      <c r="DU70" s="14"/>
      <c r="DV70" s="14"/>
      <c r="DW70" s="14"/>
      <c r="DX70" s="15"/>
      <c r="DY70" s="54"/>
      <c r="DZ70" s="110"/>
      <c r="EA70" s="110"/>
      <c r="EB70" s="110"/>
      <c r="EC70" s="108"/>
      <c r="ED70" s="108"/>
      <c r="EE70" s="108"/>
      <c r="EF70" s="108"/>
      <c r="EG70" s="14"/>
      <c r="EH70" s="14"/>
      <c r="EI70" s="14"/>
      <c r="EJ70" s="14"/>
      <c r="EK70" s="14"/>
      <c r="EL70" s="14"/>
      <c r="EM70" s="14"/>
      <c r="EN70" s="15"/>
      <c r="EO70" s="54"/>
      <c r="EP70" s="110"/>
      <c r="EQ70" s="110"/>
      <c r="ER70" s="110"/>
      <c r="ES70" s="108"/>
      <c r="ET70" s="108"/>
      <c r="EU70" s="108"/>
      <c r="EV70" s="108"/>
      <c r="EW70" s="14"/>
      <c r="EX70" s="14"/>
      <c r="EY70" s="14"/>
      <c r="EZ70" s="14"/>
      <c r="FA70" s="14"/>
      <c r="FB70" s="14"/>
      <c r="FC70" s="14"/>
      <c r="FD70" s="15"/>
      <c r="FE70" s="54"/>
      <c r="FF70" s="110"/>
      <c r="FG70" s="110"/>
      <c r="FH70" s="110"/>
      <c r="FI70" s="108"/>
      <c r="FJ70" s="108"/>
      <c r="FK70" s="108"/>
      <c r="FL70" s="108"/>
      <c r="FM70" s="14"/>
      <c r="FN70" s="14"/>
      <c r="FO70" s="14"/>
      <c r="FP70" s="14"/>
      <c r="FQ70" s="14"/>
      <c r="FR70" s="14"/>
      <c r="FS70" s="14"/>
      <c r="FT70" s="15"/>
      <c r="FU70" s="54"/>
      <c r="FV70" s="110"/>
      <c r="FW70" s="110"/>
      <c r="FX70" s="110"/>
      <c r="FY70" s="108"/>
      <c r="FZ70" s="108"/>
      <c r="GA70" s="108"/>
      <c r="GB70" s="108"/>
      <c r="GC70" s="14"/>
      <c r="GD70" s="14"/>
      <c r="GE70" s="14"/>
      <c r="GF70" s="14"/>
      <c r="GG70" s="14"/>
      <c r="GH70" s="14"/>
      <c r="GI70" s="14"/>
      <c r="GJ70" s="15"/>
      <c r="GK70" s="54"/>
      <c r="GL70" s="110"/>
      <c r="GM70" s="110"/>
      <c r="GN70" s="110"/>
      <c r="GO70" s="108"/>
      <c r="GP70" s="108"/>
      <c r="GQ70" s="108"/>
      <c r="GR70" s="108"/>
      <c r="GS70" s="14"/>
      <c r="GT70" s="14"/>
      <c r="GU70" s="14"/>
      <c r="GV70" s="14"/>
      <c r="GW70" s="14"/>
      <c r="GX70" s="14"/>
      <c r="GY70" s="14"/>
      <c r="GZ70" s="15"/>
    </row>
    <row r="71" spans="17:208" ht="15.75" x14ac:dyDescent="0.25">
      <c r="Q71" s="54">
        <v>32</v>
      </c>
      <c r="R71" s="78"/>
      <c r="S71" s="78"/>
      <c r="T71" s="78"/>
      <c r="U71" s="77"/>
      <c r="V71" s="77"/>
      <c r="W71" s="77"/>
      <c r="X71" s="77"/>
      <c r="Y71" s="14"/>
      <c r="Z71" s="14"/>
      <c r="AA71" s="14"/>
      <c r="AB71" s="14"/>
      <c r="AC71" s="14"/>
      <c r="AD71" s="14"/>
      <c r="AE71" s="14"/>
      <c r="AF71" s="15"/>
      <c r="AG71" s="54"/>
      <c r="AH71" s="110"/>
      <c r="AI71" s="110"/>
      <c r="AJ71" s="110"/>
      <c r="AK71" s="108"/>
      <c r="AL71" s="108"/>
      <c r="AM71" s="108"/>
      <c r="AN71" s="108"/>
      <c r="AO71" s="14"/>
      <c r="AP71" s="14"/>
      <c r="AQ71" s="14"/>
      <c r="AR71" s="14"/>
      <c r="AS71" s="14"/>
      <c r="AT71" s="14"/>
      <c r="AU71" s="14"/>
      <c r="AV71" s="15"/>
      <c r="AW71" s="54"/>
      <c r="AX71" s="110"/>
      <c r="AY71" s="110"/>
      <c r="AZ71" s="110"/>
      <c r="BA71" s="108"/>
      <c r="BB71" s="108"/>
      <c r="BC71" s="108"/>
      <c r="BD71" s="108"/>
      <c r="BE71" s="14"/>
      <c r="BF71" s="14"/>
      <c r="BG71" s="14"/>
      <c r="BH71" s="14"/>
      <c r="BI71" s="14"/>
      <c r="BJ71" s="14"/>
      <c r="BK71" s="14"/>
      <c r="BL71" s="15"/>
      <c r="BM71" s="54"/>
      <c r="BN71" s="110"/>
      <c r="BO71" s="110"/>
      <c r="BP71" s="110"/>
      <c r="BQ71" s="108"/>
      <c r="BR71" s="108"/>
      <c r="BS71" s="108"/>
      <c r="BT71" s="108"/>
      <c r="BU71" s="14"/>
      <c r="BV71" s="14"/>
      <c r="BW71" s="14"/>
      <c r="BX71" s="14"/>
      <c r="BY71" s="14"/>
      <c r="BZ71" s="14"/>
      <c r="CA71" s="14"/>
      <c r="CB71" s="15"/>
      <c r="CC71" s="54"/>
      <c r="CD71" s="110"/>
      <c r="CE71" s="110"/>
      <c r="CF71" s="110"/>
      <c r="CG71" s="108"/>
      <c r="CH71" s="108"/>
      <c r="CI71" s="108"/>
      <c r="CJ71" s="108"/>
      <c r="CK71" s="14"/>
      <c r="CL71" s="14"/>
      <c r="CM71" s="14"/>
      <c r="CN71" s="14"/>
      <c r="CO71" s="14"/>
      <c r="CP71" s="14"/>
      <c r="CQ71" s="14"/>
      <c r="CR71" s="15"/>
      <c r="CS71" s="54"/>
      <c r="CT71" s="110"/>
      <c r="CU71" s="110"/>
      <c r="CV71" s="110"/>
      <c r="CW71" s="108"/>
      <c r="CX71" s="108"/>
      <c r="CY71" s="108"/>
      <c r="CZ71" s="108"/>
      <c r="DA71" s="14"/>
      <c r="DB71" s="14"/>
      <c r="DC71" s="14"/>
      <c r="DD71" s="14"/>
      <c r="DE71" s="14"/>
      <c r="DF71" s="14"/>
      <c r="DG71" s="14"/>
      <c r="DH71" s="15"/>
      <c r="DI71" s="54"/>
      <c r="DJ71" s="110"/>
      <c r="DK71" s="110"/>
      <c r="DL71" s="110"/>
      <c r="DM71" s="108"/>
      <c r="DN71" s="108"/>
      <c r="DO71" s="108"/>
      <c r="DP71" s="108"/>
      <c r="DQ71" s="14"/>
      <c r="DR71" s="14"/>
      <c r="DS71" s="14"/>
      <c r="DT71" s="14"/>
      <c r="DU71" s="14"/>
      <c r="DV71" s="14"/>
      <c r="DW71" s="14"/>
      <c r="DX71" s="15"/>
      <c r="DY71" s="54"/>
      <c r="DZ71" s="110"/>
      <c r="EA71" s="110"/>
      <c r="EB71" s="110"/>
      <c r="EC71" s="108"/>
      <c r="ED71" s="108"/>
      <c r="EE71" s="108"/>
      <c r="EF71" s="108"/>
      <c r="EG71" s="14"/>
      <c r="EH71" s="14"/>
      <c r="EI71" s="14"/>
      <c r="EJ71" s="14"/>
      <c r="EK71" s="14"/>
      <c r="EL71" s="14"/>
      <c r="EM71" s="14"/>
      <c r="EN71" s="15"/>
      <c r="EO71" s="54"/>
      <c r="EP71" s="110"/>
      <c r="EQ71" s="110"/>
      <c r="ER71" s="110"/>
      <c r="ES71" s="108"/>
      <c r="ET71" s="108"/>
      <c r="EU71" s="108"/>
      <c r="EV71" s="108"/>
      <c r="EW71" s="14"/>
      <c r="EX71" s="14"/>
      <c r="EY71" s="14"/>
      <c r="EZ71" s="14"/>
      <c r="FA71" s="14"/>
      <c r="FB71" s="14"/>
      <c r="FC71" s="14"/>
      <c r="FD71" s="15"/>
      <c r="FE71" s="54"/>
      <c r="FF71" s="110"/>
      <c r="FG71" s="110"/>
      <c r="FH71" s="110"/>
      <c r="FI71" s="108"/>
      <c r="FJ71" s="108"/>
      <c r="FK71" s="108"/>
      <c r="FL71" s="108"/>
      <c r="FM71" s="14"/>
      <c r="FN71" s="14"/>
      <c r="FO71" s="14"/>
      <c r="FP71" s="14"/>
      <c r="FQ71" s="14"/>
      <c r="FR71" s="14"/>
      <c r="FS71" s="14"/>
      <c r="FT71" s="15"/>
      <c r="FU71" s="54"/>
      <c r="FV71" s="110"/>
      <c r="FW71" s="110"/>
      <c r="FX71" s="110"/>
      <c r="FY71" s="108"/>
      <c r="FZ71" s="108"/>
      <c r="GA71" s="108"/>
      <c r="GB71" s="108"/>
      <c r="GC71" s="14"/>
      <c r="GD71" s="14"/>
      <c r="GE71" s="14"/>
      <c r="GF71" s="14"/>
      <c r="GG71" s="14"/>
      <c r="GH71" s="14"/>
      <c r="GI71" s="14"/>
      <c r="GJ71" s="15"/>
      <c r="GK71" s="54"/>
      <c r="GL71" s="110"/>
      <c r="GM71" s="110"/>
      <c r="GN71" s="110"/>
      <c r="GO71" s="108"/>
      <c r="GP71" s="108"/>
      <c r="GQ71" s="108"/>
      <c r="GR71" s="108"/>
      <c r="GS71" s="14"/>
      <c r="GT71" s="14"/>
      <c r="GU71" s="14"/>
      <c r="GV71" s="14"/>
      <c r="GW71" s="14"/>
      <c r="GX71" s="14"/>
      <c r="GY71" s="14"/>
      <c r="GZ71" s="15"/>
    </row>
    <row r="72" spans="17:208" ht="15.75" x14ac:dyDescent="0.25">
      <c r="Q72" s="54">
        <v>33</v>
      </c>
      <c r="R72" s="78"/>
      <c r="S72" s="78"/>
      <c r="T72" s="78"/>
      <c r="U72" s="77"/>
      <c r="V72" s="77"/>
      <c r="W72" s="77"/>
      <c r="X72" s="77"/>
      <c r="Y72" s="14"/>
      <c r="Z72" s="14"/>
      <c r="AA72" s="14"/>
      <c r="AB72" s="14"/>
      <c r="AC72" s="14"/>
      <c r="AD72" s="14"/>
      <c r="AE72" s="14"/>
      <c r="AF72" s="15"/>
      <c r="AG72" s="54"/>
      <c r="AH72" s="110"/>
      <c r="AI72" s="110"/>
      <c r="AJ72" s="110"/>
      <c r="AK72" s="108"/>
      <c r="AL72" s="108"/>
      <c r="AM72" s="108"/>
      <c r="AN72" s="108"/>
      <c r="AO72" s="14"/>
      <c r="AP72" s="14"/>
      <c r="AQ72" s="14"/>
      <c r="AR72" s="14"/>
      <c r="AS72" s="14"/>
      <c r="AT72" s="14"/>
      <c r="AU72" s="14"/>
      <c r="AV72" s="15"/>
      <c r="AW72" s="54"/>
      <c r="AX72" s="110"/>
      <c r="AY72" s="110"/>
      <c r="AZ72" s="110"/>
      <c r="BA72" s="108"/>
      <c r="BB72" s="108"/>
      <c r="BC72" s="108"/>
      <c r="BD72" s="108"/>
      <c r="BE72" s="14"/>
      <c r="BF72" s="14"/>
      <c r="BG72" s="14"/>
      <c r="BH72" s="14"/>
      <c r="BI72" s="14"/>
      <c r="BJ72" s="14"/>
      <c r="BK72" s="14"/>
      <c r="BL72" s="15"/>
      <c r="BM72" s="54"/>
      <c r="BN72" s="110"/>
      <c r="BO72" s="110"/>
      <c r="BP72" s="110"/>
      <c r="BQ72" s="108"/>
      <c r="BR72" s="108"/>
      <c r="BS72" s="108"/>
      <c r="BT72" s="108"/>
      <c r="BU72" s="14"/>
      <c r="BV72" s="14"/>
      <c r="BW72" s="14"/>
      <c r="BX72" s="14"/>
      <c r="BY72" s="14"/>
      <c r="BZ72" s="14"/>
      <c r="CA72" s="14"/>
      <c r="CB72" s="15"/>
      <c r="CC72" s="54"/>
      <c r="CD72" s="110"/>
      <c r="CE72" s="110"/>
      <c r="CF72" s="110"/>
      <c r="CG72" s="108"/>
      <c r="CH72" s="108"/>
      <c r="CI72" s="108"/>
      <c r="CJ72" s="108"/>
      <c r="CK72" s="14"/>
      <c r="CL72" s="14"/>
      <c r="CM72" s="14"/>
      <c r="CN72" s="14"/>
      <c r="CO72" s="14"/>
      <c r="CP72" s="14"/>
      <c r="CQ72" s="14"/>
      <c r="CR72" s="15"/>
      <c r="CS72" s="54"/>
      <c r="CT72" s="110"/>
      <c r="CU72" s="110"/>
      <c r="CV72" s="110"/>
      <c r="CW72" s="108"/>
      <c r="CX72" s="108"/>
      <c r="CY72" s="108"/>
      <c r="CZ72" s="108"/>
      <c r="DA72" s="14"/>
      <c r="DB72" s="14"/>
      <c r="DC72" s="14"/>
      <c r="DD72" s="14"/>
      <c r="DE72" s="14"/>
      <c r="DF72" s="14"/>
      <c r="DG72" s="14"/>
      <c r="DH72" s="15"/>
      <c r="DI72" s="54"/>
      <c r="DJ72" s="110"/>
      <c r="DK72" s="110"/>
      <c r="DL72" s="110"/>
      <c r="DM72" s="108"/>
      <c r="DN72" s="108"/>
      <c r="DO72" s="108"/>
      <c r="DP72" s="108"/>
      <c r="DQ72" s="14"/>
      <c r="DR72" s="14"/>
      <c r="DS72" s="14"/>
      <c r="DT72" s="14"/>
      <c r="DU72" s="14"/>
      <c r="DV72" s="14"/>
      <c r="DW72" s="14"/>
      <c r="DX72" s="15"/>
      <c r="DY72" s="54"/>
      <c r="DZ72" s="110"/>
      <c r="EA72" s="110"/>
      <c r="EB72" s="110"/>
      <c r="EC72" s="108"/>
      <c r="ED72" s="108"/>
      <c r="EE72" s="108"/>
      <c r="EF72" s="108"/>
      <c r="EG72" s="14"/>
      <c r="EH72" s="14"/>
      <c r="EI72" s="14"/>
      <c r="EJ72" s="14"/>
      <c r="EK72" s="14"/>
      <c r="EL72" s="14"/>
      <c r="EM72" s="14"/>
      <c r="EN72" s="15"/>
      <c r="EO72" s="54"/>
      <c r="EP72" s="110"/>
      <c r="EQ72" s="110"/>
      <c r="ER72" s="110"/>
      <c r="ES72" s="108"/>
      <c r="ET72" s="108"/>
      <c r="EU72" s="108"/>
      <c r="EV72" s="108"/>
      <c r="EW72" s="14"/>
      <c r="EX72" s="14"/>
      <c r="EY72" s="14"/>
      <c r="EZ72" s="14"/>
      <c r="FA72" s="14"/>
      <c r="FB72" s="14"/>
      <c r="FC72" s="14"/>
      <c r="FD72" s="15"/>
      <c r="FE72" s="54"/>
      <c r="FF72" s="110"/>
      <c r="FG72" s="110"/>
      <c r="FH72" s="110"/>
      <c r="FI72" s="108"/>
      <c r="FJ72" s="108"/>
      <c r="FK72" s="108"/>
      <c r="FL72" s="108"/>
      <c r="FM72" s="14"/>
      <c r="FN72" s="14"/>
      <c r="FO72" s="14"/>
      <c r="FP72" s="14"/>
      <c r="FQ72" s="14"/>
      <c r="FR72" s="14"/>
      <c r="FS72" s="14"/>
      <c r="FT72" s="15"/>
      <c r="FU72" s="54"/>
      <c r="FV72" s="110"/>
      <c r="FW72" s="110"/>
      <c r="FX72" s="110"/>
      <c r="FY72" s="108"/>
      <c r="FZ72" s="108"/>
      <c r="GA72" s="108"/>
      <c r="GB72" s="108"/>
      <c r="GC72" s="14"/>
      <c r="GD72" s="14"/>
      <c r="GE72" s="14"/>
      <c r="GF72" s="14"/>
      <c r="GG72" s="14"/>
      <c r="GH72" s="14"/>
      <c r="GI72" s="14"/>
      <c r="GJ72" s="15"/>
      <c r="GK72" s="54"/>
      <c r="GL72" s="110"/>
      <c r="GM72" s="110"/>
      <c r="GN72" s="110"/>
      <c r="GO72" s="108"/>
      <c r="GP72" s="108"/>
      <c r="GQ72" s="108"/>
      <c r="GR72" s="108"/>
      <c r="GS72" s="14"/>
      <c r="GT72" s="14"/>
      <c r="GU72" s="14"/>
      <c r="GV72" s="14"/>
      <c r="GW72" s="14"/>
      <c r="GX72" s="14"/>
      <c r="GY72" s="14"/>
      <c r="GZ72" s="15"/>
    </row>
    <row r="73" spans="17:208" ht="15.75" x14ac:dyDescent="0.25">
      <c r="Q73" s="54">
        <v>34</v>
      </c>
      <c r="R73" s="78"/>
      <c r="S73" s="78"/>
      <c r="T73" s="78"/>
      <c r="U73" s="77"/>
      <c r="V73" s="77"/>
      <c r="W73" s="77"/>
      <c r="X73" s="77"/>
      <c r="Y73" s="14"/>
      <c r="Z73" s="14"/>
      <c r="AA73" s="14"/>
      <c r="AB73" s="14"/>
      <c r="AC73" s="14"/>
      <c r="AD73" s="14"/>
      <c r="AE73" s="14"/>
      <c r="AF73" s="15"/>
      <c r="AG73" s="54"/>
      <c r="AH73" s="110"/>
      <c r="AI73" s="110"/>
      <c r="AJ73" s="110"/>
      <c r="AK73" s="108"/>
      <c r="AL73" s="108"/>
      <c r="AM73" s="108"/>
      <c r="AN73" s="108"/>
      <c r="AO73" s="14"/>
      <c r="AP73" s="14"/>
      <c r="AQ73" s="14"/>
      <c r="AR73" s="14"/>
      <c r="AS73" s="14"/>
      <c r="AT73" s="14"/>
      <c r="AU73" s="14"/>
      <c r="AV73" s="15"/>
      <c r="AW73" s="54"/>
      <c r="AX73" s="110"/>
      <c r="AY73" s="110"/>
      <c r="AZ73" s="110"/>
      <c r="BA73" s="108"/>
      <c r="BB73" s="108"/>
      <c r="BC73" s="108"/>
      <c r="BD73" s="108"/>
      <c r="BE73" s="14"/>
      <c r="BF73" s="14"/>
      <c r="BG73" s="14"/>
      <c r="BH73" s="14"/>
      <c r="BI73" s="14"/>
      <c r="BJ73" s="14"/>
      <c r="BK73" s="14"/>
      <c r="BL73" s="15"/>
      <c r="BM73" s="54"/>
      <c r="BN73" s="110"/>
      <c r="BO73" s="110"/>
      <c r="BP73" s="110"/>
      <c r="BQ73" s="108"/>
      <c r="BR73" s="108"/>
      <c r="BS73" s="108"/>
      <c r="BT73" s="108"/>
      <c r="BU73" s="14"/>
      <c r="BV73" s="14"/>
      <c r="BW73" s="14"/>
      <c r="BX73" s="14"/>
      <c r="BY73" s="14"/>
      <c r="BZ73" s="14"/>
      <c r="CA73" s="14"/>
      <c r="CB73" s="15"/>
      <c r="CC73" s="54"/>
      <c r="CD73" s="110"/>
      <c r="CE73" s="110"/>
      <c r="CF73" s="110"/>
      <c r="CG73" s="108"/>
      <c r="CH73" s="108"/>
      <c r="CI73" s="108"/>
      <c r="CJ73" s="108"/>
      <c r="CK73" s="14"/>
      <c r="CL73" s="14"/>
      <c r="CM73" s="14"/>
      <c r="CN73" s="14"/>
      <c r="CO73" s="14"/>
      <c r="CP73" s="14"/>
      <c r="CQ73" s="14"/>
      <c r="CR73" s="15"/>
      <c r="CS73" s="54"/>
      <c r="CT73" s="110"/>
      <c r="CU73" s="110"/>
      <c r="CV73" s="110"/>
      <c r="CW73" s="108"/>
      <c r="CX73" s="108"/>
      <c r="CY73" s="108"/>
      <c r="CZ73" s="108"/>
      <c r="DA73" s="14"/>
      <c r="DB73" s="14"/>
      <c r="DC73" s="14"/>
      <c r="DD73" s="14"/>
      <c r="DE73" s="14"/>
      <c r="DF73" s="14"/>
      <c r="DG73" s="14"/>
      <c r="DH73" s="15"/>
      <c r="DI73" s="54"/>
      <c r="DJ73" s="110"/>
      <c r="DK73" s="110"/>
      <c r="DL73" s="110"/>
      <c r="DM73" s="108"/>
      <c r="DN73" s="108"/>
      <c r="DO73" s="108"/>
      <c r="DP73" s="108"/>
      <c r="DQ73" s="14"/>
      <c r="DR73" s="14"/>
      <c r="DS73" s="14"/>
      <c r="DT73" s="14"/>
      <c r="DU73" s="14"/>
      <c r="DV73" s="14"/>
      <c r="DW73" s="14"/>
      <c r="DX73" s="15"/>
      <c r="DY73" s="54"/>
      <c r="DZ73" s="110"/>
      <c r="EA73" s="110"/>
      <c r="EB73" s="110"/>
      <c r="EC73" s="108"/>
      <c r="ED73" s="108"/>
      <c r="EE73" s="108"/>
      <c r="EF73" s="108"/>
      <c r="EG73" s="14"/>
      <c r="EH73" s="14"/>
      <c r="EI73" s="14"/>
      <c r="EJ73" s="14"/>
      <c r="EK73" s="14"/>
      <c r="EL73" s="14"/>
      <c r="EM73" s="14"/>
      <c r="EN73" s="15"/>
      <c r="EO73" s="54"/>
      <c r="EP73" s="110"/>
      <c r="EQ73" s="110"/>
      <c r="ER73" s="110"/>
      <c r="ES73" s="108"/>
      <c r="ET73" s="108"/>
      <c r="EU73" s="108"/>
      <c r="EV73" s="108"/>
      <c r="EW73" s="14"/>
      <c r="EX73" s="14"/>
      <c r="EY73" s="14"/>
      <c r="EZ73" s="14"/>
      <c r="FA73" s="14"/>
      <c r="FB73" s="14"/>
      <c r="FC73" s="14"/>
      <c r="FD73" s="15"/>
      <c r="FE73" s="54"/>
      <c r="FF73" s="110"/>
      <c r="FG73" s="110"/>
      <c r="FH73" s="110"/>
      <c r="FI73" s="108"/>
      <c r="FJ73" s="108"/>
      <c r="FK73" s="108"/>
      <c r="FL73" s="108"/>
      <c r="FM73" s="14"/>
      <c r="FN73" s="14"/>
      <c r="FO73" s="14"/>
      <c r="FP73" s="14"/>
      <c r="FQ73" s="14"/>
      <c r="FR73" s="14"/>
      <c r="FS73" s="14"/>
      <c r="FT73" s="15"/>
      <c r="FU73" s="54"/>
      <c r="FV73" s="110"/>
      <c r="FW73" s="110"/>
      <c r="FX73" s="110"/>
      <c r="FY73" s="108"/>
      <c r="FZ73" s="108"/>
      <c r="GA73" s="108"/>
      <c r="GB73" s="108"/>
      <c r="GC73" s="14"/>
      <c r="GD73" s="14"/>
      <c r="GE73" s="14"/>
      <c r="GF73" s="14"/>
      <c r="GG73" s="14"/>
      <c r="GH73" s="14"/>
      <c r="GI73" s="14"/>
      <c r="GJ73" s="15"/>
      <c r="GK73" s="54"/>
      <c r="GL73" s="110"/>
      <c r="GM73" s="110"/>
      <c r="GN73" s="110"/>
      <c r="GO73" s="108"/>
      <c r="GP73" s="108"/>
      <c r="GQ73" s="108"/>
      <c r="GR73" s="108"/>
      <c r="GS73" s="14"/>
      <c r="GT73" s="14"/>
      <c r="GU73" s="14"/>
      <c r="GV73" s="14"/>
      <c r="GW73" s="14"/>
      <c r="GX73" s="14"/>
      <c r="GY73" s="14"/>
      <c r="GZ73" s="15"/>
    </row>
    <row r="74" spans="17:208" ht="15.75" x14ac:dyDescent="0.25">
      <c r="Q74" s="54">
        <v>35</v>
      </c>
      <c r="R74" s="78"/>
      <c r="S74" s="78"/>
      <c r="T74" s="78"/>
      <c r="U74" s="77"/>
      <c r="V74" s="77"/>
      <c r="W74" s="77"/>
      <c r="X74" s="77"/>
      <c r="Y74" s="14"/>
      <c r="Z74" s="14"/>
      <c r="AA74" s="14"/>
      <c r="AB74" s="14"/>
      <c r="AC74" s="14"/>
      <c r="AD74" s="14"/>
      <c r="AE74" s="14"/>
      <c r="AF74" s="15"/>
      <c r="AG74" s="54"/>
      <c r="AH74" s="110"/>
      <c r="AI74" s="110"/>
      <c r="AJ74" s="110"/>
      <c r="AK74" s="108"/>
      <c r="AL74" s="108"/>
      <c r="AM74" s="108"/>
      <c r="AN74" s="108"/>
      <c r="AO74" s="14"/>
      <c r="AP74" s="14"/>
      <c r="AQ74" s="14"/>
      <c r="AR74" s="14"/>
      <c r="AS74" s="14"/>
      <c r="AT74" s="14"/>
      <c r="AU74" s="14"/>
      <c r="AV74" s="15"/>
      <c r="AW74" s="54"/>
      <c r="AX74" s="110"/>
      <c r="AY74" s="110"/>
      <c r="AZ74" s="110"/>
      <c r="BA74" s="108"/>
      <c r="BB74" s="108"/>
      <c r="BC74" s="108"/>
      <c r="BD74" s="108"/>
      <c r="BE74" s="14"/>
      <c r="BF74" s="14"/>
      <c r="BG74" s="14"/>
      <c r="BH74" s="14"/>
      <c r="BI74" s="14"/>
      <c r="BJ74" s="14"/>
      <c r="BK74" s="14"/>
      <c r="BL74" s="15"/>
      <c r="BM74" s="54"/>
      <c r="BN74" s="110"/>
      <c r="BO74" s="110"/>
      <c r="BP74" s="110"/>
      <c r="BQ74" s="108"/>
      <c r="BR74" s="108"/>
      <c r="BS74" s="108"/>
      <c r="BT74" s="108"/>
      <c r="BU74" s="14"/>
      <c r="BV74" s="14"/>
      <c r="BW74" s="14"/>
      <c r="BX74" s="14"/>
      <c r="BY74" s="14"/>
      <c r="BZ74" s="14"/>
      <c r="CA74" s="14"/>
      <c r="CB74" s="15"/>
      <c r="CC74" s="54"/>
      <c r="CD74" s="110"/>
      <c r="CE74" s="110"/>
      <c r="CF74" s="110"/>
      <c r="CG74" s="108"/>
      <c r="CH74" s="108"/>
      <c r="CI74" s="108"/>
      <c r="CJ74" s="108"/>
      <c r="CK74" s="14"/>
      <c r="CL74" s="14"/>
      <c r="CM74" s="14"/>
      <c r="CN74" s="14"/>
      <c r="CO74" s="14"/>
      <c r="CP74" s="14"/>
      <c r="CQ74" s="14"/>
      <c r="CR74" s="15"/>
      <c r="CS74" s="54"/>
      <c r="CT74" s="110"/>
      <c r="CU74" s="110"/>
      <c r="CV74" s="110"/>
      <c r="CW74" s="108"/>
      <c r="CX74" s="108"/>
      <c r="CY74" s="108"/>
      <c r="CZ74" s="108"/>
      <c r="DA74" s="14"/>
      <c r="DB74" s="14"/>
      <c r="DC74" s="14"/>
      <c r="DD74" s="14"/>
      <c r="DE74" s="14"/>
      <c r="DF74" s="14"/>
      <c r="DG74" s="14"/>
      <c r="DH74" s="15"/>
      <c r="DI74" s="54"/>
      <c r="DJ74" s="110"/>
      <c r="DK74" s="110"/>
      <c r="DL74" s="110"/>
      <c r="DM74" s="108"/>
      <c r="DN74" s="108"/>
      <c r="DO74" s="108"/>
      <c r="DP74" s="108"/>
      <c r="DQ74" s="14"/>
      <c r="DR74" s="14"/>
      <c r="DS74" s="14"/>
      <c r="DT74" s="14"/>
      <c r="DU74" s="14"/>
      <c r="DV74" s="14"/>
      <c r="DW74" s="14"/>
      <c r="DX74" s="15"/>
      <c r="DY74" s="54"/>
      <c r="DZ74" s="110"/>
      <c r="EA74" s="110"/>
      <c r="EB74" s="110"/>
      <c r="EC74" s="108"/>
      <c r="ED74" s="108"/>
      <c r="EE74" s="108"/>
      <c r="EF74" s="108"/>
      <c r="EG74" s="14"/>
      <c r="EH74" s="14"/>
      <c r="EI74" s="14"/>
      <c r="EJ74" s="14"/>
      <c r="EK74" s="14"/>
      <c r="EL74" s="14"/>
      <c r="EM74" s="14"/>
      <c r="EN74" s="15"/>
      <c r="EO74" s="54"/>
      <c r="EP74" s="110"/>
      <c r="EQ74" s="110"/>
      <c r="ER74" s="110"/>
      <c r="ES74" s="108"/>
      <c r="ET74" s="108"/>
      <c r="EU74" s="108"/>
      <c r="EV74" s="108"/>
      <c r="EW74" s="14"/>
      <c r="EX74" s="14"/>
      <c r="EY74" s="14"/>
      <c r="EZ74" s="14"/>
      <c r="FA74" s="14"/>
      <c r="FB74" s="14"/>
      <c r="FC74" s="14"/>
      <c r="FD74" s="15"/>
      <c r="FE74" s="54"/>
      <c r="FF74" s="110"/>
      <c r="FG74" s="110"/>
      <c r="FH74" s="110"/>
      <c r="FI74" s="108"/>
      <c r="FJ74" s="108"/>
      <c r="FK74" s="108"/>
      <c r="FL74" s="108"/>
      <c r="FM74" s="14"/>
      <c r="FN74" s="14"/>
      <c r="FO74" s="14"/>
      <c r="FP74" s="14"/>
      <c r="FQ74" s="14"/>
      <c r="FR74" s="14"/>
      <c r="FS74" s="14"/>
      <c r="FT74" s="15"/>
      <c r="FU74" s="54"/>
      <c r="FV74" s="110"/>
      <c r="FW74" s="110"/>
      <c r="FX74" s="110"/>
      <c r="FY74" s="108"/>
      <c r="FZ74" s="108"/>
      <c r="GA74" s="108"/>
      <c r="GB74" s="108"/>
      <c r="GC74" s="14"/>
      <c r="GD74" s="14"/>
      <c r="GE74" s="14"/>
      <c r="GF74" s="14"/>
      <c r="GG74" s="14"/>
      <c r="GH74" s="14"/>
      <c r="GI74" s="14"/>
      <c r="GJ74" s="15"/>
      <c r="GK74" s="54"/>
      <c r="GL74" s="110"/>
      <c r="GM74" s="110"/>
      <c r="GN74" s="110"/>
      <c r="GO74" s="108"/>
      <c r="GP74" s="108"/>
      <c r="GQ74" s="108"/>
      <c r="GR74" s="108"/>
      <c r="GS74" s="14"/>
      <c r="GT74" s="14"/>
      <c r="GU74" s="14"/>
      <c r="GV74" s="14"/>
      <c r="GW74" s="14"/>
      <c r="GX74" s="14"/>
      <c r="GY74" s="14"/>
      <c r="GZ74" s="15"/>
    </row>
    <row r="75" spans="17:208" ht="15.75" x14ac:dyDescent="0.25">
      <c r="Q75" s="54">
        <v>36</v>
      </c>
      <c r="R75" s="78"/>
      <c r="S75" s="78"/>
      <c r="T75" s="78"/>
      <c r="U75" s="77"/>
      <c r="V75" s="77"/>
      <c r="W75" s="77"/>
      <c r="X75" s="77"/>
      <c r="Y75" s="14"/>
      <c r="Z75" s="14"/>
      <c r="AA75" s="14"/>
      <c r="AB75" s="14"/>
      <c r="AC75" s="14"/>
      <c r="AD75" s="14"/>
      <c r="AE75" s="14"/>
      <c r="AF75" s="15"/>
      <c r="AG75" s="54"/>
      <c r="AH75" s="110"/>
      <c r="AI75" s="110"/>
      <c r="AJ75" s="110"/>
      <c r="AK75" s="108"/>
      <c r="AL75" s="108"/>
      <c r="AM75" s="108"/>
      <c r="AN75" s="108"/>
      <c r="AO75" s="14"/>
      <c r="AP75" s="14"/>
      <c r="AQ75" s="14"/>
      <c r="AR75" s="14"/>
      <c r="AS75" s="14"/>
      <c r="AT75" s="14"/>
      <c r="AU75" s="14"/>
      <c r="AV75" s="15"/>
      <c r="AW75" s="54"/>
      <c r="AX75" s="110"/>
      <c r="AY75" s="110"/>
      <c r="AZ75" s="110"/>
      <c r="BA75" s="108"/>
      <c r="BB75" s="108"/>
      <c r="BC75" s="108"/>
      <c r="BD75" s="108"/>
      <c r="BE75" s="14"/>
      <c r="BF75" s="14"/>
      <c r="BG75" s="14"/>
      <c r="BH75" s="14"/>
      <c r="BI75" s="14"/>
      <c r="BJ75" s="14"/>
      <c r="BK75" s="14"/>
      <c r="BL75" s="15"/>
      <c r="BM75" s="54"/>
      <c r="BN75" s="110"/>
      <c r="BO75" s="110"/>
      <c r="BP75" s="110"/>
      <c r="BQ75" s="108"/>
      <c r="BR75" s="108"/>
      <c r="BS75" s="108"/>
      <c r="BT75" s="108"/>
      <c r="BU75" s="14"/>
      <c r="BV75" s="14"/>
      <c r="BW75" s="14"/>
      <c r="BX75" s="14"/>
      <c r="BY75" s="14"/>
      <c r="BZ75" s="14"/>
      <c r="CA75" s="14"/>
      <c r="CB75" s="15"/>
      <c r="CC75" s="54"/>
      <c r="CD75" s="110"/>
      <c r="CE75" s="110"/>
      <c r="CF75" s="110"/>
      <c r="CG75" s="108"/>
      <c r="CH75" s="108"/>
      <c r="CI75" s="108"/>
      <c r="CJ75" s="108"/>
      <c r="CK75" s="14"/>
      <c r="CL75" s="14"/>
      <c r="CM75" s="14"/>
      <c r="CN75" s="14"/>
      <c r="CO75" s="14"/>
      <c r="CP75" s="14"/>
      <c r="CQ75" s="14"/>
      <c r="CR75" s="15"/>
      <c r="CS75" s="54"/>
      <c r="CT75" s="110"/>
      <c r="CU75" s="110"/>
      <c r="CV75" s="110"/>
      <c r="CW75" s="108"/>
      <c r="CX75" s="108"/>
      <c r="CY75" s="108"/>
      <c r="CZ75" s="108"/>
      <c r="DA75" s="14"/>
      <c r="DB75" s="14"/>
      <c r="DC75" s="14"/>
      <c r="DD75" s="14"/>
      <c r="DE75" s="14"/>
      <c r="DF75" s="14"/>
      <c r="DG75" s="14"/>
      <c r="DH75" s="15"/>
      <c r="DI75" s="54"/>
      <c r="DJ75" s="110"/>
      <c r="DK75" s="110"/>
      <c r="DL75" s="110"/>
      <c r="DM75" s="108"/>
      <c r="DN75" s="108"/>
      <c r="DO75" s="108"/>
      <c r="DP75" s="108"/>
      <c r="DQ75" s="14"/>
      <c r="DR75" s="14"/>
      <c r="DS75" s="14"/>
      <c r="DT75" s="14"/>
      <c r="DU75" s="14"/>
      <c r="DV75" s="14"/>
      <c r="DW75" s="14"/>
      <c r="DX75" s="15"/>
      <c r="DY75" s="54"/>
      <c r="DZ75" s="110"/>
      <c r="EA75" s="110"/>
      <c r="EB75" s="110"/>
      <c r="EC75" s="108"/>
      <c r="ED75" s="108"/>
      <c r="EE75" s="108"/>
      <c r="EF75" s="108"/>
      <c r="EG75" s="14"/>
      <c r="EH75" s="14"/>
      <c r="EI75" s="14"/>
      <c r="EJ75" s="14"/>
      <c r="EK75" s="14"/>
      <c r="EL75" s="14"/>
      <c r="EM75" s="14"/>
      <c r="EN75" s="15"/>
      <c r="EO75" s="54"/>
      <c r="EP75" s="110"/>
      <c r="EQ75" s="110"/>
      <c r="ER75" s="110"/>
      <c r="ES75" s="108"/>
      <c r="ET75" s="108"/>
      <c r="EU75" s="108"/>
      <c r="EV75" s="108"/>
      <c r="EW75" s="14"/>
      <c r="EX75" s="14"/>
      <c r="EY75" s="14"/>
      <c r="EZ75" s="14"/>
      <c r="FA75" s="14"/>
      <c r="FB75" s="14"/>
      <c r="FC75" s="14"/>
      <c r="FD75" s="15"/>
      <c r="FE75" s="54"/>
      <c r="FF75" s="110"/>
      <c r="FG75" s="110"/>
      <c r="FH75" s="110"/>
      <c r="FI75" s="108"/>
      <c r="FJ75" s="108"/>
      <c r="FK75" s="108"/>
      <c r="FL75" s="108"/>
      <c r="FM75" s="14"/>
      <c r="FN75" s="14"/>
      <c r="FO75" s="14"/>
      <c r="FP75" s="14"/>
      <c r="FQ75" s="14"/>
      <c r="FR75" s="14"/>
      <c r="FS75" s="14"/>
      <c r="FT75" s="15"/>
      <c r="FU75" s="54"/>
      <c r="FV75" s="110"/>
      <c r="FW75" s="110"/>
      <c r="FX75" s="110"/>
      <c r="FY75" s="108"/>
      <c r="FZ75" s="108"/>
      <c r="GA75" s="108"/>
      <c r="GB75" s="108"/>
      <c r="GC75" s="14"/>
      <c r="GD75" s="14"/>
      <c r="GE75" s="14"/>
      <c r="GF75" s="14"/>
      <c r="GG75" s="14"/>
      <c r="GH75" s="14"/>
      <c r="GI75" s="14"/>
      <c r="GJ75" s="15"/>
      <c r="GK75" s="54"/>
      <c r="GL75" s="110"/>
      <c r="GM75" s="110"/>
      <c r="GN75" s="110"/>
      <c r="GO75" s="108"/>
      <c r="GP75" s="108"/>
      <c r="GQ75" s="108"/>
      <c r="GR75" s="108"/>
      <c r="GS75" s="14"/>
      <c r="GT75" s="14"/>
      <c r="GU75" s="14"/>
      <c r="GV75" s="14"/>
      <c r="GW75" s="14"/>
      <c r="GX75" s="14"/>
      <c r="GY75" s="14"/>
      <c r="GZ75" s="15"/>
    </row>
    <row r="76" spans="17:208" ht="15.75" x14ac:dyDescent="0.25">
      <c r="Q76" s="54">
        <v>37</v>
      </c>
      <c r="R76" s="78"/>
      <c r="S76" s="78"/>
      <c r="T76" s="78"/>
      <c r="U76" s="77"/>
      <c r="V76" s="77"/>
      <c r="W76" s="77"/>
      <c r="X76" s="77"/>
      <c r="Y76" s="14"/>
      <c r="Z76" s="14"/>
      <c r="AA76" s="14"/>
      <c r="AB76" s="14"/>
      <c r="AC76" s="14"/>
      <c r="AD76" s="14"/>
      <c r="AE76" s="14"/>
      <c r="AF76" s="15"/>
      <c r="AG76" s="54"/>
      <c r="AH76" s="110"/>
      <c r="AI76" s="110"/>
      <c r="AJ76" s="110"/>
      <c r="AK76" s="108"/>
      <c r="AL76" s="108"/>
      <c r="AM76" s="108"/>
      <c r="AN76" s="108"/>
      <c r="AO76" s="14"/>
      <c r="AP76" s="14"/>
      <c r="AQ76" s="14"/>
      <c r="AR76" s="14"/>
      <c r="AS76" s="14"/>
      <c r="AT76" s="14"/>
      <c r="AU76" s="14"/>
      <c r="AV76" s="15"/>
      <c r="AW76" s="54"/>
      <c r="AX76" s="110"/>
      <c r="AY76" s="110"/>
      <c r="AZ76" s="110"/>
      <c r="BA76" s="108"/>
      <c r="BB76" s="108"/>
      <c r="BC76" s="108"/>
      <c r="BD76" s="108"/>
      <c r="BE76" s="14"/>
      <c r="BF76" s="14"/>
      <c r="BG76" s="14"/>
      <c r="BH76" s="14"/>
      <c r="BI76" s="14"/>
      <c r="BJ76" s="14"/>
      <c r="BK76" s="14"/>
      <c r="BL76" s="15"/>
      <c r="BM76" s="54"/>
      <c r="BN76" s="110"/>
      <c r="BO76" s="110"/>
      <c r="BP76" s="110"/>
      <c r="BQ76" s="108"/>
      <c r="BR76" s="108"/>
      <c r="BS76" s="108"/>
      <c r="BT76" s="108"/>
      <c r="BU76" s="14"/>
      <c r="BV76" s="14"/>
      <c r="BW76" s="14"/>
      <c r="BX76" s="14"/>
      <c r="BY76" s="14"/>
      <c r="BZ76" s="14"/>
      <c r="CA76" s="14"/>
      <c r="CB76" s="15"/>
      <c r="CC76" s="54"/>
      <c r="CD76" s="110"/>
      <c r="CE76" s="110"/>
      <c r="CF76" s="110"/>
      <c r="CG76" s="108"/>
      <c r="CH76" s="108"/>
      <c r="CI76" s="108"/>
      <c r="CJ76" s="108"/>
      <c r="CK76" s="14"/>
      <c r="CL76" s="14"/>
      <c r="CM76" s="14"/>
      <c r="CN76" s="14"/>
      <c r="CO76" s="14"/>
      <c r="CP76" s="14"/>
      <c r="CQ76" s="14"/>
      <c r="CR76" s="15"/>
      <c r="CS76" s="54"/>
      <c r="CT76" s="110"/>
      <c r="CU76" s="110"/>
      <c r="CV76" s="110"/>
      <c r="CW76" s="108"/>
      <c r="CX76" s="108"/>
      <c r="CY76" s="108"/>
      <c r="CZ76" s="108"/>
      <c r="DA76" s="14"/>
      <c r="DB76" s="14"/>
      <c r="DC76" s="14"/>
      <c r="DD76" s="14"/>
      <c r="DE76" s="14"/>
      <c r="DF76" s="14"/>
      <c r="DG76" s="14"/>
      <c r="DH76" s="15"/>
      <c r="DI76" s="54"/>
      <c r="DJ76" s="110"/>
      <c r="DK76" s="110"/>
      <c r="DL76" s="110"/>
      <c r="DM76" s="108"/>
      <c r="DN76" s="108"/>
      <c r="DO76" s="108"/>
      <c r="DP76" s="108"/>
      <c r="DQ76" s="14"/>
      <c r="DR76" s="14"/>
      <c r="DS76" s="14"/>
      <c r="DT76" s="14"/>
      <c r="DU76" s="14"/>
      <c r="DV76" s="14"/>
      <c r="DW76" s="14"/>
      <c r="DX76" s="15"/>
      <c r="DY76" s="54"/>
      <c r="DZ76" s="110"/>
      <c r="EA76" s="110"/>
      <c r="EB76" s="110"/>
      <c r="EC76" s="108"/>
      <c r="ED76" s="108"/>
      <c r="EE76" s="108"/>
      <c r="EF76" s="108"/>
      <c r="EG76" s="14"/>
      <c r="EH76" s="14"/>
      <c r="EI76" s="14"/>
      <c r="EJ76" s="14"/>
      <c r="EK76" s="14"/>
      <c r="EL76" s="14"/>
      <c r="EM76" s="14"/>
      <c r="EN76" s="15"/>
      <c r="EO76" s="54"/>
      <c r="EP76" s="110"/>
      <c r="EQ76" s="110"/>
      <c r="ER76" s="110"/>
      <c r="ES76" s="108"/>
      <c r="ET76" s="108"/>
      <c r="EU76" s="108"/>
      <c r="EV76" s="108"/>
      <c r="EW76" s="14"/>
      <c r="EX76" s="14"/>
      <c r="EY76" s="14"/>
      <c r="EZ76" s="14"/>
      <c r="FA76" s="14"/>
      <c r="FB76" s="14"/>
      <c r="FC76" s="14"/>
      <c r="FD76" s="15"/>
      <c r="FE76" s="54"/>
      <c r="FF76" s="110"/>
      <c r="FG76" s="110"/>
      <c r="FH76" s="110"/>
      <c r="FI76" s="108"/>
      <c r="FJ76" s="108"/>
      <c r="FK76" s="108"/>
      <c r="FL76" s="108"/>
      <c r="FM76" s="14"/>
      <c r="FN76" s="14"/>
      <c r="FO76" s="14"/>
      <c r="FP76" s="14"/>
      <c r="FQ76" s="14"/>
      <c r="FR76" s="14"/>
      <c r="FS76" s="14"/>
      <c r="FT76" s="15"/>
      <c r="FU76" s="54"/>
      <c r="FV76" s="110"/>
      <c r="FW76" s="110"/>
      <c r="FX76" s="110"/>
      <c r="FY76" s="108"/>
      <c r="FZ76" s="108"/>
      <c r="GA76" s="108"/>
      <c r="GB76" s="108"/>
      <c r="GC76" s="14"/>
      <c r="GD76" s="14"/>
      <c r="GE76" s="14"/>
      <c r="GF76" s="14"/>
      <c r="GG76" s="14"/>
      <c r="GH76" s="14"/>
      <c r="GI76" s="14"/>
      <c r="GJ76" s="15"/>
      <c r="GK76" s="54"/>
      <c r="GL76" s="110"/>
      <c r="GM76" s="110"/>
      <c r="GN76" s="110"/>
      <c r="GO76" s="108"/>
      <c r="GP76" s="108"/>
      <c r="GQ76" s="108"/>
      <c r="GR76" s="108"/>
      <c r="GS76" s="14"/>
      <c r="GT76" s="14"/>
      <c r="GU76" s="14"/>
      <c r="GV76" s="14"/>
      <c r="GW76" s="14"/>
      <c r="GX76" s="14"/>
      <c r="GY76" s="14"/>
      <c r="GZ76" s="15"/>
    </row>
    <row r="77" spans="17:208" ht="15.75" x14ac:dyDescent="0.25">
      <c r="Q77" s="54">
        <v>38</v>
      </c>
      <c r="R77" s="78"/>
      <c r="S77" s="78"/>
      <c r="T77" s="78"/>
      <c r="U77" s="77"/>
      <c r="V77" s="77"/>
      <c r="W77" s="77"/>
      <c r="X77" s="77"/>
      <c r="Y77" s="14"/>
      <c r="Z77" s="14"/>
      <c r="AA77" s="14"/>
      <c r="AB77" s="14"/>
      <c r="AC77" s="14"/>
      <c r="AD77" s="14"/>
      <c r="AE77" s="14"/>
      <c r="AF77" s="15"/>
      <c r="AG77" s="54"/>
      <c r="AH77" s="110"/>
      <c r="AI77" s="110"/>
      <c r="AJ77" s="110"/>
      <c r="AK77" s="108"/>
      <c r="AL77" s="108"/>
      <c r="AM77" s="108"/>
      <c r="AN77" s="108"/>
      <c r="AO77" s="14"/>
      <c r="AP77" s="14"/>
      <c r="AQ77" s="14"/>
      <c r="AR77" s="14"/>
      <c r="AS77" s="14"/>
      <c r="AT77" s="14"/>
      <c r="AU77" s="14"/>
      <c r="AV77" s="15"/>
      <c r="AW77" s="54"/>
      <c r="AX77" s="110"/>
      <c r="AY77" s="110"/>
      <c r="AZ77" s="110"/>
      <c r="BA77" s="108"/>
      <c r="BB77" s="108"/>
      <c r="BC77" s="108"/>
      <c r="BD77" s="108"/>
      <c r="BE77" s="14"/>
      <c r="BF77" s="14"/>
      <c r="BG77" s="14"/>
      <c r="BH77" s="14"/>
      <c r="BI77" s="14"/>
      <c r="BJ77" s="14"/>
      <c r="BK77" s="14"/>
      <c r="BL77" s="15"/>
      <c r="BM77" s="54"/>
      <c r="BN77" s="110"/>
      <c r="BO77" s="110"/>
      <c r="BP77" s="110"/>
      <c r="BQ77" s="108"/>
      <c r="BR77" s="108"/>
      <c r="BS77" s="108"/>
      <c r="BT77" s="108"/>
      <c r="BU77" s="14"/>
      <c r="BV77" s="14"/>
      <c r="BW77" s="14"/>
      <c r="BX77" s="14"/>
      <c r="BY77" s="14"/>
      <c r="BZ77" s="14"/>
      <c r="CA77" s="14"/>
      <c r="CB77" s="15"/>
      <c r="CC77" s="54"/>
      <c r="CD77" s="110"/>
      <c r="CE77" s="110"/>
      <c r="CF77" s="110"/>
      <c r="CG77" s="108"/>
      <c r="CH77" s="108"/>
      <c r="CI77" s="108"/>
      <c r="CJ77" s="108"/>
      <c r="CK77" s="14"/>
      <c r="CL77" s="14"/>
      <c r="CM77" s="14"/>
      <c r="CN77" s="14"/>
      <c r="CO77" s="14"/>
      <c r="CP77" s="14"/>
      <c r="CQ77" s="14"/>
      <c r="CR77" s="15"/>
      <c r="CS77" s="54"/>
      <c r="CT77" s="110"/>
      <c r="CU77" s="110"/>
      <c r="CV77" s="110"/>
      <c r="CW77" s="108"/>
      <c r="CX77" s="108"/>
      <c r="CY77" s="108"/>
      <c r="CZ77" s="108"/>
      <c r="DA77" s="14"/>
      <c r="DB77" s="14"/>
      <c r="DC77" s="14"/>
      <c r="DD77" s="14"/>
      <c r="DE77" s="14"/>
      <c r="DF77" s="14"/>
      <c r="DG77" s="14"/>
      <c r="DH77" s="15"/>
      <c r="DI77" s="54"/>
      <c r="DJ77" s="110"/>
      <c r="DK77" s="110"/>
      <c r="DL77" s="110"/>
      <c r="DM77" s="108"/>
      <c r="DN77" s="108"/>
      <c r="DO77" s="108"/>
      <c r="DP77" s="108"/>
      <c r="DQ77" s="14"/>
      <c r="DR77" s="14"/>
      <c r="DS77" s="14"/>
      <c r="DT77" s="14"/>
      <c r="DU77" s="14"/>
      <c r="DV77" s="14"/>
      <c r="DW77" s="14"/>
      <c r="DX77" s="15"/>
      <c r="DY77" s="54"/>
      <c r="DZ77" s="110"/>
      <c r="EA77" s="110"/>
      <c r="EB77" s="110"/>
      <c r="EC77" s="108"/>
      <c r="ED77" s="108"/>
      <c r="EE77" s="108"/>
      <c r="EF77" s="108"/>
      <c r="EG77" s="14"/>
      <c r="EH77" s="14"/>
      <c r="EI77" s="14"/>
      <c r="EJ77" s="14"/>
      <c r="EK77" s="14"/>
      <c r="EL77" s="14"/>
      <c r="EM77" s="14"/>
      <c r="EN77" s="15"/>
      <c r="EO77" s="54"/>
      <c r="EP77" s="110"/>
      <c r="EQ77" s="110"/>
      <c r="ER77" s="110"/>
      <c r="ES77" s="108"/>
      <c r="ET77" s="108"/>
      <c r="EU77" s="108"/>
      <c r="EV77" s="108"/>
      <c r="EW77" s="14"/>
      <c r="EX77" s="14"/>
      <c r="EY77" s="14"/>
      <c r="EZ77" s="14"/>
      <c r="FA77" s="14"/>
      <c r="FB77" s="14"/>
      <c r="FC77" s="14"/>
      <c r="FD77" s="15"/>
      <c r="FE77" s="54"/>
      <c r="FF77" s="110"/>
      <c r="FG77" s="110"/>
      <c r="FH77" s="110"/>
      <c r="FI77" s="108"/>
      <c r="FJ77" s="108"/>
      <c r="FK77" s="108"/>
      <c r="FL77" s="108"/>
      <c r="FM77" s="14"/>
      <c r="FN77" s="14"/>
      <c r="FO77" s="14"/>
      <c r="FP77" s="14"/>
      <c r="FQ77" s="14"/>
      <c r="FR77" s="14"/>
      <c r="FS77" s="14"/>
      <c r="FT77" s="15"/>
      <c r="FU77" s="54"/>
      <c r="FV77" s="110"/>
      <c r="FW77" s="110"/>
      <c r="FX77" s="110"/>
      <c r="FY77" s="108"/>
      <c r="FZ77" s="108"/>
      <c r="GA77" s="108"/>
      <c r="GB77" s="108"/>
      <c r="GC77" s="14"/>
      <c r="GD77" s="14"/>
      <c r="GE77" s="14"/>
      <c r="GF77" s="14"/>
      <c r="GG77" s="14"/>
      <c r="GH77" s="14"/>
      <c r="GI77" s="14"/>
      <c r="GJ77" s="15"/>
      <c r="GK77" s="54"/>
      <c r="GL77" s="110"/>
      <c r="GM77" s="110"/>
      <c r="GN77" s="110"/>
      <c r="GO77" s="108"/>
      <c r="GP77" s="108"/>
      <c r="GQ77" s="108"/>
      <c r="GR77" s="108"/>
      <c r="GS77" s="14"/>
      <c r="GT77" s="14"/>
      <c r="GU77" s="14"/>
      <c r="GV77" s="14"/>
      <c r="GW77" s="14"/>
      <c r="GX77" s="14"/>
      <c r="GY77" s="14"/>
      <c r="GZ77" s="15"/>
    </row>
    <row r="78" spans="17:208" ht="15.75" x14ac:dyDescent="0.25">
      <c r="Q78" s="54">
        <v>39</v>
      </c>
      <c r="R78" s="78"/>
      <c r="S78" s="78"/>
      <c r="T78" s="78"/>
      <c r="U78" s="77"/>
      <c r="V78" s="77"/>
      <c r="W78" s="77"/>
      <c r="X78" s="77"/>
      <c r="Y78" s="14"/>
      <c r="Z78" s="14"/>
      <c r="AA78" s="14"/>
      <c r="AB78" s="14"/>
      <c r="AC78" s="14"/>
      <c r="AD78" s="14"/>
      <c r="AE78" s="14"/>
      <c r="AF78" s="15"/>
      <c r="AG78" s="54"/>
      <c r="AH78" s="110"/>
      <c r="AI78" s="110"/>
      <c r="AJ78" s="110"/>
      <c r="AK78" s="108"/>
      <c r="AL78" s="108"/>
      <c r="AM78" s="108"/>
      <c r="AN78" s="108"/>
      <c r="AO78" s="14"/>
      <c r="AP78" s="14"/>
      <c r="AQ78" s="14"/>
      <c r="AR78" s="14"/>
      <c r="AS78" s="14"/>
      <c r="AT78" s="14"/>
      <c r="AU78" s="14"/>
      <c r="AV78" s="15"/>
      <c r="AW78" s="54"/>
      <c r="AX78" s="110"/>
      <c r="AY78" s="110"/>
      <c r="AZ78" s="110"/>
      <c r="BA78" s="108"/>
      <c r="BB78" s="108"/>
      <c r="BC78" s="108"/>
      <c r="BD78" s="108"/>
      <c r="BE78" s="14"/>
      <c r="BF78" s="14"/>
      <c r="BG78" s="14"/>
      <c r="BH78" s="14"/>
      <c r="BI78" s="14"/>
      <c r="BJ78" s="14"/>
      <c r="BK78" s="14"/>
      <c r="BL78" s="15"/>
      <c r="BM78" s="54"/>
      <c r="BN78" s="110"/>
      <c r="BO78" s="110"/>
      <c r="BP78" s="110"/>
      <c r="BQ78" s="108"/>
      <c r="BR78" s="108"/>
      <c r="BS78" s="108"/>
      <c r="BT78" s="108"/>
      <c r="BU78" s="14"/>
      <c r="BV78" s="14"/>
      <c r="BW78" s="14"/>
      <c r="BX78" s="14"/>
      <c r="BY78" s="14"/>
      <c r="BZ78" s="14"/>
      <c r="CA78" s="14"/>
      <c r="CB78" s="15"/>
      <c r="CC78" s="54"/>
      <c r="CD78" s="110"/>
      <c r="CE78" s="110"/>
      <c r="CF78" s="110"/>
      <c r="CG78" s="108"/>
      <c r="CH78" s="108"/>
      <c r="CI78" s="108"/>
      <c r="CJ78" s="108"/>
      <c r="CK78" s="14"/>
      <c r="CL78" s="14"/>
      <c r="CM78" s="14"/>
      <c r="CN78" s="14"/>
      <c r="CO78" s="14"/>
      <c r="CP78" s="14"/>
      <c r="CQ78" s="14"/>
      <c r="CR78" s="15"/>
      <c r="CS78" s="54"/>
      <c r="CT78" s="110"/>
      <c r="CU78" s="110"/>
      <c r="CV78" s="110"/>
      <c r="CW78" s="108"/>
      <c r="CX78" s="108"/>
      <c r="CY78" s="108"/>
      <c r="CZ78" s="108"/>
      <c r="DA78" s="14"/>
      <c r="DB78" s="14"/>
      <c r="DC78" s="14"/>
      <c r="DD78" s="14"/>
      <c r="DE78" s="14"/>
      <c r="DF78" s="14"/>
      <c r="DG78" s="14"/>
      <c r="DH78" s="15"/>
      <c r="DI78" s="54"/>
      <c r="DJ78" s="110"/>
      <c r="DK78" s="110"/>
      <c r="DL78" s="110"/>
      <c r="DM78" s="108"/>
      <c r="DN78" s="108"/>
      <c r="DO78" s="108"/>
      <c r="DP78" s="108"/>
      <c r="DQ78" s="14"/>
      <c r="DR78" s="14"/>
      <c r="DS78" s="14"/>
      <c r="DT78" s="14"/>
      <c r="DU78" s="14"/>
      <c r="DV78" s="14"/>
      <c r="DW78" s="14"/>
      <c r="DX78" s="15"/>
      <c r="DY78" s="54"/>
      <c r="DZ78" s="110"/>
      <c r="EA78" s="110"/>
      <c r="EB78" s="110"/>
      <c r="EC78" s="108"/>
      <c r="ED78" s="108"/>
      <c r="EE78" s="108"/>
      <c r="EF78" s="108"/>
      <c r="EG78" s="14"/>
      <c r="EH78" s="14"/>
      <c r="EI78" s="14"/>
      <c r="EJ78" s="14"/>
      <c r="EK78" s="14"/>
      <c r="EL78" s="14"/>
      <c r="EM78" s="14"/>
      <c r="EN78" s="15"/>
      <c r="EO78" s="54"/>
      <c r="EP78" s="110"/>
      <c r="EQ78" s="110"/>
      <c r="ER78" s="110"/>
      <c r="ES78" s="108"/>
      <c r="ET78" s="108"/>
      <c r="EU78" s="108"/>
      <c r="EV78" s="108"/>
      <c r="EW78" s="14"/>
      <c r="EX78" s="14"/>
      <c r="EY78" s="14"/>
      <c r="EZ78" s="14"/>
      <c r="FA78" s="14"/>
      <c r="FB78" s="14"/>
      <c r="FC78" s="14"/>
      <c r="FD78" s="15"/>
      <c r="FE78" s="54"/>
      <c r="FF78" s="110"/>
      <c r="FG78" s="110"/>
      <c r="FH78" s="110"/>
      <c r="FI78" s="108"/>
      <c r="FJ78" s="108"/>
      <c r="FK78" s="108"/>
      <c r="FL78" s="108"/>
      <c r="FM78" s="14"/>
      <c r="FN78" s="14"/>
      <c r="FO78" s="14"/>
      <c r="FP78" s="14"/>
      <c r="FQ78" s="14"/>
      <c r="FR78" s="14"/>
      <c r="FS78" s="14"/>
      <c r="FT78" s="15"/>
      <c r="FU78" s="54"/>
      <c r="FV78" s="110"/>
      <c r="FW78" s="110"/>
      <c r="FX78" s="110"/>
      <c r="FY78" s="108"/>
      <c r="FZ78" s="108"/>
      <c r="GA78" s="108"/>
      <c r="GB78" s="108"/>
      <c r="GC78" s="14"/>
      <c r="GD78" s="14"/>
      <c r="GE78" s="14"/>
      <c r="GF78" s="14"/>
      <c r="GG78" s="14"/>
      <c r="GH78" s="14"/>
      <c r="GI78" s="14"/>
      <c r="GJ78" s="15"/>
      <c r="GK78" s="54"/>
      <c r="GL78" s="110"/>
      <c r="GM78" s="110"/>
      <c r="GN78" s="110"/>
      <c r="GO78" s="108"/>
      <c r="GP78" s="108"/>
      <c r="GQ78" s="108"/>
      <c r="GR78" s="108"/>
      <c r="GS78" s="14"/>
      <c r="GT78" s="14"/>
      <c r="GU78" s="14"/>
      <c r="GV78" s="14"/>
      <c r="GW78" s="14"/>
      <c r="GX78" s="14"/>
      <c r="GY78" s="14"/>
      <c r="GZ78" s="15"/>
    </row>
    <row r="79" spans="17:208" ht="15.75" x14ac:dyDescent="0.25">
      <c r="Q79" s="54">
        <v>40</v>
      </c>
      <c r="R79" s="78"/>
      <c r="S79" s="78"/>
      <c r="T79" s="78"/>
      <c r="U79" s="77"/>
      <c r="V79" s="77"/>
      <c r="W79" s="77"/>
      <c r="X79" s="77"/>
      <c r="Y79" s="14"/>
      <c r="Z79" s="14"/>
      <c r="AA79" s="14"/>
      <c r="AB79" s="14"/>
      <c r="AC79" s="14"/>
      <c r="AD79" s="14"/>
      <c r="AE79" s="14"/>
      <c r="AF79" s="15"/>
      <c r="AG79" s="54"/>
      <c r="AH79" s="110"/>
      <c r="AI79" s="110"/>
      <c r="AJ79" s="110"/>
      <c r="AK79" s="108"/>
      <c r="AL79" s="108"/>
      <c r="AM79" s="108"/>
      <c r="AN79" s="108"/>
      <c r="AO79" s="14"/>
      <c r="AP79" s="14"/>
      <c r="AQ79" s="14"/>
      <c r="AR79" s="14"/>
      <c r="AS79" s="14"/>
      <c r="AT79" s="14"/>
      <c r="AU79" s="14"/>
      <c r="AV79" s="15"/>
      <c r="AW79" s="54"/>
      <c r="AX79" s="110"/>
      <c r="AY79" s="110"/>
      <c r="AZ79" s="110"/>
      <c r="BA79" s="108"/>
      <c r="BB79" s="108"/>
      <c r="BC79" s="108"/>
      <c r="BD79" s="108"/>
      <c r="BE79" s="14"/>
      <c r="BF79" s="14"/>
      <c r="BG79" s="14"/>
      <c r="BH79" s="14"/>
      <c r="BI79" s="14"/>
      <c r="BJ79" s="14"/>
      <c r="BK79" s="14"/>
      <c r="BL79" s="15"/>
      <c r="BM79" s="54"/>
      <c r="BN79" s="110"/>
      <c r="BO79" s="110"/>
      <c r="BP79" s="110"/>
      <c r="BQ79" s="108"/>
      <c r="BR79" s="108"/>
      <c r="BS79" s="108"/>
      <c r="BT79" s="108"/>
      <c r="BU79" s="14"/>
      <c r="BV79" s="14"/>
      <c r="BW79" s="14"/>
      <c r="BX79" s="14"/>
      <c r="BY79" s="14"/>
      <c r="BZ79" s="14"/>
      <c r="CA79" s="14"/>
      <c r="CB79" s="15"/>
      <c r="CC79" s="54"/>
      <c r="CD79" s="110"/>
      <c r="CE79" s="110"/>
      <c r="CF79" s="110"/>
      <c r="CG79" s="108"/>
      <c r="CH79" s="108"/>
      <c r="CI79" s="108"/>
      <c r="CJ79" s="108"/>
      <c r="CK79" s="14"/>
      <c r="CL79" s="14"/>
      <c r="CM79" s="14"/>
      <c r="CN79" s="14"/>
      <c r="CO79" s="14"/>
      <c r="CP79" s="14"/>
      <c r="CQ79" s="14"/>
      <c r="CR79" s="15"/>
      <c r="CS79" s="54"/>
      <c r="CT79" s="110"/>
      <c r="CU79" s="110"/>
      <c r="CV79" s="110"/>
      <c r="CW79" s="108"/>
      <c r="CX79" s="108"/>
      <c r="CY79" s="108"/>
      <c r="CZ79" s="108"/>
      <c r="DA79" s="14"/>
      <c r="DB79" s="14"/>
      <c r="DC79" s="14"/>
      <c r="DD79" s="14"/>
      <c r="DE79" s="14"/>
      <c r="DF79" s="14"/>
      <c r="DG79" s="14"/>
      <c r="DH79" s="15"/>
      <c r="DI79" s="54"/>
      <c r="DJ79" s="110"/>
      <c r="DK79" s="110"/>
      <c r="DL79" s="110"/>
      <c r="DM79" s="108"/>
      <c r="DN79" s="108"/>
      <c r="DO79" s="108"/>
      <c r="DP79" s="108"/>
      <c r="DQ79" s="14"/>
      <c r="DR79" s="14"/>
      <c r="DS79" s="14"/>
      <c r="DT79" s="14"/>
      <c r="DU79" s="14"/>
      <c r="DV79" s="14"/>
      <c r="DW79" s="14"/>
      <c r="DX79" s="15"/>
      <c r="DY79" s="54"/>
      <c r="DZ79" s="110"/>
      <c r="EA79" s="110"/>
      <c r="EB79" s="110"/>
      <c r="EC79" s="108"/>
      <c r="ED79" s="108"/>
      <c r="EE79" s="108"/>
      <c r="EF79" s="108"/>
      <c r="EG79" s="14"/>
      <c r="EH79" s="14"/>
      <c r="EI79" s="14"/>
      <c r="EJ79" s="14"/>
      <c r="EK79" s="14"/>
      <c r="EL79" s="14"/>
      <c r="EM79" s="14"/>
      <c r="EN79" s="15"/>
      <c r="EO79" s="54"/>
      <c r="EP79" s="110"/>
      <c r="EQ79" s="110"/>
      <c r="ER79" s="110"/>
      <c r="ES79" s="108"/>
      <c r="ET79" s="108"/>
      <c r="EU79" s="108"/>
      <c r="EV79" s="108"/>
      <c r="EW79" s="14"/>
      <c r="EX79" s="14"/>
      <c r="EY79" s="14"/>
      <c r="EZ79" s="14"/>
      <c r="FA79" s="14"/>
      <c r="FB79" s="14"/>
      <c r="FC79" s="14"/>
      <c r="FD79" s="15"/>
      <c r="FE79" s="54"/>
      <c r="FF79" s="110"/>
      <c r="FG79" s="110"/>
      <c r="FH79" s="110"/>
      <c r="FI79" s="108"/>
      <c r="FJ79" s="108"/>
      <c r="FK79" s="108"/>
      <c r="FL79" s="108"/>
      <c r="FM79" s="14"/>
      <c r="FN79" s="14"/>
      <c r="FO79" s="14"/>
      <c r="FP79" s="14"/>
      <c r="FQ79" s="14"/>
      <c r="FR79" s="14"/>
      <c r="FS79" s="14"/>
      <c r="FT79" s="15"/>
      <c r="FU79" s="54"/>
      <c r="FV79" s="110"/>
      <c r="FW79" s="110"/>
      <c r="FX79" s="110"/>
      <c r="FY79" s="108"/>
      <c r="FZ79" s="108"/>
      <c r="GA79" s="108"/>
      <c r="GB79" s="108"/>
      <c r="GC79" s="14"/>
      <c r="GD79" s="14"/>
      <c r="GE79" s="14"/>
      <c r="GF79" s="14"/>
      <c r="GG79" s="14"/>
      <c r="GH79" s="14"/>
      <c r="GI79" s="14"/>
      <c r="GJ79" s="15"/>
      <c r="GK79" s="54"/>
      <c r="GL79" s="110"/>
      <c r="GM79" s="110"/>
      <c r="GN79" s="110"/>
      <c r="GO79" s="108"/>
      <c r="GP79" s="108"/>
      <c r="GQ79" s="108"/>
      <c r="GR79" s="108"/>
      <c r="GS79" s="14"/>
      <c r="GT79" s="14"/>
      <c r="GU79" s="14"/>
      <c r="GV79" s="14"/>
      <c r="GW79" s="14"/>
      <c r="GX79" s="14"/>
      <c r="GY79" s="14"/>
      <c r="GZ79" s="15"/>
    </row>
    <row r="80" spans="17:208" ht="15.75" x14ac:dyDescent="0.25">
      <c r="Q80" s="54">
        <v>41</v>
      </c>
      <c r="R80" s="78"/>
      <c r="S80" s="78"/>
      <c r="T80" s="78"/>
      <c r="U80" s="77"/>
      <c r="V80" s="77"/>
      <c r="W80" s="77"/>
      <c r="X80" s="77"/>
      <c r="Y80" s="14"/>
      <c r="Z80" s="14"/>
      <c r="AA80" s="14"/>
      <c r="AB80" s="14"/>
      <c r="AC80" s="14"/>
      <c r="AD80" s="14"/>
      <c r="AE80" s="14"/>
      <c r="AF80" s="15"/>
      <c r="AG80" s="54"/>
      <c r="AH80" s="110"/>
      <c r="AI80" s="110"/>
      <c r="AJ80" s="110"/>
      <c r="AK80" s="108"/>
      <c r="AL80" s="108"/>
      <c r="AM80" s="108"/>
      <c r="AN80" s="108"/>
      <c r="AO80" s="14"/>
      <c r="AP80" s="14"/>
      <c r="AQ80" s="14"/>
      <c r="AR80" s="14"/>
      <c r="AS80" s="14"/>
      <c r="AT80" s="14"/>
      <c r="AU80" s="14"/>
      <c r="AV80" s="15"/>
      <c r="AW80" s="54"/>
      <c r="AX80" s="110"/>
      <c r="AY80" s="110"/>
      <c r="AZ80" s="110"/>
      <c r="BA80" s="108"/>
      <c r="BB80" s="108"/>
      <c r="BC80" s="108"/>
      <c r="BD80" s="108"/>
      <c r="BE80" s="14"/>
      <c r="BF80" s="14"/>
      <c r="BG80" s="14"/>
      <c r="BH80" s="14"/>
      <c r="BI80" s="14"/>
      <c r="BJ80" s="14"/>
      <c r="BK80" s="14"/>
      <c r="BL80" s="15"/>
      <c r="BM80" s="54"/>
      <c r="BN80" s="110"/>
      <c r="BO80" s="110"/>
      <c r="BP80" s="110"/>
      <c r="BQ80" s="108"/>
      <c r="BR80" s="108"/>
      <c r="BS80" s="108"/>
      <c r="BT80" s="108"/>
      <c r="BU80" s="14"/>
      <c r="BV80" s="14"/>
      <c r="BW80" s="14"/>
      <c r="BX80" s="14"/>
      <c r="BY80" s="14"/>
      <c r="BZ80" s="14"/>
      <c r="CA80" s="14"/>
      <c r="CB80" s="15"/>
      <c r="CC80" s="54"/>
      <c r="CD80" s="110"/>
      <c r="CE80" s="110"/>
      <c r="CF80" s="110"/>
      <c r="CG80" s="108"/>
      <c r="CH80" s="108"/>
      <c r="CI80" s="108"/>
      <c r="CJ80" s="108"/>
      <c r="CK80" s="14"/>
      <c r="CL80" s="14"/>
      <c r="CM80" s="14"/>
      <c r="CN80" s="14"/>
      <c r="CO80" s="14"/>
      <c r="CP80" s="14"/>
      <c r="CQ80" s="14"/>
      <c r="CR80" s="15"/>
      <c r="CS80" s="54"/>
      <c r="CT80" s="110"/>
      <c r="CU80" s="110"/>
      <c r="CV80" s="110"/>
      <c r="CW80" s="108"/>
      <c r="CX80" s="108"/>
      <c r="CY80" s="108"/>
      <c r="CZ80" s="108"/>
      <c r="DA80" s="14"/>
      <c r="DB80" s="14"/>
      <c r="DC80" s="14"/>
      <c r="DD80" s="14"/>
      <c r="DE80" s="14"/>
      <c r="DF80" s="14"/>
      <c r="DG80" s="14"/>
      <c r="DH80" s="15"/>
      <c r="DI80" s="54"/>
      <c r="DJ80" s="110"/>
      <c r="DK80" s="110"/>
      <c r="DL80" s="110"/>
      <c r="DM80" s="108"/>
      <c r="DN80" s="108"/>
      <c r="DO80" s="108"/>
      <c r="DP80" s="108"/>
      <c r="DQ80" s="14"/>
      <c r="DR80" s="14"/>
      <c r="DS80" s="14"/>
      <c r="DT80" s="14"/>
      <c r="DU80" s="14"/>
      <c r="DV80" s="14"/>
      <c r="DW80" s="14"/>
      <c r="DX80" s="15"/>
      <c r="DY80" s="54"/>
      <c r="DZ80" s="110"/>
      <c r="EA80" s="110"/>
      <c r="EB80" s="110"/>
      <c r="EC80" s="108"/>
      <c r="ED80" s="108"/>
      <c r="EE80" s="108"/>
      <c r="EF80" s="108"/>
      <c r="EG80" s="14"/>
      <c r="EH80" s="14"/>
      <c r="EI80" s="14"/>
      <c r="EJ80" s="14"/>
      <c r="EK80" s="14"/>
      <c r="EL80" s="14"/>
      <c r="EM80" s="14"/>
      <c r="EN80" s="15"/>
      <c r="EO80" s="54"/>
      <c r="EP80" s="110"/>
      <c r="EQ80" s="110"/>
      <c r="ER80" s="110"/>
      <c r="ES80" s="108"/>
      <c r="ET80" s="108"/>
      <c r="EU80" s="108"/>
      <c r="EV80" s="108"/>
      <c r="EW80" s="14"/>
      <c r="EX80" s="14"/>
      <c r="EY80" s="14"/>
      <c r="EZ80" s="14"/>
      <c r="FA80" s="14"/>
      <c r="FB80" s="14"/>
      <c r="FC80" s="14"/>
      <c r="FD80" s="15"/>
      <c r="FE80" s="54"/>
      <c r="FF80" s="110"/>
      <c r="FG80" s="110"/>
      <c r="FH80" s="110"/>
      <c r="FI80" s="108"/>
      <c r="FJ80" s="108"/>
      <c r="FK80" s="108"/>
      <c r="FL80" s="108"/>
      <c r="FM80" s="14"/>
      <c r="FN80" s="14"/>
      <c r="FO80" s="14"/>
      <c r="FP80" s="14"/>
      <c r="FQ80" s="14"/>
      <c r="FR80" s="14"/>
      <c r="FS80" s="14"/>
      <c r="FT80" s="15"/>
      <c r="FU80" s="54"/>
      <c r="FV80" s="110"/>
      <c r="FW80" s="110"/>
      <c r="FX80" s="110"/>
      <c r="FY80" s="108"/>
      <c r="FZ80" s="108"/>
      <c r="GA80" s="108"/>
      <c r="GB80" s="108"/>
      <c r="GC80" s="14"/>
      <c r="GD80" s="14"/>
      <c r="GE80" s="14"/>
      <c r="GF80" s="14"/>
      <c r="GG80" s="14"/>
      <c r="GH80" s="14"/>
      <c r="GI80" s="14"/>
      <c r="GJ80" s="15"/>
      <c r="GK80" s="54"/>
      <c r="GL80" s="110"/>
      <c r="GM80" s="110"/>
      <c r="GN80" s="110"/>
      <c r="GO80" s="108"/>
      <c r="GP80" s="108"/>
      <c r="GQ80" s="108"/>
      <c r="GR80" s="108"/>
      <c r="GS80" s="14"/>
      <c r="GT80" s="14"/>
      <c r="GU80" s="14"/>
      <c r="GV80" s="14"/>
      <c r="GW80" s="14"/>
      <c r="GX80" s="14"/>
      <c r="GY80" s="14"/>
      <c r="GZ80" s="15"/>
    </row>
    <row r="81" spans="17:208" ht="15.75" x14ac:dyDescent="0.25">
      <c r="Q81" s="54">
        <v>42</v>
      </c>
      <c r="R81" s="78"/>
      <c r="S81" s="78"/>
      <c r="T81" s="78"/>
      <c r="U81" s="77"/>
      <c r="V81" s="77"/>
      <c r="W81" s="77"/>
      <c r="X81" s="77"/>
      <c r="Y81" s="14"/>
      <c r="Z81" s="14"/>
      <c r="AA81" s="14"/>
      <c r="AB81" s="14"/>
      <c r="AC81" s="14"/>
      <c r="AD81" s="14"/>
      <c r="AE81" s="14"/>
      <c r="AF81" s="15"/>
      <c r="AG81" s="54"/>
      <c r="AH81" s="110"/>
      <c r="AI81" s="110"/>
      <c r="AJ81" s="110"/>
      <c r="AK81" s="108"/>
      <c r="AL81" s="108"/>
      <c r="AM81" s="108"/>
      <c r="AN81" s="108"/>
      <c r="AO81" s="14"/>
      <c r="AP81" s="14"/>
      <c r="AQ81" s="14"/>
      <c r="AR81" s="14"/>
      <c r="AS81" s="14"/>
      <c r="AT81" s="14"/>
      <c r="AU81" s="14"/>
      <c r="AV81" s="15"/>
      <c r="AW81" s="54"/>
      <c r="AX81" s="110"/>
      <c r="AY81" s="110"/>
      <c r="AZ81" s="110"/>
      <c r="BA81" s="108"/>
      <c r="BB81" s="108"/>
      <c r="BC81" s="108"/>
      <c r="BD81" s="108"/>
      <c r="BE81" s="14"/>
      <c r="BF81" s="14"/>
      <c r="BG81" s="14"/>
      <c r="BH81" s="14"/>
      <c r="BI81" s="14"/>
      <c r="BJ81" s="14"/>
      <c r="BK81" s="14"/>
      <c r="BL81" s="15"/>
      <c r="BM81" s="54"/>
      <c r="BN81" s="110"/>
      <c r="BO81" s="110"/>
      <c r="BP81" s="110"/>
      <c r="BQ81" s="108"/>
      <c r="BR81" s="108"/>
      <c r="BS81" s="108"/>
      <c r="BT81" s="108"/>
      <c r="BU81" s="14"/>
      <c r="BV81" s="14"/>
      <c r="BW81" s="14"/>
      <c r="BX81" s="14"/>
      <c r="BY81" s="14"/>
      <c r="BZ81" s="14"/>
      <c r="CA81" s="14"/>
      <c r="CB81" s="15"/>
      <c r="CC81" s="54"/>
      <c r="CD81" s="110"/>
      <c r="CE81" s="110"/>
      <c r="CF81" s="110"/>
      <c r="CG81" s="108"/>
      <c r="CH81" s="108"/>
      <c r="CI81" s="108"/>
      <c r="CJ81" s="108"/>
      <c r="CK81" s="14"/>
      <c r="CL81" s="14"/>
      <c r="CM81" s="14"/>
      <c r="CN81" s="14"/>
      <c r="CO81" s="14"/>
      <c r="CP81" s="14"/>
      <c r="CQ81" s="14"/>
      <c r="CR81" s="15"/>
      <c r="CS81" s="54"/>
      <c r="CT81" s="110"/>
      <c r="CU81" s="110"/>
      <c r="CV81" s="110"/>
      <c r="CW81" s="108"/>
      <c r="CX81" s="108"/>
      <c r="CY81" s="108"/>
      <c r="CZ81" s="108"/>
      <c r="DA81" s="14"/>
      <c r="DB81" s="14"/>
      <c r="DC81" s="14"/>
      <c r="DD81" s="14"/>
      <c r="DE81" s="14"/>
      <c r="DF81" s="14"/>
      <c r="DG81" s="14"/>
      <c r="DH81" s="15"/>
      <c r="DI81" s="54"/>
      <c r="DJ81" s="110"/>
      <c r="DK81" s="110"/>
      <c r="DL81" s="110"/>
      <c r="DM81" s="108"/>
      <c r="DN81" s="108"/>
      <c r="DO81" s="108"/>
      <c r="DP81" s="108"/>
      <c r="DQ81" s="14"/>
      <c r="DR81" s="14"/>
      <c r="DS81" s="14"/>
      <c r="DT81" s="14"/>
      <c r="DU81" s="14"/>
      <c r="DV81" s="14"/>
      <c r="DW81" s="14"/>
      <c r="DX81" s="15"/>
      <c r="DY81" s="54"/>
      <c r="DZ81" s="110"/>
      <c r="EA81" s="110"/>
      <c r="EB81" s="110"/>
      <c r="EC81" s="108"/>
      <c r="ED81" s="108"/>
      <c r="EE81" s="108"/>
      <c r="EF81" s="108"/>
      <c r="EG81" s="14"/>
      <c r="EH81" s="14"/>
      <c r="EI81" s="14"/>
      <c r="EJ81" s="14"/>
      <c r="EK81" s="14"/>
      <c r="EL81" s="14"/>
      <c r="EM81" s="14"/>
      <c r="EN81" s="15"/>
      <c r="EO81" s="54"/>
      <c r="EP81" s="110"/>
      <c r="EQ81" s="110"/>
      <c r="ER81" s="110"/>
      <c r="ES81" s="108"/>
      <c r="ET81" s="108"/>
      <c r="EU81" s="108"/>
      <c r="EV81" s="108"/>
      <c r="EW81" s="14"/>
      <c r="EX81" s="14"/>
      <c r="EY81" s="14"/>
      <c r="EZ81" s="14"/>
      <c r="FA81" s="14"/>
      <c r="FB81" s="14"/>
      <c r="FC81" s="14"/>
      <c r="FD81" s="15"/>
      <c r="FE81" s="54"/>
      <c r="FF81" s="110"/>
      <c r="FG81" s="110"/>
      <c r="FH81" s="110"/>
      <c r="FI81" s="108"/>
      <c r="FJ81" s="108"/>
      <c r="FK81" s="108"/>
      <c r="FL81" s="108"/>
      <c r="FM81" s="14"/>
      <c r="FN81" s="14"/>
      <c r="FO81" s="14"/>
      <c r="FP81" s="14"/>
      <c r="FQ81" s="14"/>
      <c r="FR81" s="14"/>
      <c r="FS81" s="14"/>
      <c r="FT81" s="15"/>
      <c r="FU81" s="54"/>
      <c r="FV81" s="110"/>
      <c r="FW81" s="110"/>
      <c r="FX81" s="110"/>
      <c r="FY81" s="108"/>
      <c r="FZ81" s="108"/>
      <c r="GA81" s="108"/>
      <c r="GB81" s="108"/>
      <c r="GC81" s="14"/>
      <c r="GD81" s="14"/>
      <c r="GE81" s="14"/>
      <c r="GF81" s="14"/>
      <c r="GG81" s="14"/>
      <c r="GH81" s="14"/>
      <c r="GI81" s="14"/>
      <c r="GJ81" s="15"/>
      <c r="GK81" s="54"/>
      <c r="GL81" s="110"/>
      <c r="GM81" s="110"/>
      <c r="GN81" s="110"/>
      <c r="GO81" s="108"/>
      <c r="GP81" s="108"/>
      <c r="GQ81" s="108"/>
      <c r="GR81" s="108"/>
      <c r="GS81" s="14"/>
      <c r="GT81" s="14"/>
      <c r="GU81" s="14"/>
      <c r="GV81" s="14"/>
      <c r="GW81" s="14"/>
      <c r="GX81" s="14"/>
      <c r="GY81" s="14"/>
      <c r="GZ81" s="15"/>
    </row>
    <row r="82" spans="17:208" ht="15.75" x14ac:dyDescent="0.25">
      <c r="Q82" s="54">
        <v>43</v>
      </c>
      <c r="R82" s="78"/>
      <c r="S82" s="78"/>
      <c r="T82" s="78"/>
      <c r="U82" s="77"/>
      <c r="V82" s="77"/>
      <c r="W82" s="77"/>
      <c r="X82" s="77"/>
      <c r="Y82" s="14"/>
      <c r="Z82" s="14"/>
      <c r="AA82" s="14"/>
      <c r="AB82" s="14"/>
      <c r="AC82" s="14"/>
      <c r="AD82" s="14"/>
      <c r="AE82" s="14"/>
      <c r="AF82" s="15"/>
      <c r="AG82" s="54"/>
      <c r="AH82" s="110"/>
      <c r="AI82" s="110"/>
      <c r="AJ82" s="110"/>
      <c r="AK82" s="108"/>
      <c r="AL82" s="108"/>
      <c r="AM82" s="108"/>
      <c r="AN82" s="108"/>
      <c r="AO82" s="14"/>
      <c r="AP82" s="14"/>
      <c r="AQ82" s="14"/>
      <c r="AR82" s="14"/>
      <c r="AS82" s="14"/>
      <c r="AT82" s="14"/>
      <c r="AU82" s="14"/>
      <c r="AV82" s="15"/>
      <c r="AW82" s="54"/>
      <c r="AX82" s="110"/>
      <c r="AY82" s="110"/>
      <c r="AZ82" s="110"/>
      <c r="BA82" s="108"/>
      <c r="BB82" s="108"/>
      <c r="BC82" s="108"/>
      <c r="BD82" s="108"/>
      <c r="BE82" s="14"/>
      <c r="BF82" s="14"/>
      <c r="BG82" s="14"/>
      <c r="BH82" s="14"/>
      <c r="BI82" s="14"/>
      <c r="BJ82" s="14"/>
      <c r="BK82" s="14"/>
      <c r="BL82" s="15"/>
      <c r="BM82" s="54"/>
      <c r="BN82" s="110"/>
      <c r="BO82" s="110"/>
      <c r="BP82" s="110"/>
      <c r="BQ82" s="108"/>
      <c r="BR82" s="108"/>
      <c r="BS82" s="108"/>
      <c r="BT82" s="108"/>
      <c r="BU82" s="14"/>
      <c r="BV82" s="14"/>
      <c r="BW82" s="14"/>
      <c r="BX82" s="14"/>
      <c r="BY82" s="14"/>
      <c r="BZ82" s="14"/>
      <c r="CA82" s="14"/>
      <c r="CB82" s="15"/>
      <c r="CC82" s="54"/>
      <c r="CD82" s="110"/>
      <c r="CE82" s="110"/>
      <c r="CF82" s="110"/>
      <c r="CG82" s="108"/>
      <c r="CH82" s="108"/>
      <c r="CI82" s="108"/>
      <c r="CJ82" s="108"/>
      <c r="CK82" s="14"/>
      <c r="CL82" s="14"/>
      <c r="CM82" s="14"/>
      <c r="CN82" s="14"/>
      <c r="CO82" s="14"/>
      <c r="CP82" s="14"/>
      <c r="CQ82" s="14"/>
      <c r="CR82" s="15"/>
      <c r="CS82" s="54"/>
      <c r="CT82" s="110"/>
      <c r="CU82" s="110"/>
      <c r="CV82" s="110"/>
      <c r="CW82" s="108"/>
      <c r="CX82" s="108"/>
      <c r="CY82" s="108"/>
      <c r="CZ82" s="108"/>
      <c r="DA82" s="14"/>
      <c r="DB82" s="14"/>
      <c r="DC82" s="14"/>
      <c r="DD82" s="14"/>
      <c r="DE82" s="14"/>
      <c r="DF82" s="14"/>
      <c r="DG82" s="14"/>
      <c r="DH82" s="15"/>
      <c r="DI82" s="54"/>
      <c r="DJ82" s="110"/>
      <c r="DK82" s="110"/>
      <c r="DL82" s="110"/>
      <c r="DM82" s="108"/>
      <c r="DN82" s="108"/>
      <c r="DO82" s="108"/>
      <c r="DP82" s="108"/>
      <c r="DQ82" s="14"/>
      <c r="DR82" s="14"/>
      <c r="DS82" s="14"/>
      <c r="DT82" s="14"/>
      <c r="DU82" s="14"/>
      <c r="DV82" s="14"/>
      <c r="DW82" s="14"/>
      <c r="DX82" s="15"/>
      <c r="DY82" s="54"/>
      <c r="DZ82" s="110"/>
      <c r="EA82" s="110"/>
      <c r="EB82" s="110"/>
      <c r="EC82" s="108"/>
      <c r="ED82" s="108"/>
      <c r="EE82" s="108"/>
      <c r="EF82" s="108"/>
      <c r="EG82" s="14"/>
      <c r="EH82" s="14"/>
      <c r="EI82" s="14"/>
      <c r="EJ82" s="14"/>
      <c r="EK82" s="14"/>
      <c r="EL82" s="14"/>
      <c r="EM82" s="14"/>
      <c r="EN82" s="15"/>
      <c r="EO82" s="54"/>
      <c r="EP82" s="110"/>
      <c r="EQ82" s="110"/>
      <c r="ER82" s="110"/>
      <c r="ES82" s="108"/>
      <c r="ET82" s="108"/>
      <c r="EU82" s="108"/>
      <c r="EV82" s="108"/>
      <c r="EW82" s="14"/>
      <c r="EX82" s="14"/>
      <c r="EY82" s="14"/>
      <c r="EZ82" s="14"/>
      <c r="FA82" s="14"/>
      <c r="FB82" s="14"/>
      <c r="FC82" s="14"/>
      <c r="FD82" s="15"/>
      <c r="FE82" s="54"/>
      <c r="FF82" s="110"/>
      <c r="FG82" s="110"/>
      <c r="FH82" s="110"/>
      <c r="FI82" s="108"/>
      <c r="FJ82" s="108"/>
      <c r="FK82" s="108"/>
      <c r="FL82" s="108"/>
      <c r="FM82" s="14"/>
      <c r="FN82" s="14"/>
      <c r="FO82" s="14"/>
      <c r="FP82" s="14"/>
      <c r="FQ82" s="14"/>
      <c r="FR82" s="14"/>
      <c r="FS82" s="14"/>
      <c r="FT82" s="15"/>
      <c r="FU82" s="54"/>
      <c r="FV82" s="110"/>
      <c r="FW82" s="110"/>
      <c r="FX82" s="110"/>
      <c r="FY82" s="108"/>
      <c r="FZ82" s="108"/>
      <c r="GA82" s="108"/>
      <c r="GB82" s="108"/>
      <c r="GC82" s="14"/>
      <c r="GD82" s="14"/>
      <c r="GE82" s="14"/>
      <c r="GF82" s="14"/>
      <c r="GG82" s="14"/>
      <c r="GH82" s="14"/>
      <c r="GI82" s="14"/>
      <c r="GJ82" s="15"/>
      <c r="GK82" s="54"/>
      <c r="GL82" s="110"/>
      <c r="GM82" s="110"/>
      <c r="GN82" s="110"/>
      <c r="GO82" s="108"/>
      <c r="GP82" s="108"/>
      <c r="GQ82" s="108"/>
      <c r="GR82" s="108"/>
      <c r="GS82" s="14"/>
      <c r="GT82" s="14"/>
      <c r="GU82" s="14"/>
      <c r="GV82" s="14"/>
      <c r="GW82" s="14"/>
      <c r="GX82" s="14"/>
      <c r="GY82" s="14"/>
      <c r="GZ82" s="15"/>
    </row>
    <row r="83" spans="17:208" ht="15.75" x14ac:dyDescent="0.25">
      <c r="Q83" s="54">
        <v>44</v>
      </c>
      <c r="R83" s="78"/>
      <c r="S83" s="78"/>
      <c r="T83" s="78"/>
      <c r="U83" s="77"/>
      <c r="V83" s="77"/>
      <c r="W83" s="77"/>
      <c r="X83" s="77"/>
      <c r="Y83" s="14"/>
      <c r="Z83" s="14"/>
      <c r="AA83" s="14"/>
      <c r="AB83" s="14"/>
      <c r="AC83" s="14"/>
      <c r="AD83" s="14"/>
      <c r="AE83" s="14"/>
      <c r="AF83" s="15"/>
      <c r="AG83" s="54"/>
      <c r="AH83" s="110"/>
      <c r="AI83" s="110"/>
      <c r="AJ83" s="110"/>
      <c r="AK83" s="108"/>
      <c r="AL83" s="108"/>
      <c r="AM83" s="108"/>
      <c r="AN83" s="108"/>
      <c r="AO83" s="14"/>
      <c r="AP83" s="14"/>
      <c r="AQ83" s="14"/>
      <c r="AR83" s="14"/>
      <c r="AS83" s="14"/>
      <c r="AT83" s="14"/>
      <c r="AU83" s="14"/>
      <c r="AV83" s="15"/>
      <c r="AW83" s="54"/>
      <c r="AX83" s="110"/>
      <c r="AY83" s="110"/>
      <c r="AZ83" s="110"/>
      <c r="BA83" s="108"/>
      <c r="BB83" s="108"/>
      <c r="BC83" s="108"/>
      <c r="BD83" s="108"/>
      <c r="BE83" s="14"/>
      <c r="BF83" s="14"/>
      <c r="BG83" s="14"/>
      <c r="BH83" s="14"/>
      <c r="BI83" s="14"/>
      <c r="BJ83" s="14"/>
      <c r="BK83" s="14"/>
      <c r="BL83" s="15"/>
      <c r="BM83" s="54"/>
      <c r="BN83" s="110"/>
      <c r="BO83" s="110"/>
      <c r="BP83" s="110"/>
      <c r="BQ83" s="108"/>
      <c r="BR83" s="108"/>
      <c r="BS83" s="108"/>
      <c r="BT83" s="108"/>
      <c r="BU83" s="14"/>
      <c r="BV83" s="14"/>
      <c r="BW83" s="14"/>
      <c r="BX83" s="14"/>
      <c r="BY83" s="14"/>
      <c r="BZ83" s="14"/>
      <c r="CA83" s="14"/>
      <c r="CB83" s="15"/>
      <c r="CC83" s="54"/>
      <c r="CD83" s="110"/>
      <c r="CE83" s="110"/>
      <c r="CF83" s="110"/>
      <c r="CG83" s="108"/>
      <c r="CH83" s="108"/>
      <c r="CI83" s="108"/>
      <c r="CJ83" s="108"/>
      <c r="CK83" s="14"/>
      <c r="CL83" s="14"/>
      <c r="CM83" s="14"/>
      <c r="CN83" s="14"/>
      <c r="CO83" s="14"/>
      <c r="CP83" s="14"/>
      <c r="CQ83" s="14"/>
      <c r="CR83" s="15"/>
      <c r="CS83" s="54"/>
      <c r="CT83" s="110"/>
      <c r="CU83" s="110"/>
      <c r="CV83" s="110"/>
      <c r="CW83" s="108"/>
      <c r="CX83" s="108"/>
      <c r="CY83" s="108"/>
      <c r="CZ83" s="108"/>
      <c r="DA83" s="14"/>
      <c r="DB83" s="14"/>
      <c r="DC83" s="14"/>
      <c r="DD83" s="14"/>
      <c r="DE83" s="14"/>
      <c r="DF83" s="14"/>
      <c r="DG83" s="14"/>
      <c r="DH83" s="15"/>
      <c r="DI83" s="54"/>
      <c r="DJ83" s="110"/>
      <c r="DK83" s="110"/>
      <c r="DL83" s="110"/>
      <c r="DM83" s="108"/>
      <c r="DN83" s="108"/>
      <c r="DO83" s="108"/>
      <c r="DP83" s="108"/>
      <c r="DQ83" s="14"/>
      <c r="DR83" s="14"/>
      <c r="DS83" s="14"/>
      <c r="DT83" s="14"/>
      <c r="DU83" s="14"/>
      <c r="DV83" s="14"/>
      <c r="DW83" s="14"/>
      <c r="DX83" s="15"/>
      <c r="DY83" s="54"/>
      <c r="DZ83" s="110"/>
      <c r="EA83" s="110"/>
      <c r="EB83" s="110"/>
      <c r="EC83" s="108"/>
      <c r="ED83" s="108"/>
      <c r="EE83" s="108"/>
      <c r="EF83" s="108"/>
      <c r="EG83" s="14"/>
      <c r="EH83" s="14"/>
      <c r="EI83" s="14"/>
      <c r="EJ83" s="14"/>
      <c r="EK83" s="14"/>
      <c r="EL83" s="14"/>
      <c r="EM83" s="14"/>
      <c r="EN83" s="15"/>
      <c r="EO83" s="54"/>
      <c r="EP83" s="110"/>
      <c r="EQ83" s="110"/>
      <c r="ER83" s="110"/>
      <c r="ES83" s="108"/>
      <c r="ET83" s="108"/>
      <c r="EU83" s="108"/>
      <c r="EV83" s="108"/>
      <c r="EW83" s="14"/>
      <c r="EX83" s="14"/>
      <c r="EY83" s="14"/>
      <c r="EZ83" s="14"/>
      <c r="FA83" s="14"/>
      <c r="FB83" s="14"/>
      <c r="FC83" s="14"/>
      <c r="FD83" s="15"/>
      <c r="FE83" s="54"/>
      <c r="FF83" s="110"/>
      <c r="FG83" s="110"/>
      <c r="FH83" s="110"/>
      <c r="FI83" s="108"/>
      <c r="FJ83" s="108"/>
      <c r="FK83" s="108"/>
      <c r="FL83" s="108"/>
      <c r="FM83" s="14"/>
      <c r="FN83" s="14"/>
      <c r="FO83" s="14"/>
      <c r="FP83" s="14"/>
      <c r="FQ83" s="14"/>
      <c r="FR83" s="14"/>
      <c r="FS83" s="14"/>
      <c r="FT83" s="15"/>
      <c r="FU83" s="54"/>
      <c r="FV83" s="110"/>
      <c r="FW83" s="110"/>
      <c r="FX83" s="110"/>
      <c r="FY83" s="108"/>
      <c r="FZ83" s="108"/>
      <c r="GA83" s="108"/>
      <c r="GB83" s="108"/>
      <c r="GC83" s="14"/>
      <c r="GD83" s="14"/>
      <c r="GE83" s="14"/>
      <c r="GF83" s="14"/>
      <c r="GG83" s="14"/>
      <c r="GH83" s="14"/>
      <c r="GI83" s="14"/>
      <c r="GJ83" s="15"/>
      <c r="GK83" s="54"/>
      <c r="GL83" s="110"/>
      <c r="GM83" s="110"/>
      <c r="GN83" s="110"/>
      <c r="GO83" s="108"/>
      <c r="GP83" s="108"/>
      <c r="GQ83" s="108"/>
      <c r="GR83" s="108"/>
      <c r="GS83" s="14"/>
      <c r="GT83" s="14"/>
      <c r="GU83" s="14"/>
      <c r="GV83" s="14"/>
      <c r="GW83" s="14"/>
      <c r="GX83" s="14"/>
      <c r="GY83" s="14"/>
      <c r="GZ83" s="15"/>
    </row>
    <row r="84" spans="17:208" ht="15.75" x14ac:dyDescent="0.25">
      <c r="Q84" s="54">
        <v>45</v>
      </c>
      <c r="R84" s="78"/>
      <c r="S84" s="78"/>
      <c r="T84" s="78"/>
      <c r="U84" s="77"/>
      <c r="V84" s="77"/>
      <c r="W84" s="77"/>
      <c r="X84" s="77"/>
      <c r="Y84" s="14"/>
      <c r="Z84" s="14"/>
      <c r="AA84" s="14"/>
      <c r="AB84" s="14"/>
      <c r="AC84" s="14"/>
      <c r="AD84" s="14"/>
      <c r="AE84" s="14"/>
      <c r="AF84" s="15"/>
      <c r="AG84" s="54"/>
      <c r="AH84" s="110"/>
      <c r="AI84" s="110"/>
      <c r="AJ84" s="110"/>
      <c r="AK84" s="108"/>
      <c r="AL84" s="108"/>
      <c r="AM84" s="108"/>
      <c r="AN84" s="108"/>
      <c r="AO84" s="14"/>
      <c r="AP84" s="14"/>
      <c r="AQ84" s="14"/>
      <c r="AR84" s="14"/>
      <c r="AS84" s="14"/>
      <c r="AT84" s="14"/>
      <c r="AU84" s="14"/>
      <c r="AV84" s="15"/>
      <c r="AW84" s="54"/>
      <c r="AX84" s="110"/>
      <c r="AY84" s="110"/>
      <c r="AZ84" s="110"/>
      <c r="BA84" s="108"/>
      <c r="BB84" s="108"/>
      <c r="BC84" s="108"/>
      <c r="BD84" s="108"/>
      <c r="BE84" s="14"/>
      <c r="BF84" s="14"/>
      <c r="BG84" s="14"/>
      <c r="BH84" s="14"/>
      <c r="BI84" s="14"/>
      <c r="BJ84" s="14"/>
      <c r="BK84" s="14"/>
      <c r="BL84" s="15"/>
      <c r="BM84" s="54"/>
      <c r="BN84" s="110"/>
      <c r="BO84" s="110"/>
      <c r="BP84" s="110"/>
      <c r="BQ84" s="108"/>
      <c r="BR84" s="108"/>
      <c r="BS84" s="108"/>
      <c r="BT84" s="108"/>
      <c r="BU84" s="14"/>
      <c r="BV84" s="14"/>
      <c r="BW84" s="14"/>
      <c r="BX84" s="14"/>
      <c r="BY84" s="14"/>
      <c r="BZ84" s="14"/>
      <c r="CA84" s="14"/>
      <c r="CB84" s="15"/>
      <c r="CC84" s="54"/>
      <c r="CD84" s="110"/>
      <c r="CE84" s="110"/>
      <c r="CF84" s="110"/>
      <c r="CG84" s="108"/>
      <c r="CH84" s="108"/>
      <c r="CI84" s="108"/>
      <c r="CJ84" s="108"/>
      <c r="CK84" s="14"/>
      <c r="CL84" s="14"/>
      <c r="CM84" s="14"/>
      <c r="CN84" s="14"/>
      <c r="CO84" s="14"/>
      <c r="CP84" s="14"/>
      <c r="CQ84" s="14"/>
      <c r="CR84" s="15"/>
      <c r="CS84" s="54"/>
      <c r="CT84" s="110"/>
      <c r="CU84" s="110"/>
      <c r="CV84" s="110"/>
      <c r="CW84" s="108"/>
      <c r="CX84" s="108"/>
      <c r="CY84" s="108"/>
      <c r="CZ84" s="108"/>
      <c r="DA84" s="14"/>
      <c r="DB84" s="14"/>
      <c r="DC84" s="14"/>
      <c r="DD84" s="14"/>
      <c r="DE84" s="14"/>
      <c r="DF84" s="14"/>
      <c r="DG84" s="14"/>
      <c r="DH84" s="15"/>
      <c r="DI84" s="54"/>
      <c r="DJ84" s="110"/>
      <c r="DK84" s="110"/>
      <c r="DL84" s="110"/>
      <c r="DM84" s="108"/>
      <c r="DN84" s="108"/>
      <c r="DO84" s="108"/>
      <c r="DP84" s="108"/>
      <c r="DQ84" s="14"/>
      <c r="DR84" s="14"/>
      <c r="DS84" s="14"/>
      <c r="DT84" s="14"/>
      <c r="DU84" s="14"/>
      <c r="DV84" s="14"/>
      <c r="DW84" s="14"/>
      <c r="DX84" s="15"/>
      <c r="DY84" s="54"/>
      <c r="DZ84" s="110"/>
      <c r="EA84" s="110"/>
      <c r="EB84" s="110"/>
      <c r="EC84" s="108"/>
      <c r="ED84" s="108"/>
      <c r="EE84" s="108"/>
      <c r="EF84" s="108"/>
      <c r="EG84" s="14"/>
      <c r="EH84" s="14"/>
      <c r="EI84" s="14"/>
      <c r="EJ84" s="14"/>
      <c r="EK84" s="14"/>
      <c r="EL84" s="14"/>
      <c r="EM84" s="14"/>
      <c r="EN84" s="15"/>
      <c r="EO84" s="54"/>
      <c r="EP84" s="110"/>
      <c r="EQ84" s="110"/>
      <c r="ER84" s="110"/>
      <c r="ES84" s="108"/>
      <c r="ET84" s="108"/>
      <c r="EU84" s="108"/>
      <c r="EV84" s="108"/>
      <c r="EW84" s="14"/>
      <c r="EX84" s="14"/>
      <c r="EY84" s="14"/>
      <c r="EZ84" s="14"/>
      <c r="FA84" s="14"/>
      <c r="FB84" s="14"/>
      <c r="FC84" s="14"/>
      <c r="FD84" s="15"/>
      <c r="FE84" s="54"/>
      <c r="FF84" s="110"/>
      <c r="FG84" s="110"/>
      <c r="FH84" s="110"/>
      <c r="FI84" s="108"/>
      <c r="FJ84" s="108"/>
      <c r="FK84" s="108"/>
      <c r="FL84" s="108"/>
      <c r="FM84" s="14"/>
      <c r="FN84" s="14"/>
      <c r="FO84" s="14"/>
      <c r="FP84" s="14"/>
      <c r="FQ84" s="14"/>
      <c r="FR84" s="14"/>
      <c r="FS84" s="14"/>
      <c r="FT84" s="15"/>
      <c r="FU84" s="54"/>
      <c r="FV84" s="110"/>
      <c r="FW84" s="110"/>
      <c r="FX84" s="110"/>
      <c r="FY84" s="108"/>
      <c r="FZ84" s="108"/>
      <c r="GA84" s="108"/>
      <c r="GB84" s="108"/>
      <c r="GC84" s="14"/>
      <c r="GD84" s="14"/>
      <c r="GE84" s="14"/>
      <c r="GF84" s="14"/>
      <c r="GG84" s="14"/>
      <c r="GH84" s="14"/>
      <c r="GI84" s="14"/>
      <c r="GJ84" s="15"/>
      <c r="GK84" s="54"/>
      <c r="GL84" s="110"/>
      <c r="GM84" s="110"/>
      <c r="GN84" s="110"/>
      <c r="GO84" s="108"/>
      <c r="GP84" s="108"/>
      <c r="GQ84" s="108"/>
      <c r="GR84" s="108"/>
      <c r="GS84" s="14"/>
      <c r="GT84" s="14"/>
      <c r="GU84" s="14"/>
      <c r="GV84" s="14"/>
      <c r="GW84" s="14"/>
      <c r="GX84" s="14"/>
      <c r="GY84" s="14"/>
      <c r="GZ84" s="15"/>
    </row>
    <row r="85" spans="17:208" ht="15.75" x14ac:dyDescent="0.25">
      <c r="Q85" s="54">
        <v>46</v>
      </c>
      <c r="R85" s="78"/>
      <c r="S85" s="78"/>
      <c r="T85" s="78"/>
      <c r="U85" s="77"/>
      <c r="V85" s="77"/>
      <c r="W85" s="77"/>
      <c r="X85" s="77"/>
      <c r="Y85" s="14"/>
      <c r="Z85" s="14"/>
      <c r="AA85" s="14"/>
      <c r="AB85" s="14"/>
      <c r="AC85" s="14"/>
      <c r="AD85" s="14"/>
      <c r="AE85" s="14"/>
      <c r="AF85" s="15"/>
      <c r="AG85" s="54"/>
      <c r="AH85" s="110"/>
      <c r="AI85" s="110"/>
      <c r="AJ85" s="110"/>
      <c r="AK85" s="108"/>
      <c r="AL85" s="108"/>
      <c r="AM85" s="108"/>
      <c r="AN85" s="108"/>
      <c r="AO85" s="14"/>
      <c r="AP85" s="14"/>
      <c r="AQ85" s="14"/>
      <c r="AR85" s="14"/>
      <c r="AS85" s="14"/>
      <c r="AT85" s="14"/>
      <c r="AU85" s="14"/>
      <c r="AV85" s="15"/>
      <c r="AW85" s="54"/>
      <c r="AX85" s="110"/>
      <c r="AY85" s="110"/>
      <c r="AZ85" s="110"/>
      <c r="BA85" s="108"/>
      <c r="BB85" s="108"/>
      <c r="BC85" s="108"/>
      <c r="BD85" s="108"/>
      <c r="BE85" s="14"/>
      <c r="BF85" s="14"/>
      <c r="BG85" s="14"/>
      <c r="BH85" s="14"/>
      <c r="BI85" s="14"/>
      <c r="BJ85" s="14"/>
      <c r="BK85" s="14"/>
      <c r="BL85" s="15"/>
      <c r="BM85" s="54"/>
      <c r="BN85" s="110"/>
      <c r="BO85" s="110"/>
      <c r="BP85" s="110"/>
      <c r="BQ85" s="108"/>
      <c r="BR85" s="108"/>
      <c r="BS85" s="108"/>
      <c r="BT85" s="108"/>
      <c r="BU85" s="14"/>
      <c r="BV85" s="14"/>
      <c r="BW85" s="14"/>
      <c r="BX85" s="14"/>
      <c r="BY85" s="14"/>
      <c r="BZ85" s="14"/>
      <c r="CA85" s="14"/>
      <c r="CB85" s="15"/>
      <c r="CC85" s="54"/>
      <c r="CD85" s="110"/>
      <c r="CE85" s="110"/>
      <c r="CF85" s="110"/>
      <c r="CG85" s="108"/>
      <c r="CH85" s="108"/>
      <c r="CI85" s="108"/>
      <c r="CJ85" s="108"/>
      <c r="CK85" s="14"/>
      <c r="CL85" s="14"/>
      <c r="CM85" s="14"/>
      <c r="CN85" s="14"/>
      <c r="CO85" s="14"/>
      <c r="CP85" s="14"/>
      <c r="CQ85" s="14"/>
      <c r="CR85" s="15"/>
      <c r="CS85" s="54"/>
      <c r="CT85" s="110"/>
      <c r="CU85" s="110"/>
      <c r="CV85" s="110"/>
      <c r="CW85" s="108"/>
      <c r="CX85" s="108"/>
      <c r="CY85" s="108"/>
      <c r="CZ85" s="108"/>
      <c r="DA85" s="14"/>
      <c r="DB85" s="14"/>
      <c r="DC85" s="14"/>
      <c r="DD85" s="14"/>
      <c r="DE85" s="14"/>
      <c r="DF85" s="14"/>
      <c r="DG85" s="14"/>
      <c r="DH85" s="15"/>
      <c r="DI85" s="54"/>
      <c r="DJ85" s="110"/>
      <c r="DK85" s="110"/>
      <c r="DL85" s="110"/>
      <c r="DM85" s="108"/>
      <c r="DN85" s="108"/>
      <c r="DO85" s="108"/>
      <c r="DP85" s="108"/>
      <c r="DQ85" s="14"/>
      <c r="DR85" s="14"/>
      <c r="DS85" s="14"/>
      <c r="DT85" s="14"/>
      <c r="DU85" s="14"/>
      <c r="DV85" s="14"/>
      <c r="DW85" s="14"/>
      <c r="DX85" s="15"/>
      <c r="DY85" s="54"/>
      <c r="DZ85" s="110"/>
      <c r="EA85" s="110"/>
      <c r="EB85" s="110"/>
      <c r="EC85" s="108"/>
      <c r="ED85" s="108"/>
      <c r="EE85" s="108"/>
      <c r="EF85" s="108"/>
      <c r="EG85" s="14"/>
      <c r="EH85" s="14"/>
      <c r="EI85" s="14"/>
      <c r="EJ85" s="14"/>
      <c r="EK85" s="14"/>
      <c r="EL85" s="14"/>
      <c r="EM85" s="14"/>
      <c r="EN85" s="15"/>
      <c r="EO85" s="54"/>
      <c r="EP85" s="110"/>
      <c r="EQ85" s="110"/>
      <c r="ER85" s="110"/>
      <c r="ES85" s="108"/>
      <c r="ET85" s="108"/>
      <c r="EU85" s="108"/>
      <c r="EV85" s="108"/>
      <c r="EW85" s="14"/>
      <c r="EX85" s="14"/>
      <c r="EY85" s="14"/>
      <c r="EZ85" s="14"/>
      <c r="FA85" s="14"/>
      <c r="FB85" s="14"/>
      <c r="FC85" s="14"/>
      <c r="FD85" s="15"/>
      <c r="FE85" s="54"/>
      <c r="FF85" s="110"/>
      <c r="FG85" s="110"/>
      <c r="FH85" s="110"/>
      <c r="FI85" s="108"/>
      <c r="FJ85" s="108"/>
      <c r="FK85" s="108"/>
      <c r="FL85" s="108"/>
      <c r="FM85" s="14"/>
      <c r="FN85" s="14"/>
      <c r="FO85" s="14"/>
      <c r="FP85" s="14"/>
      <c r="FQ85" s="14"/>
      <c r="FR85" s="14"/>
      <c r="FS85" s="14"/>
      <c r="FT85" s="15"/>
      <c r="FU85" s="54"/>
      <c r="FV85" s="110"/>
      <c r="FW85" s="110"/>
      <c r="FX85" s="110"/>
      <c r="FY85" s="108"/>
      <c r="FZ85" s="108"/>
      <c r="GA85" s="108"/>
      <c r="GB85" s="108"/>
      <c r="GC85" s="14"/>
      <c r="GD85" s="14"/>
      <c r="GE85" s="14"/>
      <c r="GF85" s="14"/>
      <c r="GG85" s="14"/>
      <c r="GH85" s="14"/>
      <c r="GI85" s="14"/>
      <c r="GJ85" s="15"/>
      <c r="GK85" s="54"/>
      <c r="GL85" s="110"/>
      <c r="GM85" s="110"/>
      <c r="GN85" s="110"/>
      <c r="GO85" s="108"/>
      <c r="GP85" s="108"/>
      <c r="GQ85" s="108"/>
      <c r="GR85" s="108"/>
      <c r="GS85" s="14"/>
      <c r="GT85" s="14"/>
      <c r="GU85" s="14"/>
      <c r="GV85" s="14"/>
      <c r="GW85" s="14"/>
      <c r="GX85" s="14"/>
      <c r="GY85" s="14"/>
      <c r="GZ85" s="15"/>
    </row>
    <row r="86" spans="17:208" ht="15.75" x14ac:dyDescent="0.25">
      <c r="Q86" s="54">
        <v>47</v>
      </c>
      <c r="R86" s="78"/>
      <c r="S86" s="78"/>
      <c r="T86" s="78"/>
      <c r="U86" s="77"/>
      <c r="V86" s="77"/>
      <c r="W86" s="77"/>
      <c r="X86" s="77"/>
      <c r="Y86" s="14"/>
      <c r="Z86" s="14"/>
      <c r="AA86" s="14"/>
      <c r="AB86" s="14"/>
      <c r="AC86" s="14"/>
      <c r="AD86" s="14"/>
      <c r="AE86" s="14"/>
      <c r="AF86" s="15"/>
      <c r="AG86" s="54"/>
      <c r="AH86" s="110"/>
      <c r="AI86" s="110"/>
      <c r="AJ86" s="110"/>
      <c r="AK86" s="108"/>
      <c r="AL86" s="108"/>
      <c r="AM86" s="108"/>
      <c r="AN86" s="108"/>
      <c r="AO86" s="14"/>
      <c r="AP86" s="14"/>
      <c r="AQ86" s="14"/>
      <c r="AR86" s="14"/>
      <c r="AS86" s="14"/>
      <c r="AT86" s="14"/>
      <c r="AU86" s="14"/>
      <c r="AV86" s="15"/>
      <c r="AW86" s="54"/>
      <c r="AX86" s="110"/>
      <c r="AY86" s="110"/>
      <c r="AZ86" s="110"/>
      <c r="BA86" s="108"/>
      <c r="BB86" s="108"/>
      <c r="BC86" s="108"/>
      <c r="BD86" s="108"/>
      <c r="BE86" s="14"/>
      <c r="BF86" s="14"/>
      <c r="BG86" s="14"/>
      <c r="BH86" s="14"/>
      <c r="BI86" s="14"/>
      <c r="BJ86" s="14"/>
      <c r="BK86" s="14"/>
      <c r="BL86" s="15"/>
      <c r="BM86" s="54"/>
      <c r="BN86" s="110"/>
      <c r="BO86" s="110"/>
      <c r="BP86" s="110"/>
      <c r="BQ86" s="108"/>
      <c r="BR86" s="108"/>
      <c r="BS86" s="108"/>
      <c r="BT86" s="108"/>
      <c r="BU86" s="14"/>
      <c r="BV86" s="14"/>
      <c r="BW86" s="14"/>
      <c r="BX86" s="14"/>
      <c r="BY86" s="14"/>
      <c r="BZ86" s="14"/>
      <c r="CA86" s="14"/>
      <c r="CB86" s="15"/>
      <c r="CC86" s="54"/>
      <c r="CD86" s="110"/>
      <c r="CE86" s="110"/>
      <c r="CF86" s="110"/>
      <c r="CG86" s="108"/>
      <c r="CH86" s="108"/>
      <c r="CI86" s="108"/>
      <c r="CJ86" s="108"/>
      <c r="CK86" s="14"/>
      <c r="CL86" s="14"/>
      <c r="CM86" s="14"/>
      <c r="CN86" s="14"/>
      <c r="CO86" s="14"/>
      <c r="CP86" s="14"/>
      <c r="CQ86" s="14"/>
      <c r="CR86" s="15"/>
      <c r="CS86" s="54"/>
      <c r="CT86" s="110"/>
      <c r="CU86" s="110"/>
      <c r="CV86" s="110"/>
      <c r="CW86" s="108"/>
      <c r="CX86" s="108"/>
      <c r="CY86" s="108"/>
      <c r="CZ86" s="108"/>
      <c r="DA86" s="14"/>
      <c r="DB86" s="14"/>
      <c r="DC86" s="14"/>
      <c r="DD86" s="14"/>
      <c r="DE86" s="14"/>
      <c r="DF86" s="14"/>
      <c r="DG86" s="14"/>
      <c r="DH86" s="15"/>
      <c r="DI86" s="54"/>
      <c r="DJ86" s="110"/>
      <c r="DK86" s="110"/>
      <c r="DL86" s="110"/>
      <c r="DM86" s="108"/>
      <c r="DN86" s="108"/>
      <c r="DO86" s="108"/>
      <c r="DP86" s="108"/>
      <c r="DQ86" s="14"/>
      <c r="DR86" s="14"/>
      <c r="DS86" s="14"/>
      <c r="DT86" s="14"/>
      <c r="DU86" s="14"/>
      <c r="DV86" s="14"/>
      <c r="DW86" s="14"/>
      <c r="DX86" s="15"/>
      <c r="DY86" s="54"/>
      <c r="DZ86" s="110"/>
      <c r="EA86" s="110"/>
      <c r="EB86" s="110"/>
      <c r="EC86" s="108"/>
      <c r="ED86" s="108"/>
      <c r="EE86" s="108"/>
      <c r="EF86" s="108"/>
      <c r="EG86" s="14"/>
      <c r="EH86" s="14"/>
      <c r="EI86" s="14"/>
      <c r="EJ86" s="14"/>
      <c r="EK86" s="14"/>
      <c r="EL86" s="14"/>
      <c r="EM86" s="14"/>
      <c r="EN86" s="15"/>
      <c r="EO86" s="54"/>
      <c r="EP86" s="110"/>
      <c r="EQ86" s="110"/>
      <c r="ER86" s="110"/>
      <c r="ES86" s="108"/>
      <c r="ET86" s="108"/>
      <c r="EU86" s="108"/>
      <c r="EV86" s="108"/>
      <c r="EW86" s="14"/>
      <c r="EX86" s="14"/>
      <c r="EY86" s="14"/>
      <c r="EZ86" s="14"/>
      <c r="FA86" s="14"/>
      <c r="FB86" s="14"/>
      <c r="FC86" s="14"/>
      <c r="FD86" s="15"/>
      <c r="FE86" s="54"/>
      <c r="FF86" s="110"/>
      <c r="FG86" s="110"/>
      <c r="FH86" s="110"/>
      <c r="FI86" s="108"/>
      <c r="FJ86" s="108"/>
      <c r="FK86" s="108"/>
      <c r="FL86" s="108"/>
      <c r="FM86" s="14"/>
      <c r="FN86" s="14"/>
      <c r="FO86" s="14"/>
      <c r="FP86" s="14"/>
      <c r="FQ86" s="14"/>
      <c r="FR86" s="14"/>
      <c r="FS86" s="14"/>
      <c r="FT86" s="15"/>
      <c r="FU86" s="54"/>
      <c r="FV86" s="110"/>
      <c r="FW86" s="110"/>
      <c r="FX86" s="110"/>
      <c r="FY86" s="108"/>
      <c r="FZ86" s="108"/>
      <c r="GA86" s="108"/>
      <c r="GB86" s="108"/>
      <c r="GC86" s="14"/>
      <c r="GD86" s="14"/>
      <c r="GE86" s="14"/>
      <c r="GF86" s="14"/>
      <c r="GG86" s="14"/>
      <c r="GH86" s="14"/>
      <c r="GI86" s="14"/>
      <c r="GJ86" s="15"/>
      <c r="GK86" s="54"/>
      <c r="GL86" s="110"/>
      <c r="GM86" s="110"/>
      <c r="GN86" s="110"/>
      <c r="GO86" s="108"/>
      <c r="GP86" s="108"/>
      <c r="GQ86" s="108"/>
      <c r="GR86" s="108"/>
      <c r="GS86" s="14"/>
      <c r="GT86" s="14"/>
      <c r="GU86" s="14"/>
      <c r="GV86" s="14"/>
      <c r="GW86" s="14"/>
      <c r="GX86" s="14"/>
      <c r="GY86" s="14"/>
      <c r="GZ86" s="15"/>
    </row>
    <row r="87" spans="17:208" ht="15.75" x14ac:dyDescent="0.25">
      <c r="Q87" s="54">
        <v>48</v>
      </c>
      <c r="R87" s="78"/>
      <c r="S87" s="78"/>
      <c r="T87" s="78"/>
      <c r="U87" s="77"/>
      <c r="V87" s="77"/>
      <c r="W87" s="77"/>
      <c r="X87" s="77"/>
      <c r="Y87" s="14"/>
      <c r="Z87" s="14"/>
      <c r="AA87" s="14"/>
      <c r="AB87" s="14"/>
      <c r="AC87" s="14"/>
      <c r="AD87" s="14"/>
      <c r="AE87" s="14"/>
      <c r="AF87" s="15"/>
      <c r="AG87" s="54"/>
      <c r="AH87" s="110"/>
      <c r="AI87" s="110"/>
      <c r="AJ87" s="110"/>
      <c r="AK87" s="108"/>
      <c r="AL87" s="108"/>
      <c r="AM87" s="108"/>
      <c r="AN87" s="108"/>
      <c r="AO87" s="14"/>
      <c r="AP87" s="14"/>
      <c r="AQ87" s="14"/>
      <c r="AR87" s="14"/>
      <c r="AS87" s="14"/>
      <c r="AT87" s="14"/>
      <c r="AU87" s="14"/>
      <c r="AV87" s="15"/>
      <c r="AW87" s="54"/>
      <c r="AX87" s="110"/>
      <c r="AY87" s="110"/>
      <c r="AZ87" s="110"/>
      <c r="BA87" s="108"/>
      <c r="BB87" s="108"/>
      <c r="BC87" s="108"/>
      <c r="BD87" s="108"/>
      <c r="BE87" s="14"/>
      <c r="BF87" s="14"/>
      <c r="BG87" s="14"/>
      <c r="BH87" s="14"/>
      <c r="BI87" s="14"/>
      <c r="BJ87" s="14"/>
      <c r="BK87" s="14"/>
      <c r="BL87" s="15"/>
      <c r="BM87" s="54"/>
      <c r="BN87" s="110"/>
      <c r="BO87" s="110"/>
      <c r="BP87" s="110"/>
      <c r="BQ87" s="108"/>
      <c r="BR87" s="108"/>
      <c r="BS87" s="108"/>
      <c r="BT87" s="108"/>
      <c r="BU87" s="14"/>
      <c r="BV87" s="14"/>
      <c r="BW87" s="14"/>
      <c r="BX87" s="14"/>
      <c r="BY87" s="14"/>
      <c r="BZ87" s="14"/>
      <c r="CA87" s="14"/>
      <c r="CB87" s="15"/>
      <c r="CC87" s="54"/>
      <c r="CD87" s="110"/>
      <c r="CE87" s="110"/>
      <c r="CF87" s="110"/>
      <c r="CG87" s="108"/>
      <c r="CH87" s="108"/>
      <c r="CI87" s="108"/>
      <c r="CJ87" s="108"/>
      <c r="CK87" s="14"/>
      <c r="CL87" s="14"/>
      <c r="CM87" s="14"/>
      <c r="CN87" s="14"/>
      <c r="CO87" s="14"/>
      <c r="CP87" s="14"/>
      <c r="CQ87" s="14"/>
      <c r="CR87" s="15"/>
      <c r="CS87" s="54"/>
      <c r="CT87" s="110"/>
      <c r="CU87" s="110"/>
      <c r="CV87" s="110"/>
      <c r="CW87" s="108"/>
      <c r="CX87" s="108"/>
      <c r="CY87" s="108"/>
      <c r="CZ87" s="108"/>
      <c r="DA87" s="14"/>
      <c r="DB87" s="14"/>
      <c r="DC87" s="14"/>
      <c r="DD87" s="14"/>
      <c r="DE87" s="14"/>
      <c r="DF87" s="14"/>
      <c r="DG87" s="14"/>
      <c r="DH87" s="15"/>
      <c r="DI87" s="54"/>
      <c r="DJ87" s="110"/>
      <c r="DK87" s="110"/>
      <c r="DL87" s="110"/>
      <c r="DM87" s="108"/>
      <c r="DN87" s="108"/>
      <c r="DO87" s="108"/>
      <c r="DP87" s="108"/>
      <c r="DQ87" s="14"/>
      <c r="DR87" s="14"/>
      <c r="DS87" s="14"/>
      <c r="DT87" s="14"/>
      <c r="DU87" s="14"/>
      <c r="DV87" s="14"/>
      <c r="DW87" s="14"/>
      <c r="DX87" s="15"/>
      <c r="DY87" s="54"/>
      <c r="DZ87" s="110"/>
      <c r="EA87" s="110"/>
      <c r="EB87" s="110"/>
      <c r="EC87" s="108"/>
      <c r="ED87" s="108"/>
      <c r="EE87" s="108"/>
      <c r="EF87" s="108"/>
      <c r="EG87" s="14"/>
      <c r="EH87" s="14"/>
      <c r="EI87" s="14"/>
      <c r="EJ87" s="14"/>
      <c r="EK87" s="14"/>
      <c r="EL87" s="14"/>
      <c r="EM87" s="14"/>
      <c r="EN87" s="15"/>
      <c r="EO87" s="54"/>
      <c r="EP87" s="110"/>
      <c r="EQ87" s="110"/>
      <c r="ER87" s="110"/>
      <c r="ES87" s="108"/>
      <c r="ET87" s="108"/>
      <c r="EU87" s="108"/>
      <c r="EV87" s="108"/>
      <c r="EW87" s="14"/>
      <c r="EX87" s="14"/>
      <c r="EY87" s="14"/>
      <c r="EZ87" s="14"/>
      <c r="FA87" s="14"/>
      <c r="FB87" s="14"/>
      <c r="FC87" s="14"/>
      <c r="FD87" s="15"/>
      <c r="FE87" s="54"/>
      <c r="FF87" s="110"/>
      <c r="FG87" s="110"/>
      <c r="FH87" s="110"/>
      <c r="FI87" s="108"/>
      <c r="FJ87" s="108"/>
      <c r="FK87" s="108"/>
      <c r="FL87" s="108"/>
      <c r="FM87" s="14"/>
      <c r="FN87" s="14"/>
      <c r="FO87" s="14"/>
      <c r="FP87" s="14"/>
      <c r="FQ87" s="14"/>
      <c r="FR87" s="14"/>
      <c r="FS87" s="14"/>
      <c r="FT87" s="15"/>
      <c r="FU87" s="54"/>
      <c r="FV87" s="110"/>
      <c r="FW87" s="110"/>
      <c r="FX87" s="110"/>
      <c r="FY87" s="108"/>
      <c r="FZ87" s="108"/>
      <c r="GA87" s="108"/>
      <c r="GB87" s="108"/>
      <c r="GC87" s="14"/>
      <c r="GD87" s="14"/>
      <c r="GE87" s="14"/>
      <c r="GF87" s="14"/>
      <c r="GG87" s="14"/>
      <c r="GH87" s="14"/>
      <c r="GI87" s="14"/>
      <c r="GJ87" s="15"/>
      <c r="GK87" s="54"/>
      <c r="GL87" s="110"/>
      <c r="GM87" s="110"/>
      <c r="GN87" s="110"/>
      <c r="GO87" s="108"/>
      <c r="GP87" s="108"/>
      <c r="GQ87" s="108"/>
      <c r="GR87" s="108"/>
      <c r="GS87" s="14"/>
      <c r="GT87" s="14"/>
      <c r="GU87" s="14"/>
      <c r="GV87" s="14"/>
      <c r="GW87" s="14"/>
      <c r="GX87" s="14"/>
      <c r="GY87" s="14"/>
      <c r="GZ87" s="15"/>
    </row>
    <row r="88" spans="17:208" ht="15.75" x14ac:dyDescent="0.25">
      <c r="Q88" s="54">
        <v>49</v>
      </c>
      <c r="R88" s="78"/>
      <c r="S88" s="78"/>
      <c r="T88" s="78"/>
      <c r="U88" s="77"/>
      <c r="V88" s="77"/>
      <c r="W88" s="77"/>
      <c r="X88" s="77"/>
      <c r="Y88" s="14"/>
      <c r="Z88" s="14"/>
      <c r="AA88" s="14"/>
      <c r="AB88" s="14"/>
      <c r="AC88" s="14"/>
      <c r="AD88" s="14"/>
      <c r="AE88" s="14"/>
      <c r="AF88" s="15"/>
      <c r="AG88" s="54"/>
      <c r="AH88" s="110"/>
      <c r="AI88" s="110"/>
      <c r="AJ88" s="110"/>
      <c r="AK88" s="108"/>
      <c r="AL88" s="108"/>
      <c r="AM88" s="108"/>
      <c r="AN88" s="108"/>
      <c r="AO88" s="14"/>
      <c r="AP88" s="14"/>
      <c r="AQ88" s="14"/>
      <c r="AR88" s="14"/>
      <c r="AS88" s="14"/>
      <c r="AT88" s="14"/>
      <c r="AU88" s="14"/>
      <c r="AV88" s="15"/>
      <c r="AW88" s="54"/>
      <c r="AX88" s="110"/>
      <c r="AY88" s="110"/>
      <c r="AZ88" s="110"/>
      <c r="BA88" s="108"/>
      <c r="BB88" s="108"/>
      <c r="BC88" s="108"/>
      <c r="BD88" s="108"/>
      <c r="BE88" s="14"/>
      <c r="BF88" s="14"/>
      <c r="BG88" s="14"/>
      <c r="BH88" s="14"/>
      <c r="BI88" s="14"/>
      <c r="BJ88" s="14"/>
      <c r="BK88" s="14"/>
      <c r="BL88" s="15"/>
      <c r="BM88" s="54"/>
      <c r="BN88" s="110"/>
      <c r="BO88" s="110"/>
      <c r="BP88" s="110"/>
      <c r="BQ88" s="108"/>
      <c r="BR88" s="108"/>
      <c r="BS88" s="108"/>
      <c r="BT88" s="108"/>
      <c r="BU88" s="14"/>
      <c r="BV88" s="14"/>
      <c r="BW88" s="14"/>
      <c r="BX88" s="14"/>
      <c r="BY88" s="14"/>
      <c r="BZ88" s="14"/>
      <c r="CA88" s="14"/>
      <c r="CB88" s="15"/>
      <c r="CC88" s="54"/>
      <c r="CD88" s="110"/>
      <c r="CE88" s="110"/>
      <c r="CF88" s="110"/>
      <c r="CG88" s="108"/>
      <c r="CH88" s="108"/>
      <c r="CI88" s="108"/>
      <c r="CJ88" s="108"/>
      <c r="CK88" s="14"/>
      <c r="CL88" s="14"/>
      <c r="CM88" s="14"/>
      <c r="CN88" s="14"/>
      <c r="CO88" s="14"/>
      <c r="CP88" s="14"/>
      <c r="CQ88" s="14"/>
      <c r="CR88" s="15"/>
      <c r="CS88" s="54"/>
      <c r="CT88" s="110"/>
      <c r="CU88" s="110"/>
      <c r="CV88" s="110"/>
      <c r="CW88" s="108"/>
      <c r="CX88" s="108"/>
      <c r="CY88" s="108"/>
      <c r="CZ88" s="108"/>
      <c r="DA88" s="14"/>
      <c r="DB88" s="14"/>
      <c r="DC88" s="14"/>
      <c r="DD88" s="14"/>
      <c r="DE88" s="14"/>
      <c r="DF88" s="14"/>
      <c r="DG88" s="14"/>
      <c r="DH88" s="15"/>
      <c r="DI88" s="54"/>
      <c r="DJ88" s="110"/>
      <c r="DK88" s="110"/>
      <c r="DL88" s="110"/>
      <c r="DM88" s="108"/>
      <c r="DN88" s="108"/>
      <c r="DO88" s="108"/>
      <c r="DP88" s="108"/>
      <c r="DQ88" s="14"/>
      <c r="DR88" s="14"/>
      <c r="DS88" s="14"/>
      <c r="DT88" s="14"/>
      <c r="DU88" s="14"/>
      <c r="DV88" s="14"/>
      <c r="DW88" s="14"/>
      <c r="DX88" s="15"/>
      <c r="DY88" s="54"/>
      <c r="DZ88" s="110"/>
      <c r="EA88" s="110"/>
      <c r="EB88" s="110"/>
      <c r="EC88" s="108"/>
      <c r="ED88" s="108"/>
      <c r="EE88" s="108"/>
      <c r="EF88" s="108"/>
      <c r="EG88" s="14"/>
      <c r="EH88" s="14"/>
      <c r="EI88" s="14"/>
      <c r="EJ88" s="14"/>
      <c r="EK88" s="14"/>
      <c r="EL88" s="14"/>
      <c r="EM88" s="14"/>
      <c r="EN88" s="15"/>
      <c r="EO88" s="54"/>
      <c r="EP88" s="110"/>
      <c r="EQ88" s="110"/>
      <c r="ER88" s="110"/>
      <c r="ES88" s="108"/>
      <c r="ET88" s="108"/>
      <c r="EU88" s="108"/>
      <c r="EV88" s="108"/>
      <c r="EW88" s="14"/>
      <c r="EX88" s="14"/>
      <c r="EY88" s="14"/>
      <c r="EZ88" s="14"/>
      <c r="FA88" s="14"/>
      <c r="FB88" s="14"/>
      <c r="FC88" s="14"/>
      <c r="FD88" s="15"/>
      <c r="FE88" s="54"/>
      <c r="FF88" s="110"/>
      <c r="FG88" s="110"/>
      <c r="FH88" s="110"/>
      <c r="FI88" s="108"/>
      <c r="FJ88" s="108"/>
      <c r="FK88" s="108"/>
      <c r="FL88" s="108"/>
      <c r="FM88" s="14"/>
      <c r="FN88" s="14"/>
      <c r="FO88" s="14"/>
      <c r="FP88" s="14"/>
      <c r="FQ88" s="14"/>
      <c r="FR88" s="14"/>
      <c r="FS88" s="14"/>
      <c r="FT88" s="15"/>
      <c r="FU88" s="54"/>
      <c r="FV88" s="110"/>
      <c r="FW88" s="110"/>
      <c r="FX88" s="110"/>
      <c r="FY88" s="108"/>
      <c r="FZ88" s="108"/>
      <c r="GA88" s="108"/>
      <c r="GB88" s="108"/>
      <c r="GC88" s="14"/>
      <c r="GD88" s="14"/>
      <c r="GE88" s="14"/>
      <c r="GF88" s="14"/>
      <c r="GG88" s="14"/>
      <c r="GH88" s="14"/>
      <c r="GI88" s="14"/>
      <c r="GJ88" s="15"/>
      <c r="GK88" s="54"/>
      <c r="GL88" s="110"/>
      <c r="GM88" s="110"/>
      <c r="GN88" s="110"/>
      <c r="GO88" s="108"/>
      <c r="GP88" s="108"/>
      <c r="GQ88" s="108"/>
      <c r="GR88" s="108"/>
      <c r="GS88" s="14"/>
      <c r="GT88" s="14"/>
      <c r="GU88" s="14"/>
      <c r="GV88" s="14"/>
      <c r="GW88" s="14"/>
      <c r="GX88" s="14"/>
      <c r="GY88" s="14"/>
      <c r="GZ88" s="15"/>
    </row>
    <row r="89" spans="17:208" ht="15.75" x14ac:dyDescent="0.25">
      <c r="Q89" s="54">
        <v>50</v>
      </c>
      <c r="R89" s="78"/>
      <c r="S89" s="78"/>
      <c r="T89" s="78"/>
      <c r="U89" s="77"/>
      <c r="V89" s="77"/>
      <c r="W89" s="77"/>
      <c r="X89" s="77"/>
      <c r="Y89" s="14"/>
      <c r="Z89" s="14"/>
      <c r="AA89" s="14"/>
      <c r="AB89" s="14"/>
      <c r="AC89" s="14"/>
      <c r="AD89" s="14"/>
      <c r="AE89" s="14"/>
      <c r="AF89" s="15"/>
      <c r="AG89" s="54"/>
      <c r="AH89" s="110"/>
      <c r="AI89" s="110"/>
      <c r="AJ89" s="110"/>
      <c r="AK89" s="108"/>
      <c r="AL89" s="108"/>
      <c r="AM89" s="108"/>
      <c r="AN89" s="108"/>
      <c r="AO89" s="14"/>
      <c r="AP89" s="14"/>
      <c r="AQ89" s="14"/>
      <c r="AR89" s="14"/>
      <c r="AS89" s="14"/>
      <c r="AT89" s="14"/>
      <c r="AU89" s="14"/>
      <c r="AV89" s="15"/>
      <c r="AW89" s="54"/>
      <c r="AX89" s="110"/>
      <c r="AY89" s="110"/>
      <c r="AZ89" s="110"/>
      <c r="BA89" s="108"/>
      <c r="BB89" s="108"/>
      <c r="BC89" s="108"/>
      <c r="BD89" s="108"/>
      <c r="BE89" s="14"/>
      <c r="BF89" s="14"/>
      <c r="BG89" s="14"/>
      <c r="BH89" s="14"/>
      <c r="BI89" s="14"/>
      <c r="BJ89" s="14"/>
      <c r="BK89" s="14"/>
      <c r="BL89" s="15"/>
      <c r="BM89" s="54"/>
      <c r="BN89" s="110"/>
      <c r="BO89" s="110"/>
      <c r="BP89" s="110"/>
      <c r="BQ89" s="108"/>
      <c r="BR89" s="108"/>
      <c r="BS89" s="108"/>
      <c r="BT89" s="108"/>
      <c r="BU89" s="14"/>
      <c r="BV89" s="14"/>
      <c r="BW89" s="14"/>
      <c r="BX89" s="14"/>
      <c r="BY89" s="14"/>
      <c r="BZ89" s="14"/>
      <c r="CA89" s="14"/>
      <c r="CB89" s="15"/>
      <c r="CC89" s="54"/>
      <c r="CD89" s="110"/>
      <c r="CE89" s="110"/>
      <c r="CF89" s="110"/>
      <c r="CG89" s="108"/>
      <c r="CH89" s="108"/>
      <c r="CI89" s="108"/>
      <c r="CJ89" s="108"/>
      <c r="CK89" s="14"/>
      <c r="CL89" s="14"/>
      <c r="CM89" s="14"/>
      <c r="CN89" s="14"/>
      <c r="CO89" s="14"/>
      <c r="CP89" s="14"/>
      <c r="CQ89" s="14"/>
      <c r="CR89" s="15"/>
      <c r="CS89" s="54"/>
      <c r="CT89" s="110"/>
      <c r="CU89" s="110"/>
      <c r="CV89" s="110"/>
      <c r="CW89" s="108"/>
      <c r="CX89" s="108"/>
      <c r="CY89" s="108"/>
      <c r="CZ89" s="108"/>
      <c r="DA89" s="14"/>
      <c r="DB89" s="14"/>
      <c r="DC89" s="14"/>
      <c r="DD89" s="14"/>
      <c r="DE89" s="14"/>
      <c r="DF89" s="14"/>
      <c r="DG89" s="14"/>
      <c r="DH89" s="15"/>
      <c r="DI89" s="54"/>
      <c r="DJ89" s="110"/>
      <c r="DK89" s="110"/>
      <c r="DL89" s="110"/>
      <c r="DM89" s="108"/>
      <c r="DN89" s="108"/>
      <c r="DO89" s="108"/>
      <c r="DP89" s="108"/>
      <c r="DQ89" s="14"/>
      <c r="DR89" s="14"/>
      <c r="DS89" s="14"/>
      <c r="DT89" s="14"/>
      <c r="DU89" s="14"/>
      <c r="DV89" s="14"/>
      <c r="DW89" s="14"/>
      <c r="DX89" s="15"/>
      <c r="DY89" s="54"/>
      <c r="DZ89" s="110"/>
      <c r="EA89" s="110"/>
      <c r="EB89" s="110"/>
      <c r="EC89" s="108"/>
      <c r="ED89" s="108"/>
      <c r="EE89" s="108"/>
      <c r="EF89" s="108"/>
      <c r="EG89" s="14"/>
      <c r="EH89" s="14"/>
      <c r="EI89" s="14"/>
      <c r="EJ89" s="14"/>
      <c r="EK89" s="14"/>
      <c r="EL89" s="14"/>
      <c r="EM89" s="14"/>
      <c r="EN89" s="15"/>
      <c r="EO89" s="54"/>
      <c r="EP89" s="110"/>
      <c r="EQ89" s="110"/>
      <c r="ER89" s="110"/>
      <c r="ES89" s="108"/>
      <c r="ET89" s="108"/>
      <c r="EU89" s="108"/>
      <c r="EV89" s="108"/>
      <c r="EW89" s="14"/>
      <c r="EX89" s="14"/>
      <c r="EY89" s="14"/>
      <c r="EZ89" s="14"/>
      <c r="FA89" s="14"/>
      <c r="FB89" s="14"/>
      <c r="FC89" s="14"/>
      <c r="FD89" s="15"/>
      <c r="FE89" s="54"/>
      <c r="FF89" s="110"/>
      <c r="FG89" s="110"/>
      <c r="FH89" s="110"/>
      <c r="FI89" s="108"/>
      <c r="FJ89" s="108"/>
      <c r="FK89" s="108"/>
      <c r="FL89" s="108"/>
      <c r="FM89" s="14"/>
      <c r="FN89" s="14"/>
      <c r="FO89" s="14"/>
      <c r="FP89" s="14"/>
      <c r="FQ89" s="14"/>
      <c r="FR89" s="14"/>
      <c r="FS89" s="14"/>
      <c r="FT89" s="15"/>
      <c r="FU89" s="54"/>
      <c r="FV89" s="110"/>
      <c r="FW89" s="110"/>
      <c r="FX89" s="110"/>
      <c r="FY89" s="108"/>
      <c r="FZ89" s="108"/>
      <c r="GA89" s="108"/>
      <c r="GB89" s="108"/>
      <c r="GC89" s="14"/>
      <c r="GD89" s="14"/>
      <c r="GE89" s="14"/>
      <c r="GF89" s="14"/>
      <c r="GG89" s="14"/>
      <c r="GH89" s="14"/>
      <c r="GI89" s="14"/>
      <c r="GJ89" s="15"/>
      <c r="GK89" s="54"/>
      <c r="GL89" s="110"/>
      <c r="GM89" s="110"/>
      <c r="GN89" s="110"/>
      <c r="GO89" s="108"/>
      <c r="GP89" s="108"/>
      <c r="GQ89" s="108"/>
      <c r="GR89" s="108"/>
      <c r="GS89" s="14"/>
      <c r="GT89" s="14"/>
      <c r="GU89" s="14"/>
      <c r="GV89" s="14"/>
      <c r="GW89" s="14"/>
      <c r="GX89" s="14"/>
      <c r="GY89" s="14"/>
      <c r="GZ89" s="15"/>
    </row>
    <row r="90" spans="17:208" ht="15.75" x14ac:dyDescent="0.25">
      <c r="Q90" s="54">
        <v>51</v>
      </c>
      <c r="R90" s="78"/>
      <c r="S90" s="78"/>
      <c r="T90" s="78"/>
      <c r="U90" s="77"/>
      <c r="V90" s="77"/>
      <c r="W90" s="77"/>
      <c r="X90" s="77"/>
      <c r="Y90" s="14"/>
      <c r="Z90" s="14"/>
      <c r="AA90" s="14"/>
      <c r="AB90" s="14"/>
      <c r="AC90" s="14"/>
      <c r="AD90" s="14"/>
      <c r="AE90" s="14"/>
      <c r="AF90" s="15"/>
      <c r="AG90" s="54"/>
      <c r="AH90" s="110"/>
      <c r="AI90" s="110"/>
      <c r="AJ90" s="110"/>
      <c r="AK90" s="108"/>
      <c r="AL90" s="108"/>
      <c r="AM90" s="108"/>
      <c r="AN90" s="108"/>
      <c r="AO90" s="14"/>
      <c r="AP90" s="14"/>
      <c r="AQ90" s="14"/>
      <c r="AR90" s="14"/>
      <c r="AS90" s="14"/>
      <c r="AT90" s="14"/>
      <c r="AU90" s="14"/>
      <c r="AV90" s="15"/>
      <c r="AW90" s="54"/>
      <c r="AX90" s="110"/>
      <c r="AY90" s="110"/>
      <c r="AZ90" s="110"/>
      <c r="BA90" s="108"/>
      <c r="BB90" s="108"/>
      <c r="BC90" s="108"/>
      <c r="BD90" s="108"/>
      <c r="BE90" s="14"/>
      <c r="BF90" s="14"/>
      <c r="BG90" s="14"/>
      <c r="BH90" s="14"/>
      <c r="BI90" s="14"/>
      <c r="BJ90" s="14"/>
      <c r="BK90" s="14"/>
      <c r="BL90" s="15"/>
      <c r="BM90" s="54"/>
      <c r="BN90" s="110"/>
      <c r="BO90" s="110"/>
      <c r="BP90" s="110"/>
      <c r="BQ90" s="108"/>
      <c r="BR90" s="108"/>
      <c r="BS90" s="108"/>
      <c r="BT90" s="108"/>
      <c r="BU90" s="14"/>
      <c r="BV90" s="14"/>
      <c r="BW90" s="14"/>
      <c r="BX90" s="14"/>
      <c r="BY90" s="14"/>
      <c r="BZ90" s="14"/>
      <c r="CA90" s="14"/>
      <c r="CB90" s="15"/>
      <c r="CC90" s="54"/>
      <c r="CD90" s="110"/>
      <c r="CE90" s="110"/>
      <c r="CF90" s="110"/>
      <c r="CG90" s="108"/>
      <c r="CH90" s="108"/>
      <c r="CI90" s="108"/>
      <c r="CJ90" s="108"/>
      <c r="CK90" s="14"/>
      <c r="CL90" s="14"/>
      <c r="CM90" s="14"/>
      <c r="CN90" s="14"/>
      <c r="CO90" s="14"/>
      <c r="CP90" s="14"/>
      <c r="CQ90" s="14"/>
      <c r="CR90" s="15"/>
      <c r="CS90" s="54"/>
      <c r="CT90" s="110"/>
      <c r="CU90" s="110"/>
      <c r="CV90" s="110"/>
      <c r="CW90" s="108"/>
      <c r="CX90" s="108"/>
      <c r="CY90" s="108"/>
      <c r="CZ90" s="108"/>
      <c r="DA90" s="14"/>
      <c r="DB90" s="14"/>
      <c r="DC90" s="14"/>
      <c r="DD90" s="14"/>
      <c r="DE90" s="14"/>
      <c r="DF90" s="14"/>
      <c r="DG90" s="14"/>
      <c r="DH90" s="15"/>
      <c r="DI90" s="54"/>
      <c r="DJ90" s="110"/>
      <c r="DK90" s="110"/>
      <c r="DL90" s="110"/>
      <c r="DM90" s="108"/>
      <c r="DN90" s="108"/>
      <c r="DO90" s="108"/>
      <c r="DP90" s="108"/>
      <c r="DQ90" s="14"/>
      <c r="DR90" s="14"/>
      <c r="DS90" s="14"/>
      <c r="DT90" s="14"/>
      <c r="DU90" s="14"/>
      <c r="DV90" s="14"/>
      <c r="DW90" s="14"/>
      <c r="DX90" s="15"/>
      <c r="DY90" s="54"/>
      <c r="DZ90" s="110"/>
      <c r="EA90" s="110"/>
      <c r="EB90" s="110"/>
      <c r="EC90" s="108"/>
      <c r="ED90" s="108"/>
      <c r="EE90" s="108"/>
      <c r="EF90" s="108"/>
      <c r="EG90" s="14"/>
      <c r="EH90" s="14"/>
      <c r="EI90" s="14"/>
      <c r="EJ90" s="14"/>
      <c r="EK90" s="14"/>
      <c r="EL90" s="14"/>
      <c r="EM90" s="14"/>
      <c r="EN90" s="15"/>
      <c r="EO90" s="54"/>
      <c r="EP90" s="110"/>
      <c r="EQ90" s="110"/>
      <c r="ER90" s="110"/>
      <c r="ES90" s="108"/>
      <c r="ET90" s="108"/>
      <c r="EU90" s="108"/>
      <c r="EV90" s="108"/>
      <c r="EW90" s="14"/>
      <c r="EX90" s="14"/>
      <c r="EY90" s="14"/>
      <c r="EZ90" s="14"/>
      <c r="FA90" s="14"/>
      <c r="FB90" s="14"/>
      <c r="FC90" s="14"/>
      <c r="FD90" s="15"/>
      <c r="FE90" s="54"/>
      <c r="FF90" s="110"/>
      <c r="FG90" s="110"/>
      <c r="FH90" s="110"/>
      <c r="FI90" s="108"/>
      <c r="FJ90" s="108"/>
      <c r="FK90" s="108"/>
      <c r="FL90" s="108"/>
      <c r="FM90" s="14"/>
      <c r="FN90" s="14"/>
      <c r="FO90" s="14"/>
      <c r="FP90" s="14"/>
      <c r="FQ90" s="14"/>
      <c r="FR90" s="14"/>
      <c r="FS90" s="14"/>
      <c r="FT90" s="15"/>
      <c r="FU90" s="54"/>
      <c r="FV90" s="110"/>
      <c r="FW90" s="110"/>
      <c r="FX90" s="110"/>
      <c r="FY90" s="108"/>
      <c r="FZ90" s="108"/>
      <c r="GA90" s="108"/>
      <c r="GB90" s="108"/>
      <c r="GC90" s="14"/>
      <c r="GD90" s="14"/>
      <c r="GE90" s="14"/>
      <c r="GF90" s="14"/>
      <c r="GG90" s="14"/>
      <c r="GH90" s="14"/>
      <c r="GI90" s="14"/>
      <c r="GJ90" s="15"/>
      <c r="GK90" s="54"/>
      <c r="GL90" s="110"/>
      <c r="GM90" s="110"/>
      <c r="GN90" s="110"/>
      <c r="GO90" s="108"/>
      <c r="GP90" s="108"/>
      <c r="GQ90" s="108"/>
      <c r="GR90" s="108"/>
      <c r="GS90" s="14"/>
      <c r="GT90" s="14"/>
      <c r="GU90" s="14"/>
      <c r="GV90" s="14"/>
      <c r="GW90" s="14"/>
      <c r="GX90" s="14"/>
      <c r="GY90" s="14"/>
      <c r="GZ90" s="15"/>
    </row>
    <row r="91" spans="17:208" ht="15.75" x14ac:dyDescent="0.25">
      <c r="Q91" s="54">
        <v>52</v>
      </c>
      <c r="R91" s="78"/>
      <c r="S91" s="78"/>
      <c r="T91" s="78"/>
      <c r="U91" s="77"/>
      <c r="V91" s="77"/>
      <c r="W91" s="77"/>
      <c r="X91" s="77"/>
      <c r="Y91" s="14"/>
      <c r="Z91" s="14"/>
      <c r="AA91" s="14"/>
      <c r="AB91" s="14"/>
      <c r="AC91" s="14"/>
      <c r="AD91" s="14"/>
      <c r="AE91" s="14"/>
      <c r="AF91" s="15"/>
      <c r="AG91" s="54"/>
      <c r="AH91" s="110"/>
      <c r="AI91" s="110"/>
      <c r="AJ91" s="110"/>
      <c r="AK91" s="108"/>
      <c r="AL91" s="108"/>
      <c r="AM91" s="108"/>
      <c r="AN91" s="108"/>
      <c r="AO91" s="14"/>
      <c r="AP91" s="14"/>
      <c r="AQ91" s="14"/>
      <c r="AR91" s="14"/>
      <c r="AS91" s="14"/>
      <c r="AT91" s="14"/>
      <c r="AU91" s="14"/>
      <c r="AV91" s="15"/>
      <c r="AW91" s="54"/>
      <c r="AX91" s="110"/>
      <c r="AY91" s="110"/>
      <c r="AZ91" s="110"/>
      <c r="BA91" s="108"/>
      <c r="BB91" s="108"/>
      <c r="BC91" s="108"/>
      <c r="BD91" s="108"/>
      <c r="BE91" s="14"/>
      <c r="BF91" s="14"/>
      <c r="BG91" s="14"/>
      <c r="BH91" s="14"/>
      <c r="BI91" s="14"/>
      <c r="BJ91" s="14"/>
      <c r="BK91" s="14"/>
      <c r="BL91" s="15"/>
      <c r="BM91" s="54"/>
      <c r="BN91" s="110"/>
      <c r="BO91" s="110"/>
      <c r="BP91" s="110"/>
      <c r="BQ91" s="108"/>
      <c r="BR91" s="108"/>
      <c r="BS91" s="108"/>
      <c r="BT91" s="108"/>
      <c r="BU91" s="14"/>
      <c r="BV91" s="14"/>
      <c r="BW91" s="14"/>
      <c r="BX91" s="14"/>
      <c r="BY91" s="14"/>
      <c r="BZ91" s="14"/>
      <c r="CA91" s="14"/>
      <c r="CB91" s="15"/>
      <c r="CC91" s="54"/>
      <c r="CD91" s="110"/>
      <c r="CE91" s="110"/>
      <c r="CF91" s="110"/>
      <c r="CG91" s="108"/>
      <c r="CH91" s="108"/>
      <c r="CI91" s="108"/>
      <c r="CJ91" s="108"/>
      <c r="CK91" s="14"/>
      <c r="CL91" s="14"/>
      <c r="CM91" s="14"/>
      <c r="CN91" s="14"/>
      <c r="CO91" s="14"/>
      <c r="CP91" s="14"/>
      <c r="CQ91" s="14"/>
      <c r="CR91" s="15"/>
      <c r="CS91" s="54"/>
      <c r="CT91" s="110"/>
      <c r="CU91" s="110"/>
      <c r="CV91" s="110"/>
      <c r="CW91" s="108"/>
      <c r="CX91" s="108"/>
      <c r="CY91" s="108"/>
      <c r="CZ91" s="108"/>
      <c r="DA91" s="14"/>
      <c r="DB91" s="14"/>
      <c r="DC91" s="14"/>
      <c r="DD91" s="14"/>
      <c r="DE91" s="14"/>
      <c r="DF91" s="14"/>
      <c r="DG91" s="14"/>
      <c r="DH91" s="15"/>
      <c r="DI91" s="54"/>
      <c r="DJ91" s="110"/>
      <c r="DK91" s="110"/>
      <c r="DL91" s="110"/>
      <c r="DM91" s="108"/>
      <c r="DN91" s="108"/>
      <c r="DO91" s="108"/>
      <c r="DP91" s="108"/>
      <c r="DQ91" s="14"/>
      <c r="DR91" s="14"/>
      <c r="DS91" s="14"/>
      <c r="DT91" s="14"/>
      <c r="DU91" s="14"/>
      <c r="DV91" s="14"/>
      <c r="DW91" s="14"/>
      <c r="DX91" s="15"/>
      <c r="DY91" s="54"/>
      <c r="DZ91" s="110"/>
      <c r="EA91" s="110"/>
      <c r="EB91" s="110"/>
      <c r="EC91" s="108"/>
      <c r="ED91" s="108"/>
      <c r="EE91" s="108"/>
      <c r="EF91" s="108"/>
      <c r="EG91" s="14"/>
      <c r="EH91" s="14"/>
      <c r="EI91" s="14"/>
      <c r="EJ91" s="14"/>
      <c r="EK91" s="14"/>
      <c r="EL91" s="14"/>
      <c r="EM91" s="14"/>
      <c r="EN91" s="15"/>
      <c r="EO91" s="54"/>
      <c r="EP91" s="110"/>
      <c r="EQ91" s="110"/>
      <c r="ER91" s="110"/>
      <c r="ES91" s="108"/>
      <c r="ET91" s="108"/>
      <c r="EU91" s="108"/>
      <c r="EV91" s="108"/>
      <c r="EW91" s="14"/>
      <c r="EX91" s="14"/>
      <c r="EY91" s="14"/>
      <c r="EZ91" s="14"/>
      <c r="FA91" s="14"/>
      <c r="FB91" s="14"/>
      <c r="FC91" s="14"/>
      <c r="FD91" s="15"/>
      <c r="FE91" s="54"/>
      <c r="FF91" s="110"/>
      <c r="FG91" s="110"/>
      <c r="FH91" s="110"/>
      <c r="FI91" s="108"/>
      <c r="FJ91" s="108"/>
      <c r="FK91" s="108"/>
      <c r="FL91" s="108"/>
      <c r="FM91" s="14"/>
      <c r="FN91" s="14"/>
      <c r="FO91" s="14"/>
      <c r="FP91" s="14"/>
      <c r="FQ91" s="14"/>
      <c r="FR91" s="14"/>
      <c r="FS91" s="14"/>
      <c r="FT91" s="15"/>
      <c r="FU91" s="54"/>
      <c r="FV91" s="110"/>
      <c r="FW91" s="110"/>
      <c r="FX91" s="110"/>
      <c r="FY91" s="108"/>
      <c r="FZ91" s="108"/>
      <c r="GA91" s="108"/>
      <c r="GB91" s="108"/>
      <c r="GC91" s="14"/>
      <c r="GD91" s="14"/>
      <c r="GE91" s="14"/>
      <c r="GF91" s="14"/>
      <c r="GG91" s="14"/>
      <c r="GH91" s="14"/>
      <c r="GI91" s="14"/>
      <c r="GJ91" s="15"/>
      <c r="GK91" s="54"/>
      <c r="GL91" s="110"/>
      <c r="GM91" s="110"/>
      <c r="GN91" s="110"/>
      <c r="GO91" s="108"/>
      <c r="GP91" s="108"/>
      <c r="GQ91" s="108"/>
      <c r="GR91" s="108"/>
      <c r="GS91" s="14"/>
      <c r="GT91" s="14"/>
      <c r="GU91" s="14"/>
      <c r="GV91" s="14"/>
      <c r="GW91" s="14"/>
      <c r="GX91" s="14"/>
      <c r="GY91" s="14"/>
      <c r="GZ91" s="15"/>
    </row>
    <row r="92" spans="17:208" ht="15.75" x14ac:dyDescent="0.25">
      <c r="Q92" s="54">
        <v>53</v>
      </c>
      <c r="R92" s="78"/>
      <c r="S92" s="78"/>
      <c r="T92" s="78"/>
      <c r="U92" s="77"/>
      <c r="V92" s="77"/>
      <c r="W92" s="77"/>
      <c r="X92" s="77"/>
      <c r="Y92" s="14"/>
      <c r="Z92" s="14"/>
      <c r="AA92" s="14"/>
      <c r="AB92" s="14"/>
      <c r="AC92" s="14"/>
      <c r="AD92" s="14"/>
      <c r="AE92" s="14"/>
      <c r="AF92" s="15"/>
      <c r="AG92" s="54"/>
      <c r="AH92" s="110"/>
      <c r="AI92" s="110"/>
      <c r="AJ92" s="110"/>
      <c r="AK92" s="108"/>
      <c r="AL92" s="108"/>
      <c r="AM92" s="108"/>
      <c r="AN92" s="108"/>
      <c r="AO92" s="14"/>
      <c r="AP92" s="14"/>
      <c r="AQ92" s="14"/>
      <c r="AR92" s="14"/>
      <c r="AS92" s="14"/>
      <c r="AT92" s="14"/>
      <c r="AU92" s="14"/>
      <c r="AV92" s="15"/>
      <c r="AW92" s="54"/>
      <c r="AX92" s="110"/>
      <c r="AY92" s="110"/>
      <c r="AZ92" s="110"/>
      <c r="BA92" s="108"/>
      <c r="BB92" s="108"/>
      <c r="BC92" s="108"/>
      <c r="BD92" s="108"/>
      <c r="BE92" s="14"/>
      <c r="BF92" s="14"/>
      <c r="BG92" s="14"/>
      <c r="BH92" s="14"/>
      <c r="BI92" s="14"/>
      <c r="BJ92" s="14"/>
      <c r="BK92" s="14"/>
      <c r="BL92" s="15"/>
      <c r="BM92" s="54"/>
      <c r="BN92" s="110"/>
      <c r="BO92" s="110"/>
      <c r="BP92" s="110"/>
      <c r="BQ92" s="108"/>
      <c r="BR92" s="108"/>
      <c r="BS92" s="108"/>
      <c r="BT92" s="108"/>
      <c r="BU92" s="14"/>
      <c r="BV92" s="14"/>
      <c r="BW92" s="14"/>
      <c r="BX92" s="14"/>
      <c r="BY92" s="14"/>
      <c r="BZ92" s="14"/>
      <c r="CA92" s="14"/>
      <c r="CB92" s="15"/>
      <c r="CC92" s="54"/>
      <c r="CD92" s="110"/>
      <c r="CE92" s="110"/>
      <c r="CF92" s="110"/>
      <c r="CG92" s="108"/>
      <c r="CH92" s="108"/>
      <c r="CI92" s="108"/>
      <c r="CJ92" s="108"/>
      <c r="CK92" s="14"/>
      <c r="CL92" s="14"/>
      <c r="CM92" s="14"/>
      <c r="CN92" s="14"/>
      <c r="CO92" s="14"/>
      <c r="CP92" s="14"/>
      <c r="CQ92" s="14"/>
      <c r="CR92" s="15"/>
      <c r="CS92" s="54"/>
      <c r="CT92" s="110"/>
      <c r="CU92" s="110"/>
      <c r="CV92" s="110"/>
      <c r="CW92" s="108"/>
      <c r="CX92" s="108"/>
      <c r="CY92" s="108"/>
      <c r="CZ92" s="108"/>
      <c r="DA92" s="14"/>
      <c r="DB92" s="14"/>
      <c r="DC92" s="14"/>
      <c r="DD92" s="14"/>
      <c r="DE92" s="14"/>
      <c r="DF92" s="14"/>
      <c r="DG92" s="14"/>
      <c r="DH92" s="15"/>
      <c r="DI92" s="54"/>
      <c r="DJ92" s="110"/>
      <c r="DK92" s="110"/>
      <c r="DL92" s="110"/>
      <c r="DM92" s="108"/>
      <c r="DN92" s="108"/>
      <c r="DO92" s="108"/>
      <c r="DP92" s="108"/>
      <c r="DQ92" s="14"/>
      <c r="DR92" s="14"/>
      <c r="DS92" s="14"/>
      <c r="DT92" s="14"/>
      <c r="DU92" s="14"/>
      <c r="DV92" s="14"/>
      <c r="DW92" s="14"/>
      <c r="DX92" s="15"/>
      <c r="DY92" s="54"/>
      <c r="DZ92" s="110"/>
      <c r="EA92" s="110"/>
      <c r="EB92" s="110"/>
      <c r="EC92" s="108"/>
      <c r="ED92" s="108"/>
      <c r="EE92" s="108"/>
      <c r="EF92" s="108"/>
      <c r="EG92" s="14"/>
      <c r="EH92" s="14"/>
      <c r="EI92" s="14"/>
      <c r="EJ92" s="14"/>
      <c r="EK92" s="14"/>
      <c r="EL92" s="14"/>
      <c r="EM92" s="14"/>
      <c r="EN92" s="15"/>
      <c r="EO92" s="54"/>
      <c r="EP92" s="110"/>
      <c r="EQ92" s="110"/>
      <c r="ER92" s="110"/>
      <c r="ES92" s="108"/>
      <c r="ET92" s="108"/>
      <c r="EU92" s="108"/>
      <c r="EV92" s="108"/>
      <c r="EW92" s="14"/>
      <c r="EX92" s="14"/>
      <c r="EY92" s="14"/>
      <c r="EZ92" s="14"/>
      <c r="FA92" s="14"/>
      <c r="FB92" s="14"/>
      <c r="FC92" s="14"/>
      <c r="FD92" s="15"/>
      <c r="FE92" s="54"/>
      <c r="FF92" s="110"/>
      <c r="FG92" s="110"/>
      <c r="FH92" s="110"/>
      <c r="FI92" s="108"/>
      <c r="FJ92" s="108"/>
      <c r="FK92" s="108"/>
      <c r="FL92" s="108"/>
      <c r="FM92" s="14"/>
      <c r="FN92" s="14"/>
      <c r="FO92" s="14"/>
      <c r="FP92" s="14"/>
      <c r="FQ92" s="14"/>
      <c r="FR92" s="14"/>
      <c r="FS92" s="14"/>
      <c r="FT92" s="15"/>
      <c r="FU92" s="54"/>
      <c r="FV92" s="110"/>
      <c r="FW92" s="110"/>
      <c r="FX92" s="110"/>
      <c r="FY92" s="108"/>
      <c r="FZ92" s="108"/>
      <c r="GA92" s="108"/>
      <c r="GB92" s="108"/>
      <c r="GC92" s="14"/>
      <c r="GD92" s="14"/>
      <c r="GE92" s="14"/>
      <c r="GF92" s="14"/>
      <c r="GG92" s="14"/>
      <c r="GH92" s="14"/>
      <c r="GI92" s="14"/>
      <c r="GJ92" s="15"/>
      <c r="GK92" s="54"/>
      <c r="GL92" s="110"/>
      <c r="GM92" s="110"/>
      <c r="GN92" s="110"/>
      <c r="GO92" s="108"/>
      <c r="GP92" s="108"/>
      <c r="GQ92" s="108"/>
      <c r="GR92" s="108"/>
      <c r="GS92" s="14"/>
      <c r="GT92" s="14"/>
      <c r="GU92" s="14"/>
      <c r="GV92" s="14"/>
      <c r="GW92" s="14"/>
      <c r="GX92" s="14"/>
      <c r="GY92" s="14"/>
      <c r="GZ92" s="15"/>
    </row>
    <row r="93" spans="17:208" ht="15.75" x14ac:dyDescent="0.25">
      <c r="Q93" s="54">
        <v>54</v>
      </c>
      <c r="R93" s="78"/>
      <c r="S93" s="78"/>
      <c r="T93" s="78"/>
      <c r="U93" s="77"/>
      <c r="V93" s="77"/>
      <c r="W93" s="77"/>
      <c r="X93" s="77"/>
      <c r="Y93" s="14"/>
      <c r="Z93" s="14"/>
      <c r="AA93" s="14"/>
      <c r="AB93" s="14"/>
      <c r="AC93" s="14"/>
      <c r="AD93" s="14"/>
      <c r="AE93" s="14"/>
      <c r="AF93" s="15"/>
      <c r="AG93" s="54"/>
      <c r="AH93" s="110"/>
      <c r="AI93" s="110"/>
      <c r="AJ93" s="110"/>
      <c r="AK93" s="108"/>
      <c r="AL93" s="108"/>
      <c r="AM93" s="108"/>
      <c r="AN93" s="108"/>
      <c r="AO93" s="14"/>
      <c r="AP93" s="14"/>
      <c r="AQ93" s="14"/>
      <c r="AR93" s="14"/>
      <c r="AS93" s="14"/>
      <c r="AT93" s="14"/>
      <c r="AU93" s="14"/>
      <c r="AV93" s="15"/>
      <c r="AW93" s="54"/>
      <c r="AX93" s="110"/>
      <c r="AY93" s="110"/>
      <c r="AZ93" s="110"/>
      <c r="BA93" s="108"/>
      <c r="BB93" s="108"/>
      <c r="BC93" s="108"/>
      <c r="BD93" s="108"/>
      <c r="BE93" s="14"/>
      <c r="BF93" s="14"/>
      <c r="BG93" s="14"/>
      <c r="BH93" s="14"/>
      <c r="BI93" s="14"/>
      <c r="BJ93" s="14"/>
      <c r="BK93" s="14"/>
      <c r="BL93" s="15"/>
      <c r="BM93" s="54"/>
      <c r="BN93" s="110"/>
      <c r="BO93" s="110"/>
      <c r="BP93" s="110"/>
      <c r="BQ93" s="108"/>
      <c r="BR93" s="108"/>
      <c r="BS93" s="108"/>
      <c r="BT93" s="108"/>
      <c r="BU93" s="14"/>
      <c r="BV93" s="14"/>
      <c r="BW93" s="14"/>
      <c r="BX93" s="14"/>
      <c r="BY93" s="14"/>
      <c r="BZ93" s="14"/>
      <c r="CA93" s="14"/>
      <c r="CB93" s="15"/>
      <c r="CC93" s="54"/>
      <c r="CD93" s="110"/>
      <c r="CE93" s="110"/>
      <c r="CF93" s="110"/>
      <c r="CG93" s="108"/>
      <c r="CH93" s="108"/>
      <c r="CI93" s="108"/>
      <c r="CJ93" s="108"/>
      <c r="CK93" s="14"/>
      <c r="CL93" s="14"/>
      <c r="CM93" s="14"/>
      <c r="CN93" s="14"/>
      <c r="CO93" s="14"/>
      <c r="CP93" s="14"/>
      <c r="CQ93" s="14"/>
      <c r="CR93" s="15"/>
      <c r="CS93" s="54"/>
      <c r="CT93" s="110"/>
      <c r="CU93" s="110"/>
      <c r="CV93" s="110"/>
      <c r="CW93" s="108"/>
      <c r="CX93" s="108"/>
      <c r="CY93" s="108"/>
      <c r="CZ93" s="108"/>
      <c r="DA93" s="14"/>
      <c r="DB93" s="14"/>
      <c r="DC93" s="14"/>
      <c r="DD93" s="14"/>
      <c r="DE93" s="14"/>
      <c r="DF93" s="14"/>
      <c r="DG93" s="14"/>
      <c r="DH93" s="15"/>
      <c r="DI93" s="54"/>
      <c r="DJ93" s="110"/>
      <c r="DK93" s="110"/>
      <c r="DL93" s="110"/>
      <c r="DM93" s="108"/>
      <c r="DN93" s="108"/>
      <c r="DO93" s="108"/>
      <c r="DP93" s="108"/>
      <c r="DQ93" s="14"/>
      <c r="DR93" s="14"/>
      <c r="DS93" s="14"/>
      <c r="DT93" s="14"/>
      <c r="DU93" s="14"/>
      <c r="DV93" s="14"/>
      <c r="DW93" s="14"/>
      <c r="DX93" s="15"/>
      <c r="DY93" s="54"/>
      <c r="DZ93" s="110"/>
      <c r="EA93" s="110"/>
      <c r="EB93" s="110"/>
      <c r="EC93" s="108"/>
      <c r="ED93" s="108"/>
      <c r="EE93" s="108"/>
      <c r="EF93" s="108"/>
      <c r="EG93" s="14"/>
      <c r="EH93" s="14"/>
      <c r="EI93" s="14"/>
      <c r="EJ93" s="14"/>
      <c r="EK93" s="14"/>
      <c r="EL93" s="14"/>
      <c r="EM93" s="14"/>
      <c r="EN93" s="15"/>
      <c r="EO93" s="54"/>
      <c r="EP93" s="110"/>
      <c r="EQ93" s="110"/>
      <c r="ER93" s="110"/>
      <c r="ES93" s="108"/>
      <c r="ET93" s="108"/>
      <c r="EU93" s="108"/>
      <c r="EV93" s="108"/>
      <c r="EW93" s="14"/>
      <c r="EX93" s="14"/>
      <c r="EY93" s="14"/>
      <c r="EZ93" s="14"/>
      <c r="FA93" s="14"/>
      <c r="FB93" s="14"/>
      <c r="FC93" s="14"/>
      <c r="FD93" s="15"/>
      <c r="FE93" s="54"/>
      <c r="FF93" s="110"/>
      <c r="FG93" s="110"/>
      <c r="FH93" s="110"/>
      <c r="FI93" s="108"/>
      <c r="FJ93" s="108"/>
      <c r="FK93" s="108"/>
      <c r="FL93" s="108"/>
      <c r="FM93" s="14"/>
      <c r="FN93" s="14"/>
      <c r="FO93" s="14"/>
      <c r="FP93" s="14"/>
      <c r="FQ93" s="14"/>
      <c r="FR93" s="14"/>
      <c r="FS93" s="14"/>
      <c r="FT93" s="15"/>
      <c r="FU93" s="54"/>
      <c r="FV93" s="110"/>
      <c r="FW93" s="110"/>
      <c r="FX93" s="110"/>
      <c r="FY93" s="108"/>
      <c r="FZ93" s="108"/>
      <c r="GA93" s="108"/>
      <c r="GB93" s="108"/>
      <c r="GC93" s="14"/>
      <c r="GD93" s="14"/>
      <c r="GE93" s="14"/>
      <c r="GF93" s="14"/>
      <c r="GG93" s="14"/>
      <c r="GH93" s="14"/>
      <c r="GI93" s="14"/>
      <c r="GJ93" s="15"/>
      <c r="GK93" s="54"/>
      <c r="GL93" s="110"/>
      <c r="GM93" s="110"/>
      <c r="GN93" s="110"/>
      <c r="GO93" s="108"/>
      <c r="GP93" s="108"/>
      <c r="GQ93" s="108"/>
      <c r="GR93" s="108"/>
      <c r="GS93" s="14"/>
      <c r="GT93" s="14"/>
      <c r="GU93" s="14"/>
      <c r="GV93" s="14"/>
      <c r="GW93" s="14"/>
      <c r="GX93" s="14"/>
      <c r="GY93" s="14"/>
      <c r="GZ93" s="15"/>
    </row>
    <row r="94" spans="17:208" ht="15.75" x14ac:dyDescent="0.25">
      <c r="Q94" s="54">
        <v>55</v>
      </c>
      <c r="R94" s="78"/>
      <c r="S94" s="78"/>
      <c r="T94" s="78"/>
      <c r="U94" s="77"/>
      <c r="V94" s="77"/>
      <c r="W94" s="77"/>
      <c r="X94" s="77"/>
      <c r="Y94" s="14"/>
      <c r="Z94" s="14"/>
      <c r="AA94" s="14"/>
      <c r="AB94" s="14"/>
      <c r="AC94" s="14"/>
      <c r="AD94" s="14"/>
      <c r="AE94" s="14"/>
      <c r="AF94" s="15"/>
      <c r="AG94" s="54"/>
      <c r="AH94" s="110"/>
      <c r="AI94" s="110"/>
      <c r="AJ94" s="110"/>
      <c r="AK94" s="108"/>
      <c r="AL94" s="108"/>
      <c r="AM94" s="108"/>
      <c r="AN94" s="108"/>
      <c r="AO94" s="14"/>
      <c r="AP94" s="14"/>
      <c r="AQ94" s="14"/>
      <c r="AR94" s="14"/>
      <c r="AS94" s="14"/>
      <c r="AT94" s="14"/>
      <c r="AU94" s="14"/>
      <c r="AV94" s="15"/>
      <c r="AW94" s="54"/>
      <c r="AX94" s="110"/>
      <c r="AY94" s="110"/>
      <c r="AZ94" s="110"/>
      <c r="BA94" s="108"/>
      <c r="BB94" s="108"/>
      <c r="BC94" s="108"/>
      <c r="BD94" s="108"/>
      <c r="BE94" s="14"/>
      <c r="BF94" s="14"/>
      <c r="BG94" s="14"/>
      <c r="BH94" s="14"/>
      <c r="BI94" s="14"/>
      <c r="BJ94" s="14"/>
      <c r="BK94" s="14"/>
      <c r="BL94" s="15"/>
      <c r="BM94" s="54"/>
      <c r="BN94" s="110"/>
      <c r="BO94" s="110"/>
      <c r="BP94" s="110"/>
      <c r="BQ94" s="108"/>
      <c r="BR94" s="108"/>
      <c r="BS94" s="108"/>
      <c r="BT94" s="108"/>
      <c r="BU94" s="14"/>
      <c r="BV94" s="14"/>
      <c r="BW94" s="14"/>
      <c r="BX94" s="14"/>
      <c r="BY94" s="14"/>
      <c r="BZ94" s="14"/>
      <c r="CA94" s="14"/>
      <c r="CB94" s="15"/>
      <c r="CC94" s="54"/>
      <c r="CD94" s="110"/>
      <c r="CE94" s="110"/>
      <c r="CF94" s="110"/>
      <c r="CG94" s="108"/>
      <c r="CH94" s="108"/>
      <c r="CI94" s="108"/>
      <c r="CJ94" s="108"/>
      <c r="CK94" s="14"/>
      <c r="CL94" s="14"/>
      <c r="CM94" s="14"/>
      <c r="CN94" s="14"/>
      <c r="CO94" s="14"/>
      <c r="CP94" s="14"/>
      <c r="CQ94" s="14"/>
      <c r="CR94" s="15"/>
      <c r="CS94" s="54"/>
      <c r="CT94" s="110"/>
      <c r="CU94" s="110"/>
      <c r="CV94" s="110"/>
      <c r="CW94" s="108"/>
      <c r="CX94" s="108"/>
      <c r="CY94" s="108"/>
      <c r="CZ94" s="108"/>
      <c r="DA94" s="14"/>
      <c r="DB94" s="14"/>
      <c r="DC94" s="14"/>
      <c r="DD94" s="14"/>
      <c r="DE94" s="14"/>
      <c r="DF94" s="14"/>
      <c r="DG94" s="14"/>
      <c r="DH94" s="15"/>
      <c r="DI94" s="54"/>
      <c r="DJ94" s="110"/>
      <c r="DK94" s="110"/>
      <c r="DL94" s="110"/>
      <c r="DM94" s="108"/>
      <c r="DN94" s="108"/>
      <c r="DO94" s="108"/>
      <c r="DP94" s="108"/>
      <c r="DQ94" s="14"/>
      <c r="DR94" s="14"/>
      <c r="DS94" s="14"/>
      <c r="DT94" s="14"/>
      <c r="DU94" s="14"/>
      <c r="DV94" s="14"/>
      <c r="DW94" s="14"/>
      <c r="DX94" s="15"/>
      <c r="DY94" s="54"/>
      <c r="DZ94" s="110"/>
      <c r="EA94" s="110"/>
      <c r="EB94" s="110"/>
      <c r="EC94" s="108"/>
      <c r="ED94" s="108"/>
      <c r="EE94" s="108"/>
      <c r="EF94" s="108"/>
      <c r="EG94" s="14"/>
      <c r="EH94" s="14"/>
      <c r="EI94" s="14"/>
      <c r="EJ94" s="14"/>
      <c r="EK94" s="14"/>
      <c r="EL94" s="14"/>
      <c r="EM94" s="14"/>
      <c r="EN94" s="15"/>
      <c r="EO94" s="54"/>
      <c r="EP94" s="110"/>
      <c r="EQ94" s="110"/>
      <c r="ER94" s="110"/>
      <c r="ES94" s="108"/>
      <c r="ET94" s="108"/>
      <c r="EU94" s="108"/>
      <c r="EV94" s="108"/>
      <c r="EW94" s="14"/>
      <c r="EX94" s="14"/>
      <c r="EY94" s="14"/>
      <c r="EZ94" s="14"/>
      <c r="FA94" s="14"/>
      <c r="FB94" s="14"/>
      <c r="FC94" s="14"/>
      <c r="FD94" s="15"/>
      <c r="FE94" s="54"/>
      <c r="FF94" s="110"/>
      <c r="FG94" s="110"/>
      <c r="FH94" s="110"/>
      <c r="FI94" s="108"/>
      <c r="FJ94" s="108"/>
      <c r="FK94" s="108"/>
      <c r="FL94" s="108"/>
      <c r="FM94" s="14"/>
      <c r="FN94" s="14"/>
      <c r="FO94" s="14"/>
      <c r="FP94" s="14"/>
      <c r="FQ94" s="14"/>
      <c r="FR94" s="14"/>
      <c r="FS94" s="14"/>
      <c r="FT94" s="15"/>
      <c r="FU94" s="54"/>
      <c r="FV94" s="110"/>
      <c r="FW94" s="110"/>
      <c r="FX94" s="110"/>
      <c r="FY94" s="108"/>
      <c r="FZ94" s="108"/>
      <c r="GA94" s="108"/>
      <c r="GB94" s="108"/>
      <c r="GC94" s="14"/>
      <c r="GD94" s="14"/>
      <c r="GE94" s="14"/>
      <c r="GF94" s="14"/>
      <c r="GG94" s="14"/>
      <c r="GH94" s="14"/>
      <c r="GI94" s="14"/>
      <c r="GJ94" s="15"/>
      <c r="GK94" s="54"/>
      <c r="GL94" s="110"/>
      <c r="GM94" s="110"/>
      <c r="GN94" s="110"/>
      <c r="GO94" s="108"/>
      <c r="GP94" s="108"/>
      <c r="GQ94" s="108"/>
      <c r="GR94" s="108"/>
      <c r="GS94" s="14"/>
      <c r="GT94" s="14"/>
      <c r="GU94" s="14"/>
      <c r="GV94" s="14"/>
      <c r="GW94" s="14"/>
      <c r="GX94" s="14"/>
      <c r="GY94" s="14"/>
      <c r="GZ94" s="15"/>
    </row>
    <row r="95" spans="17:208" ht="15.75" x14ac:dyDescent="0.25">
      <c r="Q95" s="54">
        <v>56</v>
      </c>
      <c r="R95" s="78"/>
      <c r="S95" s="78"/>
      <c r="T95" s="78"/>
      <c r="U95" s="77"/>
      <c r="V95" s="77"/>
      <c r="W95" s="77"/>
      <c r="X95" s="77"/>
      <c r="Y95" s="14"/>
      <c r="Z95" s="14"/>
      <c r="AA95" s="14"/>
      <c r="AB95" s="14"/>
      <c r="AC95" s="14"/>
      <c r="AD95" s="14"/>
      <c r="AE95" s="14"/>
      <c r="AF95" s="15"/>
      <c r="AG95" s="54"/>
      <c r="AH95" s="110"/>
      <c r="AI95" s="110"/>
      <c r="AJ95" s="110"/>
      <c r="AK95" s="108"/>
      <c r="AL95" s="108"/>
      <c r="AM95" s="108"/>
      <c r="AN95" s="108"/>
      <c r="AO95" s="14"/>
      <c r="AP95" s="14"/>
      <c r="AQ95" s="14"/>
      <c r="AR95" s="14"/>
      <c r="AS95" s="14"/>
      <c r="AT95" s="14"/>
      <c r="AU95" s="14"/>
      <c r="AV95" s="15"/>
      <c r="AW95" s="54"/>
      <c r="AX95" s="110"/>
      <c r="AY95" s="110"/>
      <c r="AZ95" s="110"/>
      <c r="BA95" s="108"/>
      <c r="BB95" s="108"/>
      <c r="BC95" s="108"/>
      <c r="BD95" s="108"/>
      <c r="BE95" s="14"/>
      <c r="BF95" s="14"/>
      <c r="BG95" s="14"/>
      <c r="BH95" s="14"/>
      <c r="BI95" s="14"/>
      <c r="BJ95" s="14"/>
      <c r="BK95" s="14"/>
      <c r="BL95" s="15"/>
      <c r="BM95" s="54"/>
      <c r="BN95" s="110"/>
      <c r="BO95" s="110"/>
      <c r="BP95" s="110"/>
      <c r="BQ95" s="108"/>
      <c r="BR95" s="108"/>
      <c r="BS95" s="108"/>
      <c r="BT95" s="108"/>
      <c r="BU95" s="14"/>
      <c r="BV95" s="14"/>
      <c r="BW95" s="14"/>
      <c r="BX95" s="14"/>
      <c r="BY95" s="14"/>
      <c r="BZ95" s="14"/>
      <c r="CA95" s="14"/>
      <c r="CB95" s="15"/>
      <c r="CC95" s="54"/>
      <c r="CD95" s="110"/>
      <c r="CE95" s="110"/>
      <c r="CF95" s="110"/>
      <c r="CG95" s="108"/>
      <c r="CH95" s="108"/>
      <c r="CI95" s="108"/>
      <c r="CJ95" s="108"/>
      <c r="CK95" s="14"/>
      <c r="CL95" s="14"/>
      <c r="CM95" s="14"/>
      <c r="CN95" s="14"/>
      <c r="CO95" s="14"/>
      <c r="CP95" s="14"/>
      <c r="CQ95" s="14"/>
      <c r="CR95" s="15"/>
      <c r="CS95" s="54"/>
      <c r="CT95" s="110"/>
      <c r="CU95" s="110"/>
      <c r="CV95" s="110"/>
      <c r="CW95" s="108"/>
      <c r="CX95" s="108"/>
      <c r="CY95" s="108"/>
      <c r="CZ95" s="108"/>
      <c r="DA95" s="14"/>
      <c r="DB95" s="14"/>
      <c r="DC95" s="14"/>
      <c r="DD95" s="14"/>
      <c r="DE95" s="14"/>
      <c r="DF95" s="14"/>
      <c r="DG95" s="14"/>
      <c r="DH95" s="15"/>
      <c r="DI95" s="54"/>
      <c r="DJ95" s="110"/>
      <c r="DK95" s="110"/>
      <c r="DL95" s="110"/>
      <c r="DM95" s="108"/>
      <c r="DN95" s="108"/>
      <c r="DO95" s="108"/>
      <c r="DP95" s="108"/>
      <c r="DQ95" s="14"/>
      <c r="DR95" s="14"/>
      <c r="DS95" s="14"/>
      <c r="DT95" s="14"/>
      <c r="DU95" s="14"/>
      <c r="DV95" s="14"/>
      <c r="DW95" s="14"/>
      <c r="DX95" s="15"/>
      <c r="DY95" s="54"/>
      <c r="DZ95" s="110"/>
      <c r="EA95" s="110"/>
      <c r="EB95" s="110"/>
      <c r="EC95" s="108"/>
      <c r="ED95" s="108"/>
      <c r="EE95" s="108"/>
      <c r="EF95" s="108"/>
      <c r="EG95" s="14"/>
      <c r="EH95" s="14"/>
      <c r="EI95" s="14"/>
      <c r="EJ95" s="14"/>
      <c r="EK95" s="14"/>
      <c r="EL95" s="14"/>
      <c r="EM95" s="14"/>
      <c r="EN95" s="15"/>
      <c r="EO95" s="54"/>
      <c r="EP95" s="110"/>
      <c r="EQ95" s="110"/>
      <c r="ER95" s="110"/>
      <c r="ES95" s="108"/>
      <c r="ET95" s="108"/>
      <c r="EU95" s="108"/>
      <c r="EV95" s="108"/>
      <c r="EW95" s="14"/>
      <c r="EX95" s="14"/>
      <c r="EY95" s="14"/>
      <c r="EZ95" s="14"/>
      <c r="FA95" s="14"/>
      <c r="FB95" s="14"/>
      <c r="FC95" s="14"/>
      <c r="FD95" s="15"/>
      <c r="FE95" s="54"/>
      <c r="FF95" s="110"/>
      <c r="FG95" s="110"/>
      <c r="FH95" s="110"/>
      <c r="FI95" s="108"/>
      <c r="FJ95" s="108"/>
      <c r="FK95" s="108"/>
      <c r="FL95" s="108"/>
      <c r="FM95" s="14"/>
      <c r="FN95" s="14"/>
      <c r="FO95" s="14"/>
      <c r="FP95" s="14"/>
      <c r="FQ95" s="14"/>
      <c r="FR95" s="14"/>
      <c r="FS95" s="14"/>
      <c r="FT95" s="15"/>
      <c r="FU95" s="54"/>
      <c r="FV95" s="110"/>
      <c r="FW95" s="110"/>
      <c r="FX95" s="110"/>
      <c r="FY95" s="108"/>
      <c r="FZ95" s="108"/>
      <c r="GA95" s="108"/>
      <c r="GB95" s="108"/>
      <c r="GC95" s="14"/>
      <c r="GD95" s="14"/>
      <c r="GE95" s="14"/>
      <c r="GF95" s="14"/>
      <c r="GG95" s="14"/>
      <c r="GH95" s="14"/>
      <c r="GI95" s="14"/>
      <c r="GJ95" s="15"/>
      <c r="GK95" s="54"/>
      <c r="GL95" s="110"/>
      <c r="GM95" s="110"/>
      <c r="GN95" s="110"/>
      <c r="GO95" s="108"/>
      <c r="GP95" s="108"/>
      <c r="GQ95" s="108"/>
      <c r="GR95" s="108"/>
      <c r="GS95" s="14"/>
      <c r="GT95" s="14"/>
      <c r="GU95" s="14"/>
      <c r="GV95" s="14"/>
      <c r="GW95" s="14"/>
      <c r="GX95" s="14"/>
      <c r="GY95" s="14"/>
      <c r="GZ95" s="15"/>
    </row>
    <row r="96" spans="17:208" ht="15.75" x14ac:dyDescent="0.25">
      <c r="Q96" s="54">
        <v>57</v>
      </c>
      <c r="R96" s="78"/>
      <c r="S96" s="78"/>
      <c r="T96" s="78"/>
      <c r="U96" s="77"/>
      <c r="V96" s="77"/>
      <c r="W96" s="77"/>
      <c r="X96" s="77"/>
      <c r="Y96" s="14"/>
      <c r="Z96" s="14"/>
      <c r="AA96" s="14"/>
      <c r="AB96" s="14"/>
      <c r="AC96" s="14"/>
      <c r="AD96" s="14"/>
      <c r="AE96" s="14"/>
      <c r="AF96" s="15"/>
      <c r="AG96" s="54"/>
      <c r="AH96" s="110"/>
      <c r="AI96" s="110"/>
      <c r="AJ96" s="110"/>
      <c r="AK96" s="108"/>
      <c r="AL96" s="108"/>
      <c r="AM96" s="108"/>
      <c r="AN96" s="108"/>
      <c r="AO96" s="14"/>
      <c r="AP96" s="14"/>
      <c r="AQ96" s="14"/>
      <c r="AR96" s="14"/>
      <c r="AS96" s="14"/>
      <c r="AT96" s="14"/>
      <c r="AU96" s="14"/>
      <c r="AV96" s="15"/>
      <c r="AW96" s="54"/>
      <c r="AX96" s="110"/>
      <c r="AY96" s="110"/>
      <c r="AZ96" s="110"/>
      <c r="BA96" s="108"/>
      <c r="BB96" s="108"/>
      <c r="BC96" s="108"/>
      <c r="BD96" s="108"/>
      <c r="BE96" s="14"/>
      <c r="BF96" s="14"/>
      <c r="BG96" s="14"/>
      <c r="BH96" s="14"/>
      <c r="BI96" s="14"/>
      <c r="BJ96" s="14"/>
      <c r="BK96" s="14"/>
      <c r="BL96" s="15"/>
      <c r="BM96" s="54"/>
      <c r="BN96" s="110"/>
      <c r="BO96" s="110"/>
      <c r="BP96" s="110"/>
      <c r="BQ96" s="108"/>
      <c r="BR96" s="108"/>
      <c r="BS96" s="108"/>
      <c r="BT96" s="108"/>
      <c r="BU96" s="14"/>
      <c r="BV96" s="14"/>
      <c r="BW96" s="14"/>
      <c r="BX96" s="14"/>
      <c r="BY96" s="14"/>
      <c r="BZ96" s="14"/>
      <c r="CA96" s="14"/>
      <c r="CB96" s="15"/>
      <c r="CC96" s="54"/>
      <c r="CD96" s="110"/>
      <c r="CE96" s="110"/>
      <c r="CF96" s="110"/>
      <c r="CG96" s="108"/>
      <c r="CH96" s="108"/>
      <c r="CI96" s="108"/>
      <c r="CJ96" s="108"/>
      <c r="CK96" s="14"/>
      <c r="CL96" s="14"/>
      <c r="CM96" s="14"/>
      <c r="CN96" s="14"/>
      <c r="CO96" s="14"/>
      <c r="CP96" s="14"/>
      <c r="CQ96" s="14"/>
      <c r="CR96" s="15"/>
      <c r="CS96" s="54"/>
      <c r="CT96" s="110"/>
      <c r="CU96" s="110"/>
      <c r="CV96" s="110"/>
      <c r="CW96" s="108"/>
      <c r="CX96" s="108"/>
      <c r="CY96" s="108"/>
      <c r="CZ96" s="108"/>
      <c r="DA96" s="14"/>
      <c r="DB96" s="14"/>
      <c r="DC96" s="14"/>
      <c r="DD96" s="14"/>
      <c r="DE96" s="14"/>
      <c r="DF96" s="14"/>
      <c r="DG96" s="14"/>
      <c r="DH96" s="15"/>
      <c r="DI96" s="54"/>
      <c r="DJ96" s="110"/>
      <c r="DK96" s="110"/>
      <c r="DL96" s="110"/>
      <c r="DM96" s="108"/>
      <c r="DN96" s="108"/>
      <c r="DO96" s="108"/>
      <c r="DP96" s="108"/>
      <c r="DQ96" s="14"/>
      <c r="DR96" s="14"/>
      <c r="DS96" s="14"/>
      <c r="DT96" s="14"/>
      <c r="DU96" s="14"/>
      <c r="DV96" s="14"/>
      <c r="DW96" s="14"/>
      <c r="DX96" s="15"/>
      <c r="DY96" s="54"/>
      <c r="DZ96" s="110"/>
      <c r="EA96" s="110"/>
      <c r="EB96" s="110"/>
      <c r="EC96" s="108"/>
      <c r="ED96" s="108"/>
      <c r="EE96" s="108"/>
      <c r="EF96" s="108"/>
      <c r="EG96" s="14"/>
      <c r="EH96" s="14"/>
      <c r="EI96" s="14"/>
      <c r="EJ96" s="14"/>
      <c r="EK96" s="14"/>
      <c r="EL96" s="14"/>
      <c r="EM96" s="14"/>
      <c r="EN96" s="15"/>
      <c r="EO96" s="54"/>
      <c r="EP96" s="110"/>
      <c r="EQ96" s="110"/>
      <c r="ER96" s="110"/>
      <c r="ES96" s="108"/>
      <c r="ET96" s="108"/>
      <c r="EU96" s="108"/>
      <c r="EV96" s="108"/>
      <c r="EW96" s="14"/>
      <c r="EX96" s="14"/>
      <c r="EY96" s="14"/>
      <c r="EZ96" s="14"/>
      <c r="FA96" s="14"/>
      <c r="FB96" s="14"/>
      <c r="FC96" s="14"/>
      <c r="FD96" s="15"/>
      <c r="FE96" s="54"/>
      <c r="FF96" s="110"/>
      <c r="FG96" s="110"/>
      <c r="FH96" s="110"/>
      <c r="FI96" s="108"/>
      <c r="FJ96" s="108"/>
      <c r="FK96" s="108"/>
      <c r="FL96" s="108"/>
      <c r="FM96" s="14"/>
      <c r="FN96" s="14"/>
      <c r="FO96" s="14"/>
      <c r="FP96" s="14"/>
      <c r="FQ96" s="14"/>
      <c r="FR96" s="14"/>
      <c r="FS96" s="14"/>
      <c r="FT96" s="15"/>
      <c r="FU96" s="54"/>
      <c r="FV96" s="110"/>
      <c r="FW96" s="110"/>
      <c r="FX96" s="110"/>
      <c r="FY96" s="108"/>
      <c r="FZ96" s="108"/>
      <c r="GA96" s="108"/>
      <c r="GB96" s="108"/>
      <c r="GC96" s="14"/>
      <c r="GD96" s="14"/>
      <c r="GE96" s="14"/>
      <c r="GF96" s="14"/>
      <c r="GG96" s="14"/>
      <c r="GH96" s="14"/>
      <c r="GI96" s="14"/>
      <c r="GJ96" s="15"/>
      <c r="GK96" s="54"/>
      <c r="GL96" s="110"/>
      <c r="GM96" s="110"/>
      <c r="GN96" s="110"/>
      <c r="GO96" s="108"/>
      <c r="GP96" s="108"/>
      <c r="GQ96" s="108"/>
      <c r="GR96" s="108"/>
      <c r="GS96" s="14"/>
      <c r="GT96" s="14"/>
      <c r="GU96" s="14"/>
      <c r="GV96" s="14"/>
      <c r="GW96" s="14"/>
      <c r="GX96" s="14"/>
      <c r="GY96" s="14"/>
      <c r="GZ96" s="15"/>
    </row>
    <row r="97" spans="17:208" ht="15.75" x14ac:dyDescent="0.25">
      <c r="Q97" s="54">
        <v>58</v>
      </c>
      <c r="R97" s="78"/>
      <c r="S97" s="78"/>
      <c r="T97" s="78"/>
      <c r="U97" s="77"/>
      <c r="V97" s="77"/>
      <c r="W97" s="77"/>
      <c r="X97" s="77"/>
      <c r="Y97" s="14"/>
      <c r="Z97" s="14"/>
      <c r="AA97" s="14"/>
      <c r="AB97" s="14"/>
      <c r="AC97" s="14"/>
      <c r="AD97" s="14"/>
      <c r="AE97" s="14"/>
      <c r="AF97" s="15"/>
      <c r="AG97" s="54"/>
      <c r="AH97" s="110"/>
      <c r="AI97" s="110"/>
      <c r="AJ97" s="110"/>
      <c r="AK97" s="108"/>
      <c r="AL97" s="108"/>
      <c r="AM97" s="108"/>
      <c r="AN97" s="108"/>
      <c r="AO97" s="14"/>
      <c r="AP97" s="14"/>
      <c r="AQ97" s="14"/>
      <c r="AR97" s="14"/>
      <c r="AS97" s="14"/>
      <c r="AT97" s="14"/>
      <c r="AU97" s="14"/>
      <c r="AV97" s="15"/>
      <c r="AW97" s="54"/>
      <c r="AX97" s="110"/>
      <c r="AY97" s="110"/>
      <c r="AZ97" s="110"/>
      <c r="BA97" s="108"/>
      <c r="BB97" s="108"/>
      <c r="BC97" s="108"/>
      <c r="BD97" s="108"/>
      <c r="BE97" s="14"/>
      <c r="BF97" s="14"/>
      <c r="BG97" s="14"/>
      <c r="BH97" s="14"/>
      <c r="BI97" s="14"/>
      <c r="BJ97" s="14"/>
      <c r="BK97" s="14"/>
      <c r="BL97" s="15"/>
      <c r="BM97" s="54"/>
      <c r="BN97" s="110"/>
      <c r="BO97" s="110"/>
      <c r="BP97" s="110"/>
      <c r="BQ97" s="108"/>
      <c r="BR97" s="108"/>
      <c r="BS97" s="108"/>
      <c r="BT97" s="108"/>
      <c r="BU97" s="14"/>
      <c r="BV97" s="14"/>
      <c r="BW97" s="14"/>
      <c r="BX97" s="14"/>
      <c r="BY97" s="14"/>
      <c r="BZ97" s="14"/>
      <c r="CA97" s="14"/>
      <c r="CB97" s="15"/>
      <c r="CC97" s="54"/>
      <c r="CD97" s="110"/>
      <c r="CE97" s="110"/>
      <c r="CF97" s="110"/>
      <c r="CG97" s="108"/>
      <c r="CH97" s="108"/>
      <c r="CI97" s="108"/>
      <c r="CJ97" s="108"/>
      <c r="CK97" s="14"/>
      <c r="CL97" s="14"/>
      <c r="CM97" s="14"/>
      <c r="CN97" s="14"/>
      <c r="CO97" s="14"/>
      <c r="CP97" s="14"/>
      <c r="CQ97" s="14"/>
      <c r="CR97" s="15"/>
      <c r="CS97" s="54"/>
      <c r="CT97" s="110"/>
      <c r="CU97" s="110"/>
      <c r="CV97" s="110"/>
      <c r="CW97" s="108"/>
      <c r="CX97" s="108"/>
      <c r="CY97" s="108"/>
      <c r="CZ97" s="108"/>
      <c r="DA97" s="14"/>
      <c r="DB97" s="14"/>
      <c r="DC97" s="14"/>
      <c r="DD97" s="14"/>
      <c r="DE97" s="14"/>
      <c r="DF97" s="14"/>
      <c r="DG97" s="14"/>
      <c r="DH97" s="15"/>
      <c r="DI97" s="54"/>
      <c r="DJ97" s="110"/>
      <c r="DK97" s="110"/>
      <c r="DL97" s="110"/>
      <c r="DM97" s="108"/>
      <c r="DN97" s="108"/>
      <c r="DO97" s="108"/>
      <c r="DP97" s="108"/>
      <c r="DQ97" s="14"/>
      <c r="DR97" s="14"/>
      <c r="DS97" s="14"/>
      <c r="DT97" s="14"/>
      <c r="DU97" s="14"/>
      <c r="DV97" s="14"/>
      <c r="DW97" s="14"/>
      <c r="DX97" s="15"/>
      <c r="DY97" s="54"/>
      <c r="DZ97" s="110"/>
      <c r="EA97" s="110"/>
      <c r="EB97" s="110"/>
      <c r="EC97" s="108"/>
      <c r="ED97" s="108"/>
      <c r="EE97" s="108"/>
      <c r="EF97" s="108"/>
      <c r="EG97" s="14"/>
      <c r="EH97" s="14"/>
      <c r="EI97" s="14"/>
      <c r="EJ97" s="14"/>
      <c r="EK97" s="14"/>
      <c r="EL97" s="14"/>
      <c r="EM97" s="14"/>
      <c r="EN97" s="15"/>
      <c r="EO97" s="54"/>
      <c r="EP97" s="110"/>
      <c r="EQ97" s="110"/>
      <c r="ER97" s="110"/>
      <c r="ES97" s="108"/>
      <c r="ET97" s="108"/>
      <c r="EU97" s="108"/>
      <c r="EV97" s="108"/>
      <c r="EW97" s="14"/>
      <c r="EX97" s="14"/>
      <c r="EY97" s="14"/>
      <c r="EZ97" s="14"/>
      <c r="FA97" s="14"/>
      <c r="FB97" s="14"/>
      <c r="FC97" s="14"/>
      <c r="FD97" s="15"/>
      <c r="FE97" s="54"/>
      <c r="FF97" s="110"/>
      <c r="FG97" s="110"/>
      <c r="FH97" s="110"/>
      <c r="FI97" s="108"/>
      <c r="FJ97" s="108"/>
      <c r="FK97" s="108"/>
      <c r="FL97" s="108"/>
      <c r="FM97" s="14"/>
      <c r="FN97" s="14"/>
      <c r="FO97" s="14"/>
      <c r="FP97" s="14"/>
      <c r="FQ97" s="14"/>
      <c r="FR97" s="14"/>
      <c r="FS97" s="14"/>
      <c r="FT97" s="15"/>
      <c r="FU97" s="54"/>
      <c r="FV97" s="110"/>
      <c r="FW97" s="110"/>
      <c r="FX97" s="110"/>
      <c r="FY97" s="108"/>
      <c r="FZ97" s="108"/>
      <c r="GA97" s="108"/>
      <c r="GB97" s="108"/>
      <c r="GC97" s="14"/>
      <c r="GD97" s="14"/>
      <c r="GE97" s="14"/>
      <c r="GF97" s="14"/>
      <c r="GG97" s="14"/>
      <c r="GH97" s="14"/>
      <c r="GI97" s="14"/>
      <c r="GJ97" s="15"/>
      <c r="GK97" s="54"/>
      <c r="GL97" s="110"/>
      <c r="GM97" s="110"/>
      <c r="GN97" s="110"/>
      <c r="GO97" s="108"/>
      <c r="GP97" s="108"/>
      <c r="GQ97" s="108"/>
      <c r="GR97" s="108"/>
      <c r="GS97" s="14"/>
      <c r="GT97" s="14"/>
      <c r="GU97" s="14"/>
      <c r="GV97" s="14"/>
      <c r="GW97" s="14"/>
      <c r="GX97" s="14"/>
      <c r="GY97" s="14"/>
      <c r="GZ97" s="15"/>
    </row>
    <row r="98" spans="17:208" ht="15.75" x14ac:dyDescent="0.25">
      <c r="Q98" s="54">
        <v>59</v>
      </c>
      <c r="R98" s="78"/>
      <c r="S98" s="78"/>
      <c r="T98" s="78"/>
      <c r="U98" s="77"/>
      <c r="V98" s="77"/>
      <c r="W98" s="77"/>
      <c r="X98" s="77"/>
      <c r="Y98" s="14"/>
      <c r="Z98" s="14"/>
      <c r="AA98" s="14"/>
      <c r="AB98" s="14"/>
      <c r="AC98" s="14"/>
      <c r="AD98" s="14"/>
      <c r="AE98" s="14"/>
      <c r="AF98" s="15"/>
      <c r="AG98" s="54"/>
      <c r="AH98" s="110"/>
      <c r="AI98" s="110"/>
      <c r="AJ98" s="110"/>
      <c r="AK98" s="108"/>
      <c r="AL98" s="108"/>
      <c r="AM98" s="108"/>
      <c r="AN98" s="108"/>
      <c r="AO98" s="14"/>
      <c r="AP98" s="14"/>
      <c r="AQ98" s="14"/>
      <c r="AR98" s="14"/>
      <c r="AS98" s="14"/>
      <c r="AT98" s="14"/>
      <c r="AU98" s="14"/>
      <c r="AV98" s="15"/>
      <c r="AW98" s="54"/>
      <c r="AX98" s="110"/>
      <c r="AY98" s="110"/>
      <c r="AZ98" s="110"/>
      <c r="BA98" s="108"/>
      <c r="BB98" s="108"/>
      <c r="BC98" s="108"/>
      <c r="BD98" s="108"/>
      <c r="BE98" s="14"/>
      <c r="BF98" s="14"/>
      <c r="BG98" s="14"/>
      <c r="BH98" s="14"/>
      <c r="BI98" s="14"/>
      <c r="BJ98" s="14"/>
      <c r="BK98" s="14"/>
      <c r="BL98" s="15"/>
      <c r="BM98" s="54"/>
      <c r="BN98" s="110"/>
      <c r="BO98" s="110"/>
      <c r="BP98" s="110"/>
      <c r="BQ98" s="108"/>
      <c r="BR98" s="108"/>
      <c r="BS98" s="108"/>
      <c r="BT98" s="108"/>
      <c r="BU98" s="14"/>
      <c r="BV98" s="14"/>
      <c r="BW98" s="14"/>
      <c r="BX98" s="14"/>
      <c r="BY98" s="14"/>
      <c r="BZ98" s="14"/>
      <c r="CA98" s="14"/>
      <c r="CB98" s="15"/>
      <c r="CC98" s="54"/>
      <c r="CD98" s="110"/>
      <c r="CE98" s="110"/>
      <c r="CF98" s="110"/>
      <c r="CG98" s="108"/>
      <c r="CH98" s="108"/>
      <c r="CI98" s="108"/>
      <c r="CJ98" s="108"/>
      <c r="CK98" s="14"/>
      <c r="CL98" s="14"/>
      <c r="CM98" s="14"/>
      <c r="CN98" s="14"/>
      <c r="CO98" s="14"/>
      <c r="CP98" s="14"/>
      <c r="CQ98" s="14"/>
      <c r="CR98" s="15"/>
      <c r="CS98" s="54"/>
      <c r="CT98" s="110"/>
      <c r="CU98" s="110"/>
      <c r="CV98" s="110"/>
      <c r="CW98" s="108"/>
      <c r="CX98" s="108"/>
      <c r="CY98" s="108"/>
      <c r="CZ98" s="108"/>
      <c r="DA98" s="14"/>
      <c r="DB98" s="14"/>
      <c r="DC98" s="14"/>
      <c r="DD98" s="14"/>
      <c r="DE98" s="14"/>
      <c r="DF98" s="14"/>
      <c r="DG98" s="14"/>
      <c r="DH98" s="15"/>
      <c r="DI98" s="54"/>
      <c r="DJ98" s="110"/>
      <c r="DK98" s="110"/>
      <c r="DL98" s="110"/>
      <c r="DM98" s="108"/>
      <c r="DN98" s="108"/>
      <c r="DO98" s="108"/>
      <c r="DP98" s="108"/>
      <c r="DQ98" s="14"/>
      <c r="DR98" s="14"/>
      <c r="DS98" s="14"/>
      <c r="DT98" s="14"/>
      <c r="DU98" s="14"/>
      <c r="DV98" s="14"/>
      <c r="DW98" s="14"/>
      <c r="DX98" s="15"/>
      <c r="DY98" s="54"/>
      <c r="DZ98" s="110"/>
      <c r="EA98" s="110"/>
      <c r="EB98" s="110"/>
      <c r="EC98" s="108"/>
      <c r="ED98" s="108"/>
      <c r="EE98" s="108"/>
      <c r="EF98" s="108"/>
      <c r="EG98" s="14"/>
      <c r="EH98" s="14"/>
      <c r="EI98" s="14"/>
      <c r="EJ98" s="14"/>
      <c r="EK98" s="14"/>
      <c r="EL98" s="14"/>
      <c r="EM98" s="14"/>
      <c r="EN98" s="15"/>
      <c r="EO98" s="54"/>
      <c r="EP98" s="110"/>
      <c r="EQ98" s="110"/>
      <c r="ER98" s="110"/>
      <c r="ES98" s="108"/>
      <c r="ET98" s="108"/>
      <c r="EU98" s="108"/>
      <c r="EV98" s="108"/>
      <c r="EW98" s="14"/>
      <c r="EX98" s="14"/>
      <c r="EY98" s="14"/>
      <c r="EZ98" s="14"/>
      <c r="FA98" s="14"/>
      <c r="FB98" s="14"/>
      <c r="FC98" s="14"/>
      <c r="FD98" s="15"/>
      <c r="FE98" s="54"/>
      <c r="FF98" s="110"/>
      <c r="FG98" s="110"/>
      <c r="FH98" s="110"/>
      <c r="FI98" s="108"/>
      <c r="FJ98" s="108"/>
      <c r="FK98" s="108"/>
      <c r="FL98" s="108"/>
      <c r="FM98" s="14"/>
      <c r="FN98" s="14"/>
      <c r="FO98" s="14"/>
      <c r="FP98" s="14"/>
      <c r="FQ98" s="14"/>
      <c r="FR98" s="14"/>
      <c r="FS98" s="14"/>
      <c r="FT98" s="15"/>
      <c r="FU98" s="54"/>
      <c r="FV98" s="110"/>
      <c r="FW98" s="110"/>
      <c r="FX98" s="110"/>
      <c r="FY98" s="108"/>
      <c r="FZ98" s="108"/>
      <c r="GA98" s="108"/>
      <c r="GB98" s="108"/>
      <c r="GC98" s="14"/>
      <c r="GD98" s="14"/>
      <c r="GE98" s="14"/>
      <c r="GF98" s="14"/>
      <c r="GG98" s="14"/>
      <c r="GH98" s="14"/>
      <c r="GI98" s="14"/>
      <c r="GJ98" s="15"/>
      <c r="GK98" s="54"/>
      <c r="GL98" s="110"/>
      <c r="GM98" s="110"/>
      <c r="GN98" s="110"/>
      <c r="GO98" s="108"/>
      <c r="GP98" s="108"/>
      <c r="GQ98" s="108"/>
      <c r="GR98" s="108"/>
      <c r="GS98" s="14"/>
      <c r="GT98" s="14"/>
      <c r="GU98" s="14"/>
      <c r="GV98" s="14"/>
      <c r="GW98" s="14"/>
      <c r="GX98" s="14"/>
      <c r="GY98" s="14"/>
      <c r="GZ98" s="15"/>
    </row>
    <row r="99" spans="17:208" ht="15.75" x14ac:dyDescent="0.25">
      <c r="Q99" s="54">
        <v>60</v>
      </c>
      <c r="R99" s="78"/>
      <c r="S99" s="78"/>
      <c r="T99" s="78"/>
      <c r="U99" s="77"/>
      <c r="V99" s="77"/>
      <c r="W99" s="77"/>
      <c r="X99" s="77"/>
      <c r="Y99" s="14"/>
      <c r="Z99" s="14"/>
      <c r="AA99" s="14"/>
      <c r="AB99" s="14"/>
      <c r="AC99" s="14"/>
      <c r="AD99" s="14"/>
      <c r="AE99" s="14"/>
      <c r="AF99" s="15"/>
      <c r="AG99" s="54"/>
      <c r="AH99" s="110"/>
      <c r="AI99" s="110"/>
      <c r="AJ99" s="110"/>
      <c r="AK99" s="108"/>
      <c r="AL99" s="108"/>
      <c r="AM99" s="108"/>
      <c r="AN99" s="108"/>
      <c r="AO99" s="14"/>
      <c r="AP99" s="14"/>
      <c r="AQ99" s="14"/>
      <c r="AR99" s="14"/>
      <c r="AS99" s="14"/>
      <c r="AT99" s="14"/>
      <c r="AU99" s="14"/>
      <c r="AV99" s="15"/>
      <c r="AW99" s="54"/>
      <c r="AX99" s="110"/>
      <c r="AY99" s="110"/>
      <c r="AZ99" s="110"/>
      <c r="BA99" s="108"/>
      <c r="BB99" s="108"/>
      <c r="BC99" s="108"/>
      <c r="BD99" s="108"/>
      <c r="BE99" s="14"/>
      <c r="BF99" s="14"/>
      <c r="BG99" s="14"/>
      <c r="BH99" s="14"/>
      <c r="BI99" s="14"/>
      <c r="BJ99" s="14"/>
      <c r="BK99" s="14"/>
      <c r="BL99" s="15"/>
      <c r="BM99" s="54"/>
      <c r="BN99" s="110"/>
      <c r="BO99" s="110"/>
      <c r="BP99" s="110"/>
      <c r="BQ99" s="108"/>
      <c r="BR99" s="108"/>
      <c r="BS99" s="108"/>
      <c r="BT99" s="108"/>
      <c r="BU99" s="14"/>
      <c r="BV99" s="14"/>
      <c r="BW99" s="14"/>
      <c r="BX99" s="14"/>
      <c r="BY99" s="14"/>
      <c r="BZ99" s="14"/>
      <c r="CA99" s="14"/>
      <c r="CB99" s="15"/>
      <c r="CC99" s="54"/>
      <c r="CD99" s="110"/>
      <c r="CE99" s="110"/>
      <c r="CF99" s="110"/>
      <c r="CG99" s="108"/>
      <c r="CH99" s="108"/>
      <c r="CI99" s="108"/>
      <c r="CJ99" s="108"/>
      <c r="CK99" s="14"/>
      <c r="CL99" s="14"/>
      <c r="CM99" s="14"/>
      <c r="CN99" s="14"/>
      <c r="CO99" s="14"/>
      <c r="CP99" s="14"/>
      <c r="CQ99" s="14"/>
      <c r="CR99" s="15"/>
      <c r="CS99" s="54"/>
      <c r="CT99" s="110"/>
      <c r="CU99" s="110"/>
      <c r="CV99" s="110"/>
      <c r="CW99" s="108"/>
      <c r="CX99" s="108"/>
      <c r="CY99" s="108"/>
      <c r="CZ99" s="108"/>
      <c r="DA99" s="14"/>
      <c r="DB99" s="14"/>
      <c r="DC99" s="14"/>
      <c r="DD99" s="14"/>
      <c r="DE99" s="14"/>
      <c r="DF99" s="14"/>
      <c r="DG99" s="14"/>
      <c r="DH99" s="15"/>
      <c r="DI99" s="54"/>
      <c r="DJ99" s="110"/>
      <c r="DK99" s="110"/>
      <c r="DL99" s="110"/>
      <c r="DM99" s="108"/>
      <c r="DN99" s="108"/>
      <c r="DO99" s="108"/>
      <c r="DP99" s="108"/>
      <c r="DQ99" s="14"/>
      <c r="DR99" s="14"/>
      <c r="DS99" s="14"/>
      <c r="DT99" s="14"/>
      <c r="DU99" s="14"/>
      <c r="DV99" s="14"/>
      <c r="DW99" s="14"/>
      <c r="DX99" s="15"/>
      <c r="DY99" s="54"/>
      <c r="DZ99" s="110"/>
      <c r="EA99" s="110"/>
      <c r="EB99" s="110"/>
      <c r="EC99" s="108"/>
      <c r="ED99" s="108"/>
      <c r="EE99" s="108"/>
      <c r="EF99" s="108"/>
      <c r="EG99" s="14"/>
      <c r="EH99" s="14"/>
      <c r="EI99" s="14"/>
      <c r="EJ99" s="14"/>
      <c r="EK99" s="14"/>
      <c r="EL99" s="14"/>
      <c r="EM99" s="14"/>
      <c r="EN99" s="15"/>
      <c r="EO99" s="54"/>
      <c r="EP99" s="110"/>
      <c r="EQ99" s="110"/>
      <c r="ER99" s="110"/>
      <c r="ES99" s="108"/>
      <c r="ET99" s="108"/>
      <c r="EU99" s="108"/>
      <c r="EV99" s="108"/>
      <c r="EW99" s="14"/>
      <c r="EX99" s="14"/>
      <c r="EY99" s="14"/>
      <c r="EZ99" s="14"/>
      <c r="FA99" s="14"/>
      <c r="FB99" s="14"/>
      <c r="FC99" s="14"/>
      <c r="FD99" s="15"/>
      <c r="FE99" s="54"/>
      <c r="FF99" s="110"/>
      <c r="FG99" s="110"/>
      <c r="FH99" s="110"/>
      <c r="FI99" s="108"/>
      <c r="FJ99" s="108"/>
      <c r="FK99" s="108"/>
      <c r="FL99" s="108"/>
      <c r="FM99" s="14"/>
      <c r="FN99" s="14"/>
      <c r="FO99" s="14"/>
      <c r="FP99" s="14"/>
      <c r="FQ99" s="14"/>
      <c r="FR99" s="14"/>
      <c r="FS99" s="14"/>
      <c r="FT99" s="15"/>
      <c r="FU99" s="54"/>
      <c r="FV99" s="110"/>
      <c r="FW99" s="110"/>
      <c r="FX99" s="110"/>
      <c r="FY99" s="108"/>
      <c r="FZ99" s="108"/>
      <c r="GA99" s="108"/>
      <c r="GB99" s="108"/>
      <c r="GC99" s="14"/>
      <c r="GD99" s="14"/>
      <c r="GE99" s="14"/>
      <c r="GF99" s="14"/>
      <c r="GG99" s="14"/>
      <c r="GH99" s="14"/>
      <c r="GI99" s="14"/>
      <c r="GJ99" s="15"/>
      <c r="GK99" s="54"/>
      <c r="GL99" s="110"/>
      <c r="GM99" s="110"/>
      <c r="GN99" s="110"/>
      <c r="GO99" s="108"/>
      <c r="GP99" s="108"/>
      <c r="GQ99" s="108"/>
      <c r="GR99" s="108"/>
      <c r="GS99" s="14"/>
      <c r="GT99" s="14"/>
      <c r="GU99" s="14"/>
      <c r="GV99" s="14"/>
      <c r="GW99" s="14"/>
      <c r="GX99" s="14"/>
      <c r="GY99" s="14"/>
      <c r="GZ99" s="15"/>
    </row>
    <row r="100" spans="17:208" ht="15.75" x14ac:dyDescent="0.25">
      <c r="Q100" s="54">
        <v>61</v>
      </c>
      <c r="R100" s="78"/>
      <c r="S100" s="78"/>
      <c r="T100" s="78"/>
      <c r="U100" s="77"/>
      <c r="V100" s="77"/>
      <c r="W100" s="77"/>
      <c r="X100" s="77"/>
      <c r="Y100" s="14"/>
      <c r="Z100" s="14"/>
      <c r="AA100" s="14"/>
      <c r="AB100" s="14"/>
      <c r="AC100" s="14"/>
      <c r="AD100" s="14"/>
      <c r="AE100" s="14"/>
      <c r="AF100" s="15"/>
      <c r="AG100" s="54"/>
      <c r="AH100" s="110"/>
      <c r="AI100" s="110"/>
      <c r="AJ100" s="110"/>
      <c r="AK100" s="108"/>
      <c r="AL100" s="108"/>
      <c r="AM100" s="108"/>
      <c r="AN100" s="108"/>
      <c r="AO100" s="14"/>
      <c r="AP100" s="14"/>
      <c r="AQ100" s="14"/>
      <c r="AR100" s="14"/>
      <c r="AS100" s="14"/>
      <c r="AT100" s="14"/>
      <c r="AU100" s="14"/>
      <c r="AV100" s="15"/>
      <c r="AW100" s="54"/>
      <c r="AX100" s="110"/>
      <c r="AY100" s="110"/>
      <c r="AZ100" s="110"/>
      <c r="BA100" s="108"/>
      <c r="BB100" s="108"/>
      <c r="BC100" s="108"/>
      <c r="BD100" s="108"/>
      <c r="BE100" s="14"/>
      <c r="BF100" s="14"/>
      <c r="BG100" s="14"/>
      <c r="BH100" s="14"/>
      <c r="BI100" s="14"/>
      <c r="BJ100" s="14"/>
      <c r="BK100" s="14"/>
      <c r="BL100" s="15"/>
      <c r="BM100" s="54"/>
      <c r="BN100" s="110"/>
      <c r="BO100" s="110"/>
      <c r="BP100" s="110"/>
      <c r="BQ100" s="108"/>
      <c r="BR100" s="108"/>
      <c r="BS100" s="108"/>
      <c r="BT100" s="108"/>
      <c r="BU100" s="14"/>
      <c r="BV100" s="14"/>
      <c r="BW100" s="14"/>
      <c r="BX100" s="14"/>
      <c r="BY100" s="14"/>
      <c r="BZ100" s="14"/>
      <c r="CA100" s="14"/>
      <c r="CB100" s="15"/>
      <c r="CC100" s="54"/>
      <c r="CD100" s="110"/>
      <c r="CE100" s="110"/>
      <c r="CF100" s="110"/>
      <c r="CG100" s="108"/>
      <c r="CH100" s="108"/>
      <c r="CI100" s="108"/>
      <c r="CJ100" s="108"/>
      <c r="CK100" s="14"/>
      <c r="CL100" s="14"/>
      <c r="CM100" s="14"/>
      <c r="CN100" s="14"/>
      <c r="CO100" s="14"/>
      <c r="CP100" s="14"/>
      <c r="CQ100" s="14"/>
      <c r="CR100" s="15"/>
      <c r="CS100" s="54"/>
      <c r="CT100" s="110"/>
      <c r="CU100" s="110"/>
      <c r="CV100" s="110"/>
      <c r="CW100" s="108"/>
      <c r="CX100" s="108"/>
      <c r="CY100" s="108"/>
      <c r="CZ100" s="108"/>
      <c r="DA100" s="14"/>
      <c r="DB100" s="14"/>
      <c r="DC100" s="14"/>
      <c r="DD100" s="14"/>
      <c r="DE100" s="14"/>
      <c r="DF100" s="14"/>
      <c r="DG100" s="14"/>
      <c r="DH100" s="15"/>
      <c r="DI100" s="54"/>
      <c r="DJ100" s="110"/>
      <c r="DK100" s="110"/>
      <c r="DL100" s="110"/>
      <c r="DM100" s="108"/>
      <c r="DN100" s="108"/>
      <c r="DO100" s="108"/>
      <c r="DP100" s="108"/>
      <c r="DQ100" s="14"/>
      <c r="DR100" s="14"/>
      <c r="DS100" s="14"/>
      <c r="DT100" s="14"/>
      <c r="DU100" s="14"/>
      <c r="DV100" s="14"/>
      <c r="DW100" s="14"/>
      <c r="DX100" s="15"/>
      <c r="DY100" s="54"/>
      <c r="DZ100" s="110"/>
      <c r="EA100" s="110"/>
      <c r="EB100" s="110"/>
      <c r="EC100" s="108"/>
      <c r="ED100" s="108"/>
      <c r="EE100" s="108"/>
      <c r="EF100" s="108"/>
      <c r="EG100" s="14"/>
      <c r="EH100" s="14"/>
      <c r="EI100" s="14"/>
      <c r="EJ100" s="14"/>
      <c r="EK100" s="14"/>
      <c r="EL100" s="14"/>
      <c r="EM100" s="14"/>
      <c r="EN100" s="15"/>
      <c r="EO100" s="54"/>
      <c r="EP100" s="110"/>
      <c r="EQ100" s="110"/>
      <c r="ER100" s="110"/>
      <c r="ES100" s="108"/>
      <c r="ET100" s="108"/>
      <c r="EU100" s="108"/>
      <c r="EV100" s="108"/>
      <c r="EW100" s="14"/>
      <c r="EX100" s="14"/>
      <c r="EY100" s="14"/>
      <c r="EZ100" s="14"/>
      <c r="FA100" s="14"/>
      <c r="FB100" s="14"/>
      <c r="FC100" s="14"/>
      <c r="FD100" s="15"/>
      <c r="FE100" s="54"/>
      <c r="FF100" s="110"/>
      <c r="FG100" s="110"/>
      <c r="FH100" s="110"/>
      <c r="FI100" s="108"/>
      <c r="FJ100" s="108"/>
      <c r="FK100" s="108"/>
      <c r="FL100" s="108"/>
      <c r="FM100" s="14"/>
      <c r="FN100" s="14"/>
      <c r="FO100" s="14"/>
      <c r="FP100" s="14"/>
      <c r="FQ100" s="14"/>
      <c r="FR100" s="14"/>
      <c r="FS100" s="14"/>
      <c r="FT100" s="15"/>
      <c r="FU100" s="54"/>
      <c r="FV100" s="110"/>
      <c r="FW100" s="110"/>
      <c r="FX100" s="110"/>
      <c r="FY100" s="108"/>
      <c r="FZ100" s="108"/>
      <c r="GA100" s="108"/>
      <c r="GB100" s="108"/>
      <c r="GC100" s="14"/>
      <c r="GD100" s="14"/>
      <c r="GE100" s="14"/>
      <c r="GF100" s="14"/>
      <c r="GG100" s="14"/>
      <c r="GH100" s="14"/>
      <c r="GI100" s="14"/>
      <c r="GJ100" s="15"/>
      <c r="GK100" s="54"/>
      <c r="GL100" s="110"/>
      <c r="GM100" s="110"/>
      <c r="GN100" s="110"/>
      <c r="GO100" s="108"/>
      <c r="GP100" s="108"/>
      <c r="GQ100" s="108"/>
      <c r="GR100" s="108"/>
      <c r="GS100" s="14"/>
      <c r="GT100" s="14"/>
      <c r="GU100" s="14"/>
      <c r="GV100" s="14"/>
      <c r="GW100" s="14"/>
      <c r="GX100" s="14"/>
      <c r="GY100" s="14"/>
      <c r="GZ100" s="15"/>
    </row>
    <row r="101" spans="17:208" ht="15.75" x14ac:dyDescent="0.25">
      <c r="Q101" s="54">
        <v>62</v>
      </c>
      <c r="R101" s="78"/>
      <c r="S101" s="78"/>
      <c r="T101" s="78"/>
      <c r="U101" s="77"/>
      <c r="V101" s="77"/>
      <c r="W101" s="77"/>
      <c r="X101" s="77"/>
      <c r="Y101" s="14"/>
      <c r="Z101" s="14"/>
      <c r="AA101" s="14"/>
      <c r="AB101" s="14"/>
      <c r="AC101" s="14"/>
      <c r="AD101" s="14"/>
      <c r="AE101" s="14"/>
      <c r="AF101" s="15"/>
      <c r="AG101" s="54"/>
      <c r="AH101" s="110"/>
      <c r="AI101" s="110"/>
      <c r="AJ101" s="110"/>
      <c r="AK101" s="108"/>
      <c r="AL101" s="108"/>
      <c r="AM101" s="108"/>
      <c r="AN101" s="108"/>
      <c r="AO101" s="14"/>
      <c r="AP101" s="14"/>
      <c r="AQ101" s="14"/>
      <c r="AR101" s="14"/>
      <c r="AS101" s="14"/>
      <c r="AT101" s="14"/>
      <c r="AU101" s="14"/>
      <c r="AV101" s="15"/>
      <c r="AW101" s="54"/>
      <c r="AX101" s="110"/>
      <c r="AY101" s="110"/>
      <c r="AZ101" s="110"/>
      <c r="BA101" s="108"/>
      <c r="BB101" s="108"/>
      <c r="BC101" s="108"/>
      <c r="BD101" s="108"/>
      <c r="BE101" s="14"/>
      <c r="BF101" s="14"/>
      <c r="BG101" s="14"/>
      <c r="BH101" s="14"/>
      <c r="BI101" s="14"/>
      <c r="BJ101" s="14"/>
      <c r="BK101" s="14"/>
      <c r="BL101" s="15"/>
      <c r="BM101" s="54"/>
      <c r="BN101" s="110"/>
      <c r="BO101" s="110"/>
      <c r="BP101" s="110"/>
      <c r="BQ101" s="108"/>
      <c r="BR101" s="108"/>
      <c r="BS101" s="108"/>
      <c r="BT101" s="108"/>
      <c r="BU101" s="14"/>
      <c r="BV101" s="14"/>
      <c r="BW101" s="14"/>
      <c r="BX101" s="14"/>
      <c r="BY101" s="14"/>
      <c r="BZ101" s="14"/>
      <c r="CA101" s="14"/>
      <c r="CB101" s="15"/>
      <c r="CC101" s="54"/>
      <c r="CD101" s="110"/>
      <c r="CE101" s="110"/>
      <c r="CF101" s="110"/>
      <c r="CG101" s="108"/>
      <c r="CH101" s="108"/>
      <c r="CI101" s="108"/>
      <c r="CJ101" s="108"/>
      <c r="CK101" s="14"/>
      <c r="CL101" s="14"/>
      <c r="CM101" s="14"/>
      <c r="CN101" s="14"/>
      <c r="CO101" s="14"/>
      <c r="CP101" s="14"/>
      <c r="CQ101" s="14"/>
      <c r="CR101" s="15"/>
      <c r="CS101" s="54"/>
      <c r="CT101" s="110"/>
      <c r="CU101" s="110"/>
      <c r="CV101" s="110"/>
      <c r="CW101" s="108"/>
      <c r="CX101" s="108"/>
      <c r="CY101" s="108"/>
      <c r="CZ101" s="108"/>
      <c r="DA101" s="14"/>
      <c r="DB101" s="14"/>
      <c r="DC101" s="14"/>
      <c r="DD101" s="14"/>
      <c r="DE101" s="14"/>
      <c r="DF101" s="14"/>
      <c r="DG101" s="14"/>
      <c r="DH101" s="15"/>
      <c r="DI101" s="54"/>
      <c r="DJ101" s="110"/>
      <c r="DK101" s="110"/>
      <c r="DL101" s="110"/>
      <c r="DM101" s="108"/>
      <c r="DN101" s="108"/>
      <c r="DO101" s="108"/>
      <c r="DP101" s="108"/>
      <c r="DQ101" s="14"/>
      <c r="DR101" s="14"/>
      <c r="DS101" s="14"/>
      <c r="DT101" s="14"/>
      <c r="DU101" s="14"/>
      <c r="DV101" s="14"/>
      <c r="DW101" s="14"/>
      <c r="DX101" s="15"/>
      <c r="DY101" s="54"/>
      <c r="DZ101" s="110"/>
      <c r="EA101" s="110"/>
      <c r="EB101" s="110"/>
      <c r="EC101" s="108"/>
      <c r="ED101" s="108"/>
      <c r="EE101" s="108"/>
      <c r="EF101" s="108"/>
      <c r="EG101" s="14"/>
      <c r="EH101" s="14"/>
      <c r="EI101" s="14"/>
      <c r="EJ101" s="14"/>
      <c r="EK101" s="14"/>
      <c r="EL101" s="14"/>
      <c r="EM101" s="14"/>
      <c r="EN101" s="15"/>
      <c r="EO101" s="54"/>
      <c r="EP101" s="110"/>
      <c r="EQ101" s="110"/>
      <c r="ER101" s="110"/>
      <c r="ES101" s="108"/>
      <c r="ET101" s="108"/>
      <c r="EU101" s="108"/>
      <c r="EV101" s="108"/>
      <c r="EW101" s="14"/>
      <c r="EX101" s="14"/>
      <c r="EY101" s="14"/>
      <c r="EZ101" s="14"/>
      <c r="FA101" s="14"/>
      <c r="FB101" s="14"/>
      <c r="FC101" s="14"/>
      <c r="FD101" s="15"/>
      <c r="FE101" s="54"/>
      <c r="FF101" s="110"/>
      <c r="FG101" s="110"/>
      <c r="FH101" s="110"/>
      <c r="FI101" s="108"/>
      <c r="FJ101" s="108"/>
      <c r="FK101" s="108"/>
      <c r="FL101" s="108"/>
      <c r="FM101" s="14"/>
      <c r="FN101" s="14"/>
      <c r="FO101" s="14"/>
      <c r="FP101" s="14"/>
      <c r="FQ101" s="14"/>
      <c r="FR101" s="14"/>
      <c r="FS101" s="14"/>
      <c r="FT101" s="15"/>
      <c r="FU101" s="54"/>
      <c r="FV101" s="110"/>
      <c r="FW101" s="110"/>
      <c r="FX101" s="110"/>
      <c r="FY101" s="108"/>
      <c r="FZ101" s="108"/>
      <c r="GA101" s="108"/>
      <c r="GB101" s="108"/>
      <c r="GC101" s="14"/>
      <c r="GD101" s="14"/>
      <c r="GE101" s="14"/>
      <c r="GF101" s="14"/>
      <c r="GG101" s="14"/>
      <c r="GH101" s="14"/>
      <c r="GI101" s="14"/>
      <c r="GJ101" s="15"/>
      <c r="GK101" s="54"/>
      <c r="GL101" s="110"/>
      <c r="GM101" s="110"/>
      <c r="GN101" s="110"/>
      <c r="GO101" s="108"/>
      <c r="GP101" s="108"/>
      <c r="GQ101" s="108"/>
      <c r="GR101" s="108"/>
      <c r="GS101" s="14"/>
      <c r="GT101" s="14"/>
      <c r="GU101" s="14"/>
      <c r="GV101" s="14"/>
      <c r="GW101" s="14"/>
      <c r="GX101" s="14"/>
      <c r="GY101" s="14"/>
      <c r="GZ101" s="15"/>
    </row>
    <row r="102" spans="17:208" ht="15.75" x14ac:dyDescent="0.25">
      <c r="Q102" s="54">
        <v>63</v>
      </c>
      <c r="R102" s="78"/>
      <c r="S102" s="78"/>
      <c r="T102" s="78"/>
      <c r="U102" s="77"/>
      <c r="V102" s="77"/>
      <c r="W102" s="77"/>
      <c r="X102" s="77"/>
      <c r="Y102" s="14"/>
      <c r="Z102" s="14"/>
      <c r="AA102" s="14"/>
      <c r="AB102" s="14"/>
      <c r="AC102" s="14"/>
      <c r="AD102" s="14"/>
      <c r="AE102" s="14"/>
      <c r="AF102" s="15"/>
      <c r="AG102" s="54"/>
      <c r="AH102" s="110"/>
      <c r="AI102" s="110"/>
      <c r="AJ102" s="110"/>
      <c r="AK102" s="108"/>
      <c r="AL102" s="108"/>
      <c r="AM102" s="108"/>
      <c r="AN102" s="108"/>
      <c r="AO102" s="14"/>
      <c r="AP102" s="14"/>
      <c r="AQ102" s="14"/>
      <c r="AR102" s="14"/>
      <c r="AS102" s="14"/>
      <c r="AT102" s="14"/>
      <c r="AU102" s="14"/>
      <c r="AV102" s="15"/>
      <c r="AW102" s="54"/>
      <c r="AX102" s="110"/>
      <c r="AY102" s="110"/>
      <c r="AZ102" s="110"/>
      <c r="BA102" s="108"/>
      <c r="BB102" s="108"/>
      <c r="BC102" s="108"/>
      <c r="BD102" s="108"/>
      <c r="BE102" s="14"/>
      <c r="BF102" s="14"/>
      <c r="BG102" s="14"/>
      <c r="BH102" s="14"/>
      <c r="BI102" s="14"/>
      <c r="BJ102" s="14"/>
      <c r="BK102" s="14"/>
      <c r="BL102" s="15"/>
      <c r="BM102" s="54"/>
      <c r="BN102" s="110"/>
      <c r="BO102" s="110"/>
      <c r="BP102" s="110"/>
      <c r="BQ102" s="108"/>
      <c r="BR102" s="108"/>
      <c r="BS102" s="108"/>
      <c r="BT102" s="108"/>
      <c r="BU102" s="14"/>
      <c r="BV102" s="14"/>
      <c r="BW102" s="14"/>
      <c r="BX102" s="14"/>
      <c r="BY102" s="14"/>
      <c r="BZ102" s="14"/>
      <c r="CA102" s="14"/>
      <c r="CB102" s="15"/>
      <c r="CC102" s="54"/>
      <c r="CD102" s="110"/>
      <c r="CE102" s="110"/>
      <c r="CF102" s="110"/>
      <c r="CG102" s="108"/>
      <c r="CH102" s="108"/>
      <c r="CI102" s="108"/>
      <c r="CJ102" s="108"/>
      <c r="CK102" s="14"/>
      <c r="CL102" s="14"/>
      <c r="CM102" s="14"/>
      <c r="CN102" s="14"/>
      <c r="CO102" s="14"/>
      <c r="CP102" s="14"/>
      <c r="CQ102" s="14"/>
      <c r="CR102" s="15"/>
      <c r="CS102" s="54"/>
      <c r="CT102" s="110"/>
      <c r="CU102" s="110"/>
      <c r="CV102" s="110"/>
      <c r="CW102" s="108"/>
      <c r="CX102" s="108"/>
      <c r="CY102" s="108"/>
      <c r="CZ102" s="108"/>
      <c r="DA102" s="14"/>
      <c r="DB102" s="14"/>
      <c r="DC102" s="14"/>
      <c r="DD102" s="14"/>
      <c r="DE102" s="14"/>
      <c r="DF102" s="14"/>
      <c r="DG102" s="14"/>
      <c r="DH102" s="15"/>
      <c r="DI102" s="54"/>
      <c r="DJ102" s="110"/>
      <c r="DK102" s="110"/>
      <c r="DL102" s="110"/>
      <c r="DM102" s="108"/>
      <c r="DN102" s="108"/>
      <c r="DO102" s="108"/>
      <c r="DP102" s="108"/>
      <c r="DQ102" s="14"/>
      <c r="DR102" s="14"/>
      <c r="DS102" s="14"/>
      <c r="DT102" s="14"/>
      <c r="DU102" s="14"/>
      <c r="DV102" s="14"/>
      <c r="DW102" s="14"/>
      <c r="DX102" s="15"/>
      <c r="DY102" s="54"/>
      <c r="DZ102" s="110"/>
      <c r="EA102" s="110"/>
      <c r="EB102" s="110"/>
      <c r="EC102" s="108"/>
      <c r="ED102" s="108"/>
      <c r="EE102" s="108"/>
      <c r="EF102" s="108"/>
      <c r="EG102" s="14"/>
      <c r="EH102" s="14"/>
      <c r="EI102" s="14"/>
      <c r="EJ102" s="14"/>
      <c r="EK102" s="14"/>
      <c r="EL102" s="14"/>
      <c r="EM102" s="14"/>
      <c r="EN102" s="15"/>
      <c r="EO102" s="54"/>
      <c r="EP102" s="110"/>
      <c r="EQ102" s="110"/>
      <c r="ER102" s="110"/>
      <c r="ES102" s="108"/>
      <c r="ET102" s="108"/>
      <c r="EU102" s="108"/>
      <c r="EV102" s="108"/>
      <c r="EW102" s="14"/>
      <c r="EX102" s="14"/>
      <c r="EY102" s="14"/>
      <c r="EZ102" s="14"/>
      <c r="FA102" s="14"/>
      <c r="FB102" s="14"/>
      <c r="FC102" s="14"/>
      <c r="FD102" s="15"/>
      <c r="FE102" s="54"/>
      <c r="FF102" s="110"/>
      <c r="FG102" s="110"/>
      <c r="FH102" s="110"/>
      <c r="FI102" s="108"/>
      <c r="FJ102" s="108"/>
      <c r="FK102" s="108"/>
      <c r="FL102" s="108"/>
      <c r="FM102" s="14"/>
      <c r="FN102" s="14"/>
      <c r="FO102" s="14"/>
      <c r="FP102" s="14"/>
      <c r="FQ102" s="14"/>
      <c r="FR102" s="14"/>
      <c r="FS102" s="14"/>
      <c r="FT102" s="15"/>
      <c r="FU102" s="54"/>
      <c r="FV102" s="110"/>
      <c r="FW102" s="110"/>
      <c r="FX102" s="110"/>
      <c r="FY102" s="108"/>
      <c r="FZ102" s="108"/>
      <c r="GA102" s="108"/>
      <c r="GB102" s="108"/>
      <c r="GC102" s="14"/>
      <c r="GD102" s="14"/>
      <c r="GE102" s="14"/>
      <c r="GF102" s="14"/>
      <c r="GG102" s="14"/>
      <c r="GH102" s="14"/>
      <c r="GI102" s="14"/>
      <c r="GJ102" s="15"/>
      <c r="GK102" s="54"/>
      <c r="GL102" s="110"/>
      <c r="GM102" s="110"/>
      <c r="GN102" s="110"/>
      <c r="GO102" s="108"/>
      <c r="GP102" s="108"/>
      <c r="GQ102" s="108"/>
      <c r="GR102" s="108"/>
      <c r="GS102" s="14"/>
      <c r="GT102" s="14"/>
      <c r="GU102" s="14"/>
      <c r="GV102" s="14"/>
      <c r="GW102" s="14"/>
      <c r="GX102" s="14"/>
      <c r="GY102" s="14"/>
      <c r="GZ102" s="15"/>
    </row>
    <row r="103" spans="17:208" ht="15.75" x14ac:dyDescent="0.25">
      <c r="Q103" s="54">
        <v>64</v>
      </c>
      <c r="R103" s="78"/>
      <c r="S103" s="78"/>
      <c r="T103" s="78"/>
      <c r="U103" s="77"/>
      <c r="V103" s="77"/>
      <c r="W103" s="77"/>
      <c r="X103" s="77"/>
      <c r="Y103" s="14"/>
      <c r="Z103" s="14"/>
      <c r="AA103" s="14"/>
      <c r="AB103" s="14"/>
      <c r="AC103" s="14"/>
      <c r="AD103" s="14"/>
      <c r="AE103" s="14"/>
      <c r="AF103" s="15"/>
      <c r="AG103" s="54"/>
      <c r="AH103" s="110"/>
      <c r="AI103" s="110"/>
      <c r="AJ103" s="110"/>
      <c r="AK103" s="108"/>
      <c r="AL103" s="108"/>
      <c r="AM103" s="108"/>
      <c r="AN103" s="108"/>
      <c r="AO103" s="14"/>
      <c r="AP103" s="14"/>
      <c r="AQ103" s="14"/>
      <c r="AR103" s="14"/>
      <c r="AS103" s="14"/>
      <c r="AT103" s="14"/>
      <c r="AU103" s="14"/>
      <c r="AV103" s="15"/>
      <c r="AW103" s="54"/>
      <c r="AX103" s="110"/>
      <c r="AY103" s="110"/>
      <c r="AZ103" s="110"/>
      <c r="BA103" s="108"/>
      <c r="BB103" s="108"/>
      <c r="BC103" s="108"/>
      <c r="BD103" s="108"/>
      <c r="BE103" s="14"/>
      <c r="BF103" s="14"/>
      <c r="BG103" s="14"/>
      <c r="BH103" s="14"/>
      <c r="BI103" s="14"/>
      <c r="BJ103" s="14"/>
      <c r="BK103" s="14"/>
      <c r="BL103" s="15"/>
      <c r="BM103" s="54"/>
      <c r="BN103" s="110"/>
      <c r="BO103" s="110"/>
      <c r="BP103" s="110"/>
      <c r="BQ103" s="108"/>
      <c r="BR103" s="108"/>
      <c r="BS103" s="108"/>
      <c r="BT103" s="108"/>
      <c r="BU103" s="14"/>
      <c r="BV103" s="14"/>
      <c r="BW103" s="14"/>
      <c r="BX103" s="14"/>
      <c r="BY103" s="14"/>
      <c r="BZ103" s="14"/>
      <c r="CA103" s="14"/>
      <c r="CB103" s="15"/>
      <c r="CC103" s="54"/>
      <c r="CD103" s="110"/>
      <c r="CE103" s="110"/>
      <c r="CF103" s="110"/>
      <c r="CG103" s="108"/>
      <c r="CH103" s="108"/>
      <c r="CI103" s="108"/>
      <c r="CJ103" s="108"/>
      <c r="CK103" s="14"/>
      <c r="CL103" s="14"/>
      <c r="CM103" s="14"/>
      <c r="CN103" s="14"/>
      <c r="CO103" s="14"/>
      <c r="CP103" s="14"/>
      <c r="CQ103" s="14"/>
      <c r="CR103" s="15"/>
      <c r="CS103" s="54"/>
      <c r="CT103" s="110"/>
      <c r="CU103" s="110"/>
      <c r="CV103" s="110"/>
      <c r="CW103" s="108"/>
      <c r="CX103" s="108"/>
      <c r="CY103" s="108"/>
      <c r="CZ103" s="108"/>
      <c r="DA103" s="14"/>
      <c r="DB103" s="14"/>
      <c r="DC103" s="14"/>
      <c r="DD103" s="14"/>
      <c r="DE103" s="14"/>
      <c r="DF103" s="14"/>
      <c r="DG103" s="14"/>
      <c r="DH103" s="15"/>
      <c r="DI103" s="54"/>
      <c r="DJ103" s="110"/>
      <c r="DK103" s="110"/>
      <c r="DL103" s="110"/>
      <c r="DM103" s="108"/>
      <c r="DN103" s="108"/>
      <c r="DO103" s="108"/>
      <c r="DP103" s="108"/>
      <c r="DQ103" s="14"/>
      <c r="DR103" s="14"/>
      <c r="DS103" s="14"/>
      <c r="DT103" s="14"/>
      <c r="DU103" s="14"/>
      <c r="DV103" s="14"/>
      <c r="DW103" s="14"/>
      <c r="DX103" s="15"/>
      <c r="DY103" s="54"/>
      <c r="DZ103" s="110"/>
      <c r="EA103" s="110"/>
      <c r="EB103" s="110"/>
      <c r="EC103" s="108"/>
      <c r="ED103" s="108"/>
      <c r="EE103" s="108"/>
      <c r="EF103" s="108"/>
      <c r="EG103" s="14"/>
      <c r="EH103" s="14"/>
      <c r="EI103" s="14"/>
      <c r="EJ103" s="14"/>
      <c r="EK103" s="14"/>
      <c r="EL103" s="14"/>
      <c r="EM103" s="14"/>
      <c r="EN103" s="15"/>
      <c r="EO103" s="54"/>
      <c r="EP103" s="110"/>
      <c r="EQ103" s="110"/>
      <c r="ER103" s="110"/>
      <c r="ES103" s="108"/>
      <c r="ET103" s="108"/>
      <c r="EU103" s="108"/>
      <c r="EV103" s="108"/>
      <c r="EW103" s="14"/>
      <c r="EX103" s="14"/>
      <c r="EY103" s="14"/>
      <c r="EZ103" s="14"/>
      <c r="FA103" s="14"/>
      <c r="FB103" s="14"/>
      <c r="FC103" s="14"/>
      <c r="FD103" s="15"/>
      <c r="FE103" s="54"/>
      <c r="FF103" s="110"/>
      <c r="FG103" s="110"/>
      <c r="FH103" s="110"/>
      <c r="FI103" s="108"/>
      <c r="FJ103" s="108"/>
      <c r="FK103" s="108"/>
      <c r="FL103" s="108"/>
      <c r="FM103" s="14"/>
      <c r="FN103" s="14"/>
      <c r="FO103" s="14"/>
      <c r="FP103" s="14"/>
      <c r="FQ103" s="14"/>
      <c r="FR103" s="14"/>
      <c r="FS103" s="14"/>
      <c r="FT103" s="15"/>
      <c r="FU103" s="54"/>
      <c r="FV103" s="110"/>
      <c r="FW103" s="110"/>
      <c r="FX103" s="110"/>
      <c r="FY103" s="108"/>
      <c r="FZ103" s="108"/>
      <c r="GA103" s="108"/>
      <c r="GB103" s="108"/>
      <c r="GC103" s="14"/>
      <c r="GD103" s="14"/>
      <c r="GE103" s="14"/>
      <c r="GF103" s="14"/>
      <c r="GG103" s="14"/>
      <c r="GH103" s="14"/>
      <c r="GI103" s="14"/>
      <c r="GJ103" s="15"/>
      <c r="GK103" s="54"/>
      <c r="GL103" s="110"/>
      <c r="GM103" s="110"/>
      <c r="GN103" s="110"/>
      <c r="GO103" s="108"/>
      <c r="GP103" s="108"/>
      <c r="GQ103" s="108"/>
      <c r="GR103" s="108"/>
      <c r="GS103" s="14"/>
      <c r="GT103" s="14"/>
      <c r="GU103" s="14"/>
      <c r="GV103" s="14"/>
      <c r="GW103" s="14"/>
      <c r="GX103" s="14"/>
      <c r="GY103" s="14"/>
      <c r="GZ103" s="15"/>
    </row>
    <row r="104" spans="17:208" ht="15.75" x14ac:dyDescent="0.25">
      <c r="Q104" s="54">
        <v>65</v>
      </c>
      <c r="R104" s="78"/>
      <c r="S104" s="78"/>
      <c r="T104" s="78"/>
      <c r="U104" s="77"/>
      <c r="V104" s="77"/>
      <c r="W104" s="77"/>
      <c r="X104" s="77"/>
      <c r="Y104" s="14"/>
      <c r="Z104" s="14"/>
      <c r="AA104" s="14"/>
      <c r="AB104" s="14"/>
      <c r="AC104" s="14"/>
      <c r="AD104" s="14"/>
      <c r="AE104" s="14"/>
      <c r="AF104" s="15"/>
      <c r="AG104" s="54"/>
      <c r="AH104" s="110"/>
      <c r="AI104" s="110"/>
      <c r="AJ104" s="110"/>
      <c r="AK104" s="108"/>
      <c r="AL104" s="108"/>
      <c r="AM104" s="108"/>
      <c r="AN104" s="108"/>
      <c r="AO104" s="14"/>
      <c r="AP104" s="14"/>
      <c r="AQ104" s="14"/>
      <c r="AR104" s="14"/>
      <c r="AS104" s="14"/>
      <c r="AT104" s="14"/>
      <c r="AU104" s="14"/>
      <c r="AV104" s="15"/>
      <c r="AW104" s="54"/>
      <c r="AX104" s="110"/>
      <c r="AY104" s="110"/>
      <c r="AZ104" s="110"/>
      <c r="BA104" s="108"/>
      <c r="BB104" s="108"/>
      <c r="BC104" s="108"/>
      <c r="BD104" s="108"/>
      <c r="BE104" s="14"/>
      <c r="BF104" s="14"/>
      <c r="BG104" s="14"/>
      <c r="BH104" s="14"/>
      <c r="BI104" s="14"/>
      <c r="BJ104" s="14"/>
      <c r="BK104" s="14"/>
      <c r="BL104" s="15"/>
      <c r="BM104" s="54"/>
      <c r="BN104" s="110"/>
      <c r="BO104" s="110"/>
      <c r="BP104" s="110"/>
      <c r="BQ104" s="108"/>
      <c r="BR104" s="108"/>
      <c r="BS104" s="108"/>
      <c r="BT104" s="108"/>
      <c r="BU104" s="14"/>
      <c r="BV104" s="14"/>
      <c r="BW104" s="14"/>
      <c r="BX104" s="14"/>
      <c r="BY104" s="14"/>
      <c r="BZ104" s="14"/>
      <c r="CA104" s="14"/>
      <c r="CB104" s="15"/>
      <c r="CC104" s="54"/>
      <c r="CD104" s="110"/>
      <c r="CE104" s="110"/>
      <c r="CF104" s="110"/>
      <c r="CG104" s="108"/>
      <c r="CH104" s="108"/>
      <c r="CI104" s="108"/>
      <c r="CJ104" s="108"/>
      <c r="CK104" s="14"/>
      <c r="CL104" s="14"/>
      <c r="CM104" s="14"/>
      <c r="CN104" s="14"/>
      <c r="CO104" s="14"/>
      <c r="CP104" s="14"/>
      <c r="CQ104" s="14"/>
      <c r="CR104" s="15"/>
      <c r="CS104" s="54"/>
      <c r="CT104" s="110"/>
      <c r="CU104" s="110"/>
      <c r="CV104" s="110"/>
      <c r="CW104" s="108"/>
      <c r="CX104" s="108"/>
      <c r="CY104" s="108"/>
      <c r="CZ104" s="108"/>
      <c r="DA104" s="14"/>
      <c r="DB104" s="14"/>
      <c r="DC104" s="14"/>
      <c r="DD104" s="14"/>
      <c r="DE104" s="14"/>
      <c r="DF104" s="14"/>
      <c r="DG104" s="14"/>
      <c r="DH104" s="15"/>
      <c r="DI104" s="54"/>
      <c r="DJ104" s="110"/>
      <c r="DK104" s="110"/>
      <c r="DL104" s="110"/>
      <c r="DM104" s="108"/>
      <c r="DN104" s="108"/>
      <c r="DO104" s="108"/>
      <c r="DP104" s="108"/>
      <c r="DQ104" s="14"/>
      <c r="DR104" s="14"/>
      <c r="DS104" s="14"/>
      <c r="DT104" s="14"/>
      <c r="DU104" s="14"/>
      <c r="DV104" s="14"/>
      <c r="DW104" s="14"/>
      <c r="DX104" s="15"/>
      <c r="DY104" s="54"/>
      <c r="DZ104" s="110"/>
      <c r="EA104" s="110"/>
      <c r="EB104" s="110"/>
      <c r="EC104" s="108"/>
      <c r="ED104" s="108"/>
      <c r="EE104" s="108"/>
      <c r="EF104" s="108"/>
      <c r="EG104" s="14"/>
      <c r="EH104" s="14"/>
      <c r="EI104" s="14"/>
      <c r="EJ104" s="14"/>
      <c r="EK104" s="14"/>
      <c r="EL104" s="14"/>
      <c r="EM104" s="14"/>
      <c r="EN104" s="15"/>
      <c r="EO104" s="54"/>
      <c r="EP104" s="110"/>
      <c r="EQ104" s="110"/>
      <c r="ER104" s="110"/>
      <c r="ES104" s="108"/>
      <c r="ET104" s="108"/>
      <c r="EU104" s="108"/>
      <c r="EV104" s="108"/>
      <c r="EW104" s="14"/>
      <c r="EX104" s="14"/>
      <c r="EY104" s="14"/>
      <c r="EZ104" s="14"/>
      <c r="FA104" s="14"/>
      <c r="FB104" s="14"/>
      <c r="FC104" s="14"/>
      <c r="FD104" s="15"/>
      <c r="FE104" s="54"/>
      <c r="FF104" s="110"/>
      <c r="FG104" s="110"/>
      <c r="FH104" s="110"/>
      <c r="FI104" s="108"/>
      <c r="FJ104" s="108"/>
      <c r="FK104" s="108"/>
      <c r="FL104" s="108"/>
      <c r="FM104" s="14"/>
      <c r="FN104" s="14"/>
      <c r="FO104" s="14"/>
      <c r="FP104" s="14"/>
      <c r="FQ104" s="14"/>
      <c r="FR104" s="14"/>
      <c r="FS104" s="14"/>
      <c r="FT104" s="15"/>
      <c r="FU104" s="54"/>
      <c r="FV104" s="110"/>
      <c r="FW104" s="110"/>
      <c r="FX104" s="110"/>
      <c r="FY104" s="108"/>
      <c r="FZ104" s="108"/>
      <c r="GA104" s="108"/>
      <c r="GB104" s="108"/>
      <c r="GC104" s="14"/>
      <c r="GD104" s="14"/>
      <c r="GE104" s="14"/>
      <c r="GF104" s="14"/>
      <c r="GG104" s="14"/>
      <c r="GH104" s="14"/>
      <c r="GI104" s="14"/>
      <c r="GJ104" s="15"/>
      <c r="GK104" s="54"/>
      <c r="GL104" s="110"/>
      <c r="GM104" s="110"/>
      <c r="GN104" s="110"/>
      <c r="GO104" s="108"/>
      <c r="GP104" s="108"/>
      <c r="GQ104" s="108"/>
      <c r="GR104" s="108"/>
      <c r="GS104" s="14"/>
      <c r="GT104" s="14"/>
      <c r="GU104" s="14"/>
      <c r="GV104" s="14"/>
      <c r="GW104" s="14"/>
      <c r="GX104" s="14"/>
      <c r="GY104" s="14"/>
      <c r="GZ104" s="15"/>
    </row>
    <row r="105" spans="17:208" ht="15.75" x14ac:dyDescent="0.25">
      <c r="Q105" s="54">
        <v>66</v>
      </c>
      <c r="R105" s="78"/>
      <c r="S105" s="78"/>
      <c r="T105" s="78"/>
      <c r="U105" s="77"/>
      <c r="V105" s="77"/>
      <c r="W105" s="77"/>
      <c r="X105" s="77"/>
      <c r="Y105" s="14"/>
      <c r="Z105" s="14"/>
      <c r="AA105" s="14"/>
      <c r="AB105" s="14"/>
      <c r="AC105" s="14"/>
      <c r="AD105" s="14"/>
      <c r="AE105" s="14"/>
      <c r="AF105" s="15"/>
      <c r="AG105" s="54"/>
      <c r="AH105" s="110"/>
      <c r="AI105" s="110"/>
      <c r="AJ105" s="110"/>
      <c r="AK105" s="108"/>
      <c r="AL105" s="108"/>
      <c r="AM105" s="108"/>
      <c r="AN105" s="108"/>
      <c r="AO105" s="14"/>
      <c r="AP105" s="14"/>
      <c r="AQ105" s="14"/>
      <c r="AR105" s="14"/>
      <c r="AS105" s="14"/>
      <c r="AT105" s="14"/>
      <c r="AU105" s="14"/>
      <c r="AV105" s="15"/>
      <c r="AW105" s="54"/>
      <c r="AX105" s="110"/>
      <c r="AY105" s="110"/>
      <c r="AZ105" s="110"/>
      <c r="BA105" s="108"/>
      <c r="BB105" s="108"/>
      <c r="BC105" s="108"/>
      <c r="BD105" s="108"/>
      <c r="BE105" s="14"/>
      <c r="BF105" s="14"/>
      <c r="BG105" s="14"/>
      <c r="BH105" s="14"/>
      <c r="BI105" s="14"/>
      <c r="BJ105" s="14"/>
      <c r="BK105" s="14"/>
      <c r="BL105" s="15"/>
      <c r="BM105" s="54"/>
      <c r="BN105" s="110"/>
      <c r="BO105" s="110"/>
      <c r="BP105" s="110"/>
      <c r="BQ105" s="108"/>
      <c r="BR105" s="108"/>
      <c r="BS105" s="108"/>
      <c r="BT105" s="108"/>
      <c r="BU105" s="14"/>
      <c r="BV105" s="14"/>
      <c r="BW105" s="14"/>
      <c r="BX105" s="14"/>
      <c r="BY105" s="14"/>
      <c r="BZ105" s="14"/>
      <c r="CA105" s="14"/>
      <c r="CB105" s="15"/>
      <c r="CC105" s="54"/>
      <c r="CD105" s="110"/>
      <c r="CE105" s="110"/>
      <c r="CF105" s="110"/>
      <c r="CG105" s="108"/>
      <c r="CH105" s="108"/>
      <c r="CI105" s="108"/>
      <c r="CJ105" s="108"/>
      <c r="CK105" s="14"/>
      <c r="CL105" s="14"/>
      <c r="CM105" s="14"/>
      <c r="CN105" s="14"/>
      <c r="CO105" s="14"/>
      <c r="CP105" s="14"/>
      <c r="CQ105" s="14"/>
      <c r="CR105" s="15"/>
      <c r="CS105" s="54"/>
      <c r="CT105" s="110"/>
      <c r="CU105" s="110"/>
      <c r="CV105" s="110"/>
      <c r="CW105" s="108"/>
      <c r="CX105" s="108"/>
      <c r="CY105" s="108"/>
      <c r="CZ105" s="108"/>
      <c r="DA105" s="14"/>
      <c r="DB105" s="14"/>
      <c r="DC105" s="14"/>
      <c r="DD105" s="14"/>
      <c r="DE105" s="14"/>
      <c r="DF105" s="14"/>
      <c r="DG105" s="14"/>
      <c r="DH105" s="15"/>
      <c r="DI105" s="54"/>
      <c r="DJ105" s="110"/>
      <c r="DK105" s="110"/>
      <c r="DL105" s="110"/>
      <c r="DM105" s="108"/>
      <c r="DN105" s="108"/>
      <c r="DO105" s="108"/>
      <c r="DP105" s="108"/>
      <c r="DQ105" s="14"/>
      <c r="DR105" s="14"/>
      <c r="DS105" s="14"/>
      <c r="DT105" s="14"/>
      <c r="DU105" s="14"/>
      <c r="DV105" s="14"/>
      <c r="DW105" s="14"/>
      <c r="DX105" s="15"/>
      <c r="DY105" s="54"/>
      <c r="DZ105" s="110"/>
      <c r="EA105" s="110"/>
      <c r="EB105" s="110"/>
      <c r="EC105" s="108"/>
      <c r="ED105" s="108"/>
      <c r="EE105" s="108"/>
      <c r="EF105" s="108"/>
      <c r="EG105" s="14"/>
      <c r="EH105" s="14"/>
      <c r="EI105" s="14"/>
      <c r="EJ105" s="14"/>
      <c r="EK105" s="14"/>
      <c r="EL105" s="14"/>
      <c r="EM105" s="14"/>
      <c r="EN105" s="15"/>
      <c r="EO105" s="54"/>
      <c r="EP105" s="110"/>
      <c r="EQ105" s="110"/>
      <c r="ER105" s="110"/>
      <c r="ES105" s="108"/>
      <c r="ET105" s="108"/>
      <c r="EU105" s="108"/>
      <c r="EV105" s="108"/>
      <c r="EW105" s="14"/>
      <c r="EX105" s="14"/>
      <c r="EY105" s="14"/>
      <c r="EZ105" s="14"/>
      <c r="FA105" s="14"/>
      <c r="FB105" s="14"/>
      <c r="FC105" s="14"/>
      <c r="FD105" s="15"/>
      <c r="FE105" s="54"/>
      <c r="FF105" s="110"/>
      <c r="FG105" s="110"/>
      <c r="FH105" s="110"/>
      <c r="FI105" s="108"/>
      <c r="FJ105" s="108"/>
      <c r="FK105" s="108"/>
      <c r="FL105" s="108"/>
      <c r="FM105" s="14"/>
      <c r="FN105" s="14"/>
      <c r="FO105" s="14"/>
      <c r="FP105" s="14"/>
      <c r="FQ105" s="14"/>
      <c r="FR105" s="14"/>
      <c r="FS105" s="14"/>
      <c r="FT105" s="15"/>
      <c r="FU105" s="54"/>
      <c r="FV105" s="110"/>
      <c r="FW105" s="110"/>
      <c r="FX105" s="110"/>
      <c r="FY105" s="108"/>
      <c r="FZ105" s="108"/>
      <c r="GA105" s="108"/>
      <c r="GB105" s="108"/>
      <c r="GC105" s="14"/>
      <c r="GD105" s="14"/>
      <c r="GE105" s="14"/>
      <c r="GF105" s="14"/>
      <c r="GG105" s="14"/>
      <c r="GH105" s="14"/>
      <c r="GI105" s="14"/>
      <c r="GJ105" s="15"/>
      <c r="GK105" s="54"/>
      <c r="GL105" s="110"/>
      <c r="GM105" s="110"/>
      <c r="GN105" s="110"/>
      <c r="GO105" s="108"/>
      <c r="GP105" s="108"/>
      <c r="GQ105" s="108"/>
      <c r="GR105" s="108"/>
      <c r="GS105" s="14"/>
      <c r="GT105" s="14"/>
      <c r="GU105" s="14"/>
      <c r="GV105" s="14"/>
      <c r="GW105" s="14"/>
      <c r="GX105" s="14"/>
      <c r="GY105" s="14"/>
      <c r="GZ105" s="15"/>
    </row>
    <row r="106" spans="17:208" ht="15.75" x14ac:dyDescent="0.25">
      <c r="Q106" s="54">
        <v>67</v>
      </c>
      <c r="R106" s="78"/>
      <c r="S106" s="78"/>
      <c r="T106" s="78"/>
      <c r="U106" s="77"/>
      <c r="V106" s="77"/>
      <c r="W106" s="77"/>
      <c r="X106" s="77"/>
      <c r="Y106" s="14"/>
      <c r="Z106" s="14"/>
      <c r="AA106" s="14"/>
      <c r="AB106" s="14"/>
      <c r="AC106" s="14"/>
      <c r="AD106" s="14"/>
      <c r="AE106" s="14"/>
      <c r="AF106" s="15"/>
      <c r="AG106" s="54"/>
      <c r="AH106" s="110"/>
      <c r="AI106" s="110"/>
      <c r="AJ106" s="110"/>
      <c r="AK106" s="108"/>
      <c r="AL106" s="108"/>
      <c r="AM106" s="108"/>
      <c r="AN106" s="108"/>
      <c r="AO106" s="14"/>
      <c r="AP106" s="14"/>
      <c r="AQ106" s="14"/>
      <c r="AR106" s="14"/>
      <c r="AS106" s="14"/>
      <c r="AT106" s="14"/>
      <c r="AU106" s="14"/>
      <c r="AV106" s="15"/>
      <c r="AW106" s="54"/>
      <c r="AX106" s="110"/>
      <c r="AY106" s="110"/>
      <c r="AZ106" s="110"/>
      <c r="BA106" s="108"/>
      <c r="BB106" s="108"/>
      <c r="BC106" s="108"/>
      <c r="BD106" s="108"/>
      <c r="BE106" s="14"/>
      <c r="BF106" s="14"/>
      <c r="BG106" s="14"/>
      <c r="BH106" s="14"/>
      <c r="BI106" s="14"/>
      <c r="BJ106" s="14"/>
      <c r="BK106" s="14"/>
      <c r="BL106" s="15"/>
      <c r="BM106" s="54"/>
      <c r="BN106" s="110"/>
      <c r="BO106" s="110"/>
      <c r="BP106" s="110"/>
      <c r="BQ106" s="108"/>
      <c r="BR106" s="108"/>
      <c r="BS106" s="108"/>
      <c r="BT106" s="108"/>
      <c r="BU106" s="14"/>
      <c r="BV106" s="14"/>
      <c r="BW106" s="14"/>
      <c r="BX106" s="14"/>
      <c r="BY106" s="14"/>
      <c r="BZ106" s="14"/>
      <c r="CA106" s="14"/>
      <c r="CB106" s="15"/>
      <c r="CC106" s="54"/>
      <c r="CD106" s="110"/>
      <c r="CE106" s="110"/>
      <c r="CF106" s="110"/>
      <c r="CG106" s="108"/>
      <c r="CH106" s="108"/>
      <c r="CI106" s="108"/>
      <c r="CJ106" s="108"/>
      <c r="CK106" s="14"/>
      <c r="CL106" s="14"/>
      <c r="CM106" s="14"/>
      <c r="CN106" s="14"/>
      <c r="CO106" s="14"/>
      <c r="CP106" s="14"/>
      <c r="CQ106" s="14"/>
      <c r="CR106" s="15"/>
      <c r="CS106" s="54"/>
      <c r="CT106" s="110"/>
      <c r="CU106" s="110"/>
      <c r="CV106" s="110"/>
      <c r="CW106" s="108"/>
      <c r="CX106" s="108"/>
      <c r="CY106" s="108"/>
      <c r="CZ106" s="108"/>
      <c r="DA106" s="14"/>
      <c r="DB106" s="14"/>
      <c r="DC106" s="14"/>
      <c r="DD106" s="14"/>
      <c r="DE106" s="14"/>
      <c r="DF106" s="14"/>
      <c r="DG106" s="14"/>
      <c r="DH106" s="15"/>
      <c r="DI106" s="54"/>
      <c r="DJ106" s="110"/>
      <c r="DK106" s="110"/>
      <c r="DL106" s="110"/>
      <c r="DM106" s="108"/>
      <c r="DN106" s="108"/>
      <c r="DO106" s="108"/>
      <c r="DP106" s="108"/>
      <c r="DQ106" s="14"/>
      <c r="DR106" s="14"/>
      <c r="DS106" s="14"/>
      <c r="DT106" s="14"/>
      <c r="DU106" s="14"/>
      <c r="DV106" s="14"/>
      <c r="DW106" s="14"/>
      <c r="DX106" s="15"/>
      <c r="DY106" s="54"/>
      <c r="DZ106" s="110"/>
      <c r="EA106" s="110"/>
      <c r="EB106" s="110"/>
      <c r="EC106" s="108"/>
      <c r="ED106" s="108"/>
      <c r="EE106" s="108"/>
      <c r="EF106" s="108"/>
      <c r="EG106" s="14"/>
      <c r="EH106" s="14"/>
      <c r="EI106" s="14"/>
      <c r="EJ106" s="14"/>
      <c r="EK106" s="14"/>
      <c r="EL106" s="14"/>
      <c r="EM106" s="14"/>
      <c r="EN106" s="15"/>
      <c r="EO106" s="54"/>
      <c r="EP106" s="110"/>
      <c r="EQ106" s="110"/>
      <c r="ER106" s="110"/>
      <c r="ES106" s="108"/>
      <c r="ET106" s="108"/>
      <c r="EU106" s="108"/>
      <c r="EV106" s="108"/>
      <c r="EW106" s="14"/>
      <c r="EX106" s="14"/>
      <c r="EY106" s="14"/>
      <c r="EZ106" s="14"/>
      <c r="FA106" s="14"/>
      <c r="FB106" s="14"/>
      <c r="FC106" s="14"/>
      <c r="FD106" s="15"/>
      <c r="FE106" s="54"/>
      <c r="FF106" s="110"/>
      <c r="FG106" s="110"/>
      <c r="FH106" s="110"/>
      <c r="FI106" s="108"/>
      <c r="FJ106" s="108"/>
      <c r="FK106" s="108"/>
      <c r="FL106" s="108"/>
      <c r="FM106" s="14"/>
      <c r="FN106" s="14"/>
      <c r="FO106" s="14"/>
      <c r="FP106" s="14"/>
      <c r="FQ106" s="14"/>
      <c r="FR106" s="14"/>
      <c r="FS106" s="14"/>
      <c r="FT106" s="15"/>
      <c r="FU106" s="54"/>
      <c r="FV106" s="110"/>
      <c r="FW106" s="110"/>
      <c r="FX106" s="110"/>
      <c r="FY106" s="108"/>
      <c r="FZ106" s="108"/>
      <c r="GA106" s="108"/>
      <c r="GB106" s="108"/>
      <c r="GC106" s="14"/>
      <c r="GD106" s="14"/>
      <c r="GE106" s="14"/>
      <c r="GF106" s="14"/>
      <c r="GG106" s="14"/>
      <c r="GH106" s="14"/>
      <c r="GI106" s="14"/>
      <c r="GJ106" s="15"/>
      <c r="GK106" s="54"/>
      <c r="GL106" s="110"/>
      <c r="GM106" s="110"/>
      <c r="GN106" s="110"/>
      <c r="GO106" s="108"/>
      <c r="GP106" s="108"/>
      <c r="GQ106" s="108"/>
      <c r="GR106" s="108"/>
      <c r="GS106" s="14"/>
      <c r="GT106" s="14"/>
      <c r="GU106" s="14"/>
      <c r="GV106" s="14"/>
      <c r="GW106" s="14"/>
      <c r="GX106" s="14"/>
      <c r="GY106" s="14"/>
      <c r="GZ106" s="15"/>
    </row>
    <row r="107" spans="17:208" ht="15.75" x14ac:dyDescent="0.25">
      <c r="Q107" s="54">
        <v>68</v>
      </c>
      <c r="R107" s="78"/>
      <c r="S107" s="78"/>
      <c r="T107" s="78"/>
      <c r="U107" s="77"/>
      <c r="V107" s="77"/>
      <c r="W107" s="77"/>
      <c r="X107" s="77"/>
      <c r="Y107" s="14"/>
      <c r="Z107" s="14"/>
      <c r="AA107" s="14"/>
      <c r="AB107" s="14"/>
      <c r="AC107" s="14"/>
      <c r="AD107" s="14"/>
      <c r="AE107" s="14"/>
      <c r="AF107" s="15"/>
      <c r="AG107" s="54"/>
      <c r="AH107" s="110"/>
      <c r="AI107" s="110"/>
      <c r="AJ107" s="110"/>
      <c r="AK107" s="108"/>
      <c r="AL107" s="108"/>
      <c r="AM107" s="108"/>
      <c r="AN107" s="108"/>
      <c r="AO107" s="14"/>
      <c r="AP107" s="14"/>
      <c r="AQ107" s="14"/>
      <c r="AR107" s="14"/>
      <c r="AS107" s="14"/>
      <c r="AT107" s="14"/>
      <c r="AU107" s="14"/>
      <c r="AV107" s="15"/>
      <c r="AW107" s="54"/>
      <c r="AX107" s="110"/>
      <c r="AY107" s="110"/>
      <c r="AZ107" s="110"/>
      <c r="BA107" s="108"/>
      <c r="BB107" s="108"/>
      <c r="BC107" s="108"/>
      <c r="BD107" s="108"/>
      <c r="BE107" s="14"/>
      <c r="BF107" s="14"/>
      <c r="BG107" s="14"/>
      <c r="BH107" s="14"/>
      <c r="BI107" s="14"/>
      <c r="BJ107" s="14"/>
      <c r="BK107" s="14"/>
      <c r="BL107" s="15"/>
      <c r="BM107" s="54"/>
      <c r="BN107" s="110"/>
      <c r="BO107" s="110"/>
      <c r="BP107" s="110"/>
      <c r="BQ107" s="108"/>
      <c r="BR107" s="108"/>
      <c r="BS107" s="108"/>
      <c r="BT107" s="108"/>
      <c r="BU107" s="14"/>
      <c r="BV107" s="14"/>
      <c r="BW107" s="14"/>
      <c r="BX107" s="14"/>
      <c r="BY107" s="14"/>
      <c r="BZ107" s="14"/>
      <c r="CA107" s="14"/>
      <c r="CB107" s="15"/>
      <c r="CC107" s="54"/>
      <c r="CD107" s="110"/>
      <c r="CE107" s="110"/>
      <c r="CF107" s="110"/>
      <c r="CG107" s="108"/>
      <c r="CH107" s="108"/>
      <c r="CI107" s="108"/>
      <c r="CJ107" s="108"/>
      <c r="CK107" s="14"/>
      <c r="CL107" s="14"/>
      <c r="CM107" s="14"/>
      <c r="CN107" s="14"/>
      <c r="CO107" s="14"/>
      <c r="CP107" s="14"/>
      <c r="CQ107" s="14"/>
      <c r="CR107" s="15"/>
      <c r="CS107" s="54"/>
      <c r="CT107" s="110"/>
      <c r="CU107" s="110"/>
      <c r="CV107" s="110"/>
      <c r="CW107" s="108"/>
      <c r="CX107" s="108"/>
      <c r="CY107" s="108"/>
      <c r="CZ107" s="108"/>
      <c r="DA107" s="14"/>
      <c r="DB107" s="14"/>
      <c r="DC107" s="14"/>
      <c r="DD107" s="14"/>
      <c r="DE107" s="14"/>
      <c r="DF107" s="14"/>
      <c r="DG107" s="14"/>
      <c r="DH107" s="15"/>
      <c r="DI107" s="54"/>
      <c r="DJ107" s="110"/>
      <c r="DK107" s="110"/>
      <c r="DL107" s="110"/>
      <c r="DM107" s="108"/>
      <c r="DN107" s="108"/>
      <c r="DO107" s="108"/>
      <c r="DP107" s="108"/>
      <c r="DQ107" s="14"/>
      <c r="DR107" s="14"/>
      <c r="DS107" s="14"/>
      <c r="DT107" s="14"/>
      <c r="DU107" s="14"/>
      <c r="DV107" s="14"/>
      <c r="DW107" s="14"/>
      <c r="DX107" s="15"/>
      <c r="DY107" s="54"/>
      <c r="DZ107" s="110"/>
      <c r="EA107" s="110"/>
      <c r="EB107" s="110"/>
      <c r="EC107" s="108"/>
      <c r="ED107" s="108"/>
      <c r="EE107" s="108"/>
      <c r="EF107" s="108"/>
      <c r="EG107" s="14"/>
      <c r="EH107" s="14"/>
      <c r="EI107" s="14"/>
      <c r="EJ107" s="14"/>
      <c r="EK107" s="14"/>
      <c r="EL107" s="14"/>
      <c r="EM107" s="14"/>
      <c r="EN107" s="15"/>
      <c r="EO107" s="54"/>
      <c r="EP107" s="110"/>
      <c r="EQ107" s="110"/>
      <c r="ER107" s="110"/>
      <c r="ES107" s="108"/>
      <c r="ET107" s="108"/>
      <c r="EU107" s="108"/>
      <c r="EV107" s="108"/>
      <c r="EW107" s="14"/>
      <c r="EX107" s="14"/>
      <c r="EY107" s="14"/>
      <c r="EZ107" s="14"/>
      <c r="FA107" s="14"/>
      <c r="FB107" s="14"/>
      <c r="FC107" s="14"/>
      <c r="FD107" s="15"/>
      <c r="FE107" s="54"/>
      <c r="FF107" s="110"/>
      <c r="FG107" s="110"/>
      <c r="FH107" s="110"/>
      <c r="FI107" s="108"/>
      <c r="FJ107" s="108"/>
      <c r="FK107" s="108"/>
      <c r="FL107" s="108"/>
      <c r="FM107" s="14"/>
      <c r="FN107" s="14"/>
      <c r="FO107" s="14"/>
      <c r="FP107" s="14"/>
      <c r="FQ107" s="14"/>
      <c r="FR107" s="14"/>
      <c r="FS107" s="14"/>
      <c r="FT107" s="15"/>
      <c r="FU107" s="54"/>
      <c r="FV107" s="110"/>
      <c r="FW107" s="110"/>
      <c r="FX107" s="110"/>
      <c r="FY107" s="108"/>
      <c r="FZ107" s="108"/>
      <c r="GA107" s="108"/>
      <c r="GB107" s="108"/>
      <c r="GC107" s="14"/>
      <c r="GD107" s="14"/>
      <c r="GE107" s="14"/>
      <c r="GF107" s="14"/>
      <c r="GG107" s="14"/>
      <c r="GH107" s="14"/>
      <c r="GI107" s="14"/>
      <c r="GJ107" s="15"/>
      <c r="GK107" s="54"/>
      <c r="GL107" s="110"/>
      <c r="GM107" s="110"/>
      <c r="GN107" s="110"/>
      <c r="GO107" s="108"/>
      <c r="GP107" s="108"/>
      <c r="GQ107" s="108"/>
      <c r="GR107" s="108"/>
      <c r="GS107" s="14"/>
      <c r="GT107" s="14"/>
      <c r="GU107" s="14"/>
      <c r="GV107" s="14"/>
      <c r="GW107" s="14"/>
      <c r="GX107" s="14"/>
      <c r="GY107" s="14"/>
      <c r="GZ107" s="15"/>
    </row>
    <row r="108" spans="17:208" ht="15.75" x14ac:dyDescent="0.25">
      <c r="Q108" s="54">
        <v>69</v>
      </c>
      <c r="R108" s="78"/>
      <c r="S108" s="78"/>
      <c r="T108" s="78"/>
      <c r="U108" s="77"/>
      <c r="V108" s="77"/>
      <c r="W108" s="77"/>
      <c r="X108" s="77"/>
      <c r="Y108" s="14"/>
      <c r="Z108" s="14"/>
      <c r="AA108" s="14"/>
      <c r="AB108" s="14"/>
      <c r="AC108" s="14"/>
      <c r="AD108" s="14"/>
      <c r="AE108" s="14"/>
      <c r="AF108" s="15"/>
      <c r="AG108" s="54"/>
      <c r="AH108" s="110"/>
      <c r="AI108" s="110"/>
      <c r="AJ108" s="110"/>
      <c r="AK108" s="108"/>
      <c r="AL108" s="108"/>
      <c r="AM108" s="108"/>
      <c r="AN108" s="108"/>
      <c r="AO108" s="14"/>
      <c r="AP108" s="14"/>
      <c r="AQ108" s="14"/>
      <c r="AR108" s="14"/>
      <c r="AS108" s="14"/>
      <c r="AT108" s="14"/>
      <c r="AU108" s="14"/>
      <c r="AV108" s="15"/>
      <c r="AW108" s="54"/>
      <c r="AX108" s="110"/>
      <c r="AY108" s="110"/>
      <c r="AZ108" s="110"/>
      <c r="BA108" s="108"/>
      <c r="BB108" s="108"/>
      <c r="BC108" s="108"/>
      <c r="BD108" s="108"/>
      <c r="BE108" s="14"/>
      <c r="BF108" s="14"/>
      <c r="BG108" s="14"/>
      <c r="BH108" s="14"/>
      <c r="BI108" s="14"/>
      <c r="BJ108" s="14"/>
      <c r="BK108" s="14"/>
      <c r="BL108" s="15"/>
      <c r="BM108" s="54"/>
      <c r="BN108" s="110"/>
      <c r="BO108" s="110"/>
      <c r="BP108" s="110"/>
      <c r="BQ108" s="108"/>
      <c r="BR108" s="108"/>
      <c r="BS108" s="108"/>
      <c r="BT108" s="108"/>
      <c r="BU108" s="14"/>
      <c r="BV108" s="14"/>
      <c r="BW108" s="14"/>
      <c r="BX108" s="14"/>
      <c r="BY108" s="14"/>
      <c r="BZ108" s="14"/>
      <c r="CA108" s="14"/>
      <c r="CB108" s="15"/>
      <c r="CC108" s="54"/>
      <c r="CD108" s="110"/>
      <c r="CE108" s="110"/>
      <c r="CF108" s="110"/>
      <c r="CG108" s="108"/>
      <c r="CH108" s="108"/>
      <c r="CI108" s="108"/>
      <c r="CJ108" s="108"/>
      <c r="CK108" s="14"/>
      <c r="CL108" s="14"/>
      <c r="CM108" s="14"/>
      <c r="CN108" s="14"/>
      <c r="CO108" s="14"/>
      <c r="CP108" s="14"/>
      <c r="CQ108" s="14"/>
      <c r="CR108" s="15"/>
      <c r="CS108" s="54"/>
      <c r="CT108" s="110"/>
      <c r="CU108" s="110"/>
      <c r="CV108" s="110"/>
      <c r="CW108" s="108"/>
      <c r="CX108" s="108"/>
      <c r="CY108" s="108"/>
      <c r="CZ108" s="108"/>
      <c r="DA108" s="14"/>
      <c r="DB108" s="14"/>
      <c r="DC108" s="14"/>
      <c r="DD108" s="14"/>
      <c r="DE108" s="14"/>
      <c r="DF108" s="14"/>
      <c r="DG108" s="14"/>
      <c r="DH108" s="15"/>
      <c r="DI108" s="54"/>
      <c r="DJ108" s="110"/>
      <c r="DK108" s="110"/>
      <c r="DL108" s="110"/>
      <c r="DM108" s="108"/>
      <c r="DN108" s="108"/>
      <c r="DO108" s="108"/>
      <c r="DP108" s="108"/>
      <c r="DQ108" s="14"/>
      <c r="DR108" s="14"/>
      <c r="DS108" s="14"/>
      <c r="DT108" s="14"/>
      <c r="DU108" s="14"/>
      <c r="DV108" s="14"/>
      <c r="DW108" s="14"/>
      <c r="DX108" s="15"/>
      <c r="DY108" s="54"/>
      <c r="DZ108" s="110"/>
      <c r="EA108" s="110"/>
      <c r="EB108" s="110"/>
      <c r="EC108" s="108"/>
      <c r="ED108" s="108"/>
      <c r="EE108" s="108"/>
      <c r="EF108" s="108"/>
      <c r="EG108" s="14"/>
      <c r="EH108" s="14"/>
      <c r="EI108" s="14"/>
      <c r="EJ108" s="14"/>
      <c r="EK108" s="14"/>
      <c r="EL108" s="14"/>
      <c r="EM108" s="14"/>
      <c r="EN108" s="15"/>
      <c r="EO108" s="54"/>
      <c r="EP108" s="110"/>
      <c r="EQ108" s="110"/>
      <c r="ER108" s="110"/>
      <c r="ES108" s="108"/>
      <c r="ET108" s="108"/>
      <c r="EU108" s="108"/>
      <c r="EV108" s="108"/>
      <c r="EW108" s="14"/>
      <c r="EX108" s="14"/>
      <c r="EY108" s="14"/>
      <c r="EZ108" s="14"/>
      <c r="FA108" s="14"/>
      <c r="FB108" s="14"/>
      <c r="FC108" s="14"/>
      <c r="FD108" s="15"/>
      <c r="FE108" s="54"/>
      <c r="FF108" s="110"/>
      <c r="FG108" s="110"/>
      <c r="FH108" s="110"/>
      <c r="FI108" s="108"/>
      <c r="FJ108" s="108"/>
      <c r="FK108" s="108"/>
      <c r="FL108" s="108"/>
      <c r="FM108" s="14"/>
      <c r="FN108" s="14"/>
      <c r="FO108" s="14"/>
      <c r="FP108" s="14"/>
      <c r="FQ108" s="14"/>
      <c r="FR108" s="14"/>
      <c r="FS108" s="14"/>
      <c r="FT108" s="15"/>
      <c r="FU108" s="54"/>
      <c r="FV108" s="110"/>
      <c r="FW108" s="110"/>
      <c r="FX108" s="110"/>
      <c r="FY108" s="108"/>
      <c r="FZ108" s="108"/>
      <c r="GA108" s="108"/>
      <c r="GB108" s="108"/>
      <c r="GC108" s="14"/>
      <c r="GD108" s="14"/>
      <c r="GE108" s="14"/>
      <c r="GF108" s="14"/>
      <c r="GG108" s="14"/>
      <c r="GH108" s="14"/>
      <c r="GI108" s="14"/>
      <c r="GJ108" s="15"/>
      <c r="GK108" s="54"/>
      <c r="GL108" s="110"/>
      <c r="GM108" s="110"/>
      <c r="GN108" s="110"/>
      <c r="GO108" s="108"/>
      <c r="GP108" s="108"/>
      <c r="GQ108" s="108"/>
      <c r="GR108" s="108"/>
      <c r="GS108" s="14"/>
      <c r="GT108" s="14"/>
      <c r="GU108" s="14"/>
      <c r="GV108" s="14"/>
      <c r="GW108" s="14"/>
      <c r="GX108" s="14"/>
      <c r="GY108" s="14"/>
      <c r="GZ108" s="15"/>
    </row>
    <row r="109" spans="17:208" ht="15.75" x14ac:dyDescent="0.25">
      <c r="Q109" s="54">
        <v>70</v>
      </c>
      <c r="R109" s="78"/>
      <c r="S109" s="78"/>
      <c r="T109" s="78"/>
      <c r="U109" s="77"/>
      <c r="V109" s="77"/>
      <c r="W109" s="77"/>
      <c r="X109" s="77"/>
      <c r="Y109" s="14"/>
      <c r="Z109" s="14"/>
      <c r="AA109" s="14"/>
      <c r="AB109" s="14"/>
      <c r="AC109" s="14"/>
      <c r="AD109" s="14"/>
      <c r="AE109" s="14"/>
      <c r="AF109" s="15"/>
      <c r="AG109" s="54"/>
      <c r="AH109" s="110"/>
      <c r="AI109" s="110"/>
      <c r="AJ109" s="110"/>
      <c r="AK109" s="108"/>
      <c r="AL109" s="108"/>
      <c r="AM109" s="108"/>
      <c r="AN109" s="108"/>
      <c r="AO109" s="14"/>
      <c r="AP109" s="14"/>
      <c r="AQ109" s="14"/>
      <c r="AR109" s="14"/>
      <c r="AS109" s="14"/>
      <c r="AT109" s="14"/>
      <c r="AU109" s="14"/>
      <c r="AV109" s="15"/>
      <c r="AW109" s="54"/>
      <c r="AX109" s="110"/>
      <c r="AY109" s="110"/>
      <c r="AZ109" s="110"/>
      <c r="BA109" s="108"/>
      <c r="BB109" s="108"/>
      <c r="BC109" s="108"/>
      <c r="BD109" s="108"/>
      <c r="BE109" s="14"/>
      <c r="BF109" s="14"/>
      <c r="BG109" s="14"/>
      <c r="BH109" s="14"/>
      <c r="BI109" s="14"/>
      <c r="BJ109" s="14"/>
      <c r="BK109" s="14"/>
      <c r="BL109" s="15"/>
      <c r="BM109" s="54"/>
      <c r="BN109" s="110"/>
      <c r="BO109" s="110"/>
      <c r="BP109" s="110"/>
      <c r="BQ109" s="108"/>
      <c r="BR109" s="108"/>
      <c r="BS109" s="108"/>
      <c r="BT109" s="108"/>
      <c r="BU109" s="14"/>
      <c r="BV109" s="14"/>
      <c r="BW109" s="14"/>
      <c r="BX109" s="14"/>
      <c r="BY109" s="14"/>
      <c r="BZ109" s="14"/>
      <c r="CA109" s="14"/>
      <c r="CB109" s="15"/>
      <c r="CC109" s="54"/>
      <c r="CD109" s="110"/>
      <c r="CE109" s="110"/>
      <c r="CF109" s="110"/>
      <c r="CG109" s="108"/>
      <c r="CH109" s="108"/>
      <c r="CI109" s="108"/>
      <c r="CJ109" s="108"/>
      <c r="CK109" s="14"/>
      <c r="CL109" s="14"/>
      <c r="CM109" s="14"/>
      <c r="CN109" s="14"/>
      <c r="CO109" s="14"/>
      <c r="CP109" s="14"/>
      <c r="CQ109" s="14"/>
      <c r="CR109" s="15"/>
      <c r="CS109" s="54"/>
      <c r="CT109" s="110"/>
      <c r="CU109" s="110"/>
      <c r="CV109" s="110"/>
      <c r="CW109" s="108"/>
      <c r="CX109" s="108"/>
      <c r="CY109" s="108"/>
      <c r="CZ109" s="108"/>
      <c r="DA109" s="14"/>
      <c r="DB109" s="14"/>
      <c r="DC109" s="14"/>
      <c r="DD109" s="14"/>
      <c r="DE109" s="14"/>
      <c r="DF109" s="14"/>
      <c r="DG109" s="14"/>
      <c r="DH109" s="15"/>
      <c r="DI109" s="54"/>
      <c r="DJ109" s="110"/>
      <c r="DK109" s="110"/>
      <c r="DL109" s="110"/>
      <c r="DM109" s="108"/>
      <c r="DN109" s="108"/>
      <c r="DO109" s="108"/>
      <c r="DP109" s="108"/>
      <c r="DQ109" s="14"/>
      <c r="DR109" s="14"/>
      <c r="DS109" s="14"/>
      <c r="DT109" s="14"/>
      <c r="DU109" s="14"/>
      <c r="DV109" s="14"/>
      <c r="DW109" s="14"/>
      <c r="DX109" s="15"/>
      <c r="DY109" s="54"/>
      <c r="DZ109" s="110"/>
      <c r="EA109" s="110"/>
      <c r="EB109" s="110"/>
      <c r="EC109" s="108"/>
      <c r="ED109" s="108"/>
      <c r="EE109" s="108"/>
      <c r="EF109" s="108"/>
      <c r="EG109" s="14"/>
      <c r="EH109" s="14"/>
      <c r="EI109" s="14"/>
      <c r="EJ109" s="14"/>
      <c r="EK109" s="14"/>
      <c r="EL109" s="14"/>
      <c r="EM109" s="14"/>
      <c r="EN109" s="15"/>
      <c r="EO109" s="54"/>
      <c r="EP109" s="110"/>
      <c r="EQ109" s="110"/>
      <c r="ER109" s="110"/>
      <c r="ES109" s="108"/>
      <c r="ET109" s="108"/>
      <c r="EU109" s="108"/>
      <c r="EV109" s="108"/>
      <c r="EW109" s="14"/>
      <c r="EX109" s="14"/>
      <c r="EY109" s="14"/>
      <c r="EZ109" s="14"/>
      <c r="FA109" s="14"/>
      <c r="FB109" s="14"/>
      <c r="FC109" s="14"/>
      <c r="FD109" s="15"/>
      <c r="FE109" s="54"/>
      <c r="FF109" s="110"/>
      <c r="FG109" s="110"/>
      <c r="FH109" s="110"/>
      <c r="FI109" s="108"/>
      <c r="FJ109" s="108"/>
      <c r="FK109" s="108"/>
      <c r="FL109" s="108"/>
      <c r="FM109" s="14"/>
      <c r="FN109" s="14"/>
      <c r="FO109" s="14"/>
      <c r="FP109" s="14"/>
      <c r="FQ109" s="14"/>
      <c r="FR109" s="14"/>
      <c r="FS109" s="14"/>
      <c r="FT109" s="15"/>
      <c r="FU109" s="54"/>
      <c r="FV109" s="110"/>
      <c r="FW109" s="110"/>
      <c r="FX109" s="110"/>
      <c r="FY109" s="108"/>
      <c r="FZ109" s="108"/>
      <c r="GA109" s="108"/>
      <c r="GB109" s="108"/>
      <c r="GC109" s="14"/>
      <c r="GD109" s="14"/>
      <c r="GE109" s="14"/>
      <c r="GF109" s="14"/>
      <c r="GG109" s="14"/>
      <c r="GH109" s="14"/>
      <c r="GI109" s="14"/>
      <c r="GJ109" s="15"/>
      <c r="GK109" s="54"/>
      <c r="GL109" s="110"/>
      <c r="GM109" s="110"/>
      <c r="GN109" s="110"/>
      <c r="GO109" s="108"/>
      <c r="GP109" s="108"/>
      <c r="GQ109" s="108"/>
      <c r="GR109" s="108"/>
      <c r="GS109" s="14"/>
      <c r="GT109" s="14"/>
      <c r="GU109" s="14"/>
      <c r="GV109" s="14"/>
      <c r="GW109" s="14"/>
      <c r="GX109" s="14"/>
      <c r="GY109" s="14"/>
      <c r="GZ109" s="15"/>
    </row>
    <row r="110" spans="17:208" ht="15.75" x14ac:dyDescent="0.25">
      <c r="Q110" s="54">
        <v>71</v>
      </c>
      <c r="R110" s="78"/>
      <c r="S110" s="78"/>
      <c r="T110" s="78"/>
      <c r="U110" s="77"/>
      <c r="V110" s="77"/>
      <c r="W110" s="77"/>
      <c r="X110" s="77"/>
      <c r="Y110" s="14"/>
      <c r="Z110" s="14"/>
      <c r="AA110" s="14"/>
      <c r="AB110" s="14"/>
      <c r="AC110" s="14"/>
      <c r="AD110" s="14"/>
      <c r="AE110" s="14"/>
      <c r="AF110" s="15"/>
      <c r="AG110" s="54"/>
      <c r="AH110" s="110"/>
      <c r="AI110" s="110"/>
      <c r="AJ110" s="110"/>
      <c r="AK110" s="108"/>
      <c r="AL110" s="108"/>
      <c r="AM110" s="108"/>
      <c r="AN110" s="108"/>
      <c r="AO110" s="14"/>
      <c r="AP110" s="14"/>
      <c r="AQ110" s="14"/>
      <c r="AR110" s="14"/>
      <c r="AS110" s="14"/>
      <c r="AT110" s="14"/>
      <c r="AU110" s="14"/>
      <c r="AV110" s="15"/>
      <c r="AW110" s="54"/>
      <c r="AX110" s="110"/>
      <c r="AY110" s="110"/>
      <c r="AZ110" s="110"/>
      <c r="BA110" s="108"/>
      <c r="BB110" s="108"/>
      <c r="BC110" s="108"/>
      <c r="BD110" s="108"/>
      <c r="BE110" s="14"/>
      <c r="BF110" s="14"/>
      <c r="BG110" s="14"/>
      <c r="BH110" s="14"/>
      <c r="BI110" s="14"/>
      <c r="BJ110" s="14"/>
      <c r="BK110" s="14"/>
      <c r="BL110" s="15"/>
      <c r="BM110" s="54"/>
      <c r="BN110" s="110"/>
      <c r="BO110" s="110"/>
      <c r="BP110" s="110"/>
      <c r="BQ110" s="108"/>
      <c r="BR110" s="108"/>
      <c r="BS110" s="108"/>
      <c r="BT110" s="108"/>
      <c r="BU110" s="14"/>
      <c r="BV110" s="14"/>
      <c r="BW110" s="14"/>
      <c r="BX110" s="14"/>
      <c r="BY110" s="14"/>
      <c r="BZ110" s="14"/>
      <c r="CA110" s="14"/>
      <c r="CB110" s="15"/>
      <c r="CC110" s="54"/>
      <c r="CD110" s="110"/>
      <c r="CE110" s="110"/>
      <c r="CF110" s="110"/>
      <c r="CG110" s="108"/>
      <c r="CH110" s="108"/>
      <c r="CI110" s="108"/>
      <c r="CJ110" s="108"/>
      <c r="CK110" s="14"/>
      <c r="CL110" s="14"/>
      <c r="CM110" s="14"/>
      <c r="CN110" s="14"/>
      <c r="CO110" s="14"/>
      <c r="CP110" s="14"/>
      <c r="CQ110" s="14"/>
      <c r="CR110" s="15"/>
      <c r="CS110" s="54"/>
      <c r="CT110" s="110"/>
      <c r="CU110" s="110"/>
      <c r="CV110" s="110"/>
      <c r="CW110" s="108"/>
      <c r="CX110" s="108"/>
      <c r="CY110" s="108"/>
      <c r="CZ110" s="108"/>
      <c r="DA110" s="14"/>
      <c r="DB110" s="14"/>
      <c r="DC110" s="14"/>
      <c r="DD110" s="14"/>
      <c r="DE110" s="14"/>
      <c r="DF110" s="14"/>
      <c r="DG110" s="14"/>
      <c r="DH110" s="15"/>
      <c r="DI110" s="54"/>
      <c r="DJ110" s="110"/>
      <c r="DK110" s="110"/>
      <c r="DL110" s="110"/>
      <c r="DM110" s="108"/>
      <c r="DN110" s="108"/>
      <c r="DO110" s="108"/>
      <c r="DP110" s="108"/>
      <c r="DQ110" s="14"/>
      <c r="DR110" s="14"/>
      <c r="DS110" s="14"/>
      <c r="DT110" s="14"/>
      <c r="DU110" s="14"/>
      <c r="DV110" s="14"/>
      <c r="DW110" s="14"/>
      <c r="DX110" s="15"/>
      <c r="DY110" s="54"/>
      <c r="DZ110" s="110"/>
      <c r="EA110" s="110"/>
      <c r="EB110" s="110"/>
      <c r="EC110" s="108"/>
      <c r="ED110" s="108"/>
      <c r="EE110" s="108"/>
      <c r="EF110" s="108"/>
      <c r="EG110" s="14"/>
      <c r="EH110" s="14"/>
      <c r="EI110" s="14"/>
      <c r="EJ110" s="14"/>
      <c r="EK110" s="14"/>
      <c r="EL110" s="14"/>
      <c r="EM110" s="14"/>
      <c r="EN110" s="15"/>
      <c r="EO110" s="54"/>
      <c r="EP110" s="110"/>
      <c r="EQ110" s="110"/>
      <c r="ER110" s="110"/>
      <c r="ES110" s="108"/>
      <c r="ET110" s="108"/>
      <c r="EU110" s="108"/>
      <c r="EV110" s="108"/>
      <c r="EW110" s="14"/>
      <c r="EX110" s="14"/>
      <c r="EY110" s="14"/>
      <c r="EZ110" s="14"/>
      <c r="FA110" s="14"/>
      <c r="FB110" s="14"/>
      <c r="FC110" s="14"/>
      <c r="FD110" s="15"/>
      <c r="FE110" s="54"/>
      <c r="FF110" s="110"/>
      <c r="FG110" s="110"/>
      <c r="FH110" s="110"/>
      <c r="FI110" s="108"/>
      <c r="FJ110" s="108"/>
      <c r="FK110" s="108"/>
      <c r="FL110" s="108"/>
      <c r="FM110" s="14"/>
      <c r="FN110" s="14"/>
      <c r="FO110" s="14"/>
      <c r="FP110" s="14"/>
      <c r="FQ110" s="14"/>
      <c r="FR110" s="14"/>
      <c r="FS110" s="14"/>
      <c r="FT110" s="15"/>
      <c r="FU110" s="54"/>
      <c r="FV110" s="110"/>
      <c r="FW110" s="110"/>
      <c r="FX110" s="110"/>
      <c r="FY110" s="108"/>
      <c r="FZ110" s="108"/>
      <c r="GA110" s="108"/>
      <c r="GB110" s="108"/>
      <c r="GC110" s="14"/>
      <c r="GD110" s="14"/>
      <c r="GE110" s="14"/>
      <c r="GF110" s="14"/>
      <c r="GG110" s="14"/>
      <c r="GH110" s="14"/>
      <c r="GI110" s="14"/>
      <c r="GJ110" s="15"/>
      <c r="GK110" s="54"/>
      <c r="GL110" s="110"/>
      <c r="GM110" s="110"/>
      <c r="GN110" s="110"/>
      <c r="GO110" s="108"/>
      <c r="GP110" s="108"/>
      <c r="GQ110" s="108"/>
      <c r="GR110" s="108"/>
      <c r="GS110" s="14"/>
      <c r="GT110" s="14"/>
      <c r="GU110" s="14"/>
      <c r="GV110" s="14"/>
      <c r="GW110" s="14"/>
      <c r="GX110" s="14"/>
      <c r="GY110" s="14"/>
      <c r="GZ110" s="15"/>
    </row>
    <row r="111" spans="17:208" ht="15.75" x14ac:dyDescent="0.25">
      <c r="Q111" s="54">
        <v>72</v>
      </c>
      <c r="R111" s="78"/>
      <c r="S111" s="78"/>
      <c r="T111" s="78"/>
      <c r="U111" s="77"/>
      <c r="V111" s="77"/>
      <c r="W111" s="77"/>
      <c r="X111" s="77"/>
      <c r="Y111" s="14"/>
      <c r="Z111" s="14"/>
      <c r="AA111" s="14"/>
      <c r="AB111" s="14"/>
      <c r="AC111" s="14"/>
      <c r="AD111" s="14"/>
      <c r="AE111" s="14"/>
      <c r="AF111" s="15"/>
      <c r="AG111" s="54"/>
      <c r="AH111" s="110"/>
      <c r="AI111" s="110"/>
      <c r="AJ111" s="110"/>
      <c r="AK111" s="108"/>
      <c r="AL111" s="108"/>
      <c r="AM111" s="108"/>
      <c r="AN111" s="108"/>
      <c r="AO111" s="14"/>
      <c r="AP111" s="14"/>
      <c r="AQ111" s="14"/>
      <c r="AR111" s="14"/>
      <c r="AS111" s="14"/>
      <c r="AT111" s="14"/>
      <c r="AU111" s="14"/>
      <c r="AV111" s="15"/>
      <c r="AW111" s="54"/>
      <c r="AX111" s="110"/>
      <c r="AY111" s="110"/>
      <c r="AZ111" s="110"/>
      <c r="BA111" s="108"/>
      <c r="BB111" s="108"/>
      <c r="BC111" s="108"/>
      <c r="BD111" s="108"/>
      <c r="BE111" s="14"/>
      <c r="BF111" s="14"/>
      <c r="BG111" s="14"/>
      <c r="BH111" s="14"/>
      <c r="BI111" s="14"/>
      <c r="BJ111" s="14"/>
      <c r="BK111" s="14"/>
      <c r="BL111" s="15"/>
      <c r="BM111" s="54"/>
      <c r="BN111" s="110"/>
      <c r="BO111" s="110"/>
      <c r="BP111" s="110"/>
      <c r="BQ111" s="108"/>
      <c r="BR111" s="108"/>
      <c r="BS111" s="108"/>
      <c r="BT111" s="108"/>
      <c r="BU111" s="14"/>
      <c r="BV111" s="14"/>
      <c r="BW111" s="14"/>
      <c r="BX111" s="14"/>
      <c r="BY111" s="14"/>
      <c r="BZ111" s="14"/>
      <c r="CA111" s="14"/>
      <c r="CB111" s="15"/>
      <c r="CC111" s="54"/>
      <c r="CD111" s="110"/>
      <c r="CE111" s="110"/>
      <c r="CF111" s="110"/>
      <c r="CG111" s="108"/>
      <c r="CH111" s="108"/>
      <c r="CI111" s="108"/>
      <c r="CJ111" s="108"/>
      <c r="CK111" s="14"/>
      <c r="CL111" s="14"/>
      <c r="CM111" s="14"/>
      <c r="CN111" s="14"/>
      <c r="CO111" s="14"/>
      <c r="CP111" s="14"/>
      <c r="CQ111" s="14"/>
      <c r="CR111" s="15"/>
      <c r="CS111" s="54"/>
      <c r="CT111" s="110"/>
      <c r="CU111" s="110"/>
      <c r="CV111" s="110"/>
      <c r="CW111" s="108"/>
      <c r="CX111" s="108"/>
      <c r="CY111" s="108"/>
      <c r="CZ111" s="108"/>
      <c r="DA111" s="14"/>
      <c r="DB111" s="14"/>
      <c r="DC111" s="14"/>
      <c r="DD111" s="14"/>
      <c r="DE111" s="14"/>
      <c r="DF111" s="14"/>
      <c r="DG111" s="14"/>
      <c r="DH111" s="15"/>
      <c r="DI111" s="54"/>
      <c r="DJ111" s="110"/>
      <c r="DK111" s="110"/>
      <c r="DL111" s="110"/>
      <c r="DM111" s="108"/>
      <c r="DN111" s="108"/>
      <c r="DO111" s="108"/>
      <c r="DP111" s="108"/>
      <c r="DQ111" s="14"/>
      <c r="DR111" s="14"/>
      <c r="DS111" s="14"/>
      <c r="DT111" s="14"/>
      <c r="DU111" s="14"/>
      <c r="DV111" s="14"/>
      <c r="DW111" s="14"/>
      <c r="DX111" s="15"/>
      <c r="DY111" s="54"/>
      <c r="DZ111" s="110"/>
      <c r="EA111" s="110"/>
      <c r="EB111" s="110"/>
      <c r="EC111" s="108"/>
      <c r="ED111" s="108"/>
      <c r="EE111" s="108"/>
      <c r="EF111" s="108"/>
      <c r="EG111" s="14"/>
      <c r="EH111" s="14"/>
      <c r="EI111" s="14"/>
      <c r="EJ111" s="14"/>
      <c r="EK111" s="14"/>
      <c r="EL111" s="14"/>
      <c r="EM111" s="14"/>
      <c r="EN111" s="15"/>
      <c r="EO111" s="54"/>
      <c r="EP111" s="110"/>
      <c r="EQ111" s="110"/>
      <c r="ER111" s="110"/>
      <c r="ES111" s="108"/>
      <c r="ET111" s="108"/>
      <c r="EU111" s="108"/>
      <c r="EV111" s="108"/>
      <c r="EW111" s="14"/>
      <c r="EX111" s="14"/>
      <c r="EY111" s="14"/>
      <c r="EZ111" s="14"/>
      <c r="FA111" s="14"/>
      <c r="FB111" s="14"/>
      <c r="FC111" s="14"/>
      <c r="FD111" s="15"/>
      <c r="FE111" s="54"/>
      <c r="FF111" s="110"/>
      <c r="FG111" s="110"/>
      <c r="FH111" s="110"/>
      <c r="FI111" s="108"/>
      <c r="FJ111" s="108"/>
      <c r="FK111" s="108"/>
      <c r="FL111" s="108"/>
      <c r="FM111" s="14"/>
      <c r="FN111" s="14"/>
      <c r="FO111" s="14"/>
      <c r="FP111" s="14"/>
      <c r="FQ111" s="14"/>
      <c r="FR111" s="14"/>
      <c r="FS111" s="14"/>
      <c r="FT111" s="15"/>
      <c r="FU111" s="54"/>
      <c r="FV111" s="110"/>
      <c r="FW111" s="110"/>
      <c r="FX111" s="110"/>
      <c r="FY111" s="108"/>
      <c r="FZ111" s="108"/>
      <c r="GA111" s="108"/>
      <c r="GB111" s="108"/>
      <c r="GC111" s="14"/>
      <c r="GD111" s="14"/>
      <c r="GE111" s="14"/>
      <c r="GF111" s="14"/>
      <c r="GG111" s="14"/>
      <c r="GH111" s="14"/>
      <c r="GI111" s="14"/>
      <c r="GJ111" s="15"/>
      <c r="GK111" s="54"/>
      <c r="GL111" s="110"/>
      <c r="GM111" s="110"/>
      <c r="GN111" s="110"/>
      <c r="GO111" s="108"/>
      <c r="GP111" s="108"/>
      <c r="GQ111" s="108"/>
      <c r="GR111" s="108"/>
      <c r="GS111" s="14"/>
      <c r="GT111" s="14"/>
      <c r="GU111" s="14"/>
      <c r="GV111" s="14"/>
      <c r="GW111" s="14"/>
      <c r="GX111" s="14"/>
      <c r="GY111" s="14"/>
      <c r="GZ111" s="15"/>
    </row>
    <row r="112" spans="17:208" ht="15.75" x14ac:dyDescent="0.25">
      <c r="Q112" s="54">
        <v>73</v>
      </c>
      <c r="R112" s="78"/>
      <c r="S112" s="78"/>
      <c r="T112" s="78"/>
      <c r="U112" s="77"/>
      <c r="V112" s="77"/>
      <c r="W112" s="77"/>
      <c r="X112" s="77"/>
      <c r="Y112" s="14"/>
      <c r="Z112" s="14"/>
      <c r="AA112" s="14"/>
      <c r="AB112" s="14"/>
      <c r="AC112" s="14"/>
      <c r="AD112" s="14"/>
      <c r="AE112" s="14"/>
      <c r="AF112" s="15"/>
      <c r="AG112" s="54"/>
      <c r="AH112" s="110"/>
      <c r="AI112" s="110"/>
      <c r="AJ112" s="110"/>
      <c r="AK112" s="108"/>
      <c r="AL112" s="108"/>
      <c r="AM112" s="108"/>
      <c r="AN112" s="108"/>
      <c r="AO112" s="14"/>
      <c r="AP112" s="14"/>
      <c r="AQ112" s="14"/>
      <c r="AR112" s="14"/>
      <c r="AS112" s="14"/>
      <c r="AT112" s="14"/>
      <c r="AU112" s="14"/>
      <c r="AV112" s="15"/>
      <c r="AW112" s="54"/>
      <c r="AX112" s="110"/>
      <c r="AY112" s="110"/>
      <c r="AZ112" s="110"/>
      <c r="BA112" s="108"/>
      <c r="BB112" s="108"/>
      <c r="BC112" s="108"/>
      <c r="BD112" s="108"/>
      <c r="BE112" s="14"/>
      <c r="BF112" s="14"/>
      <c r="BG112" s="14"/>
      <c r="BH112" s="14"/>
      <c r="BI112" s="14"/>
      <c r="BJ112" s="14"/>
      <c r="BK112" s="14"/>
      <c r="BL112" s="15"/>
      <c r="BM112" s="54"/>
      <c r="BN112" s="110"/>
      <c r="BO112" s="110"/>
      <c r="BP112" s="110"/>
      <c r="BQ112" s="108"/>
      <c r="BR112" s="108"/>
      <c r="BS112" s="108"/>
      <c r="BT112" s="108"/>
      <c r="BU112" s="14"/>
      <c r="BV112" s="14"/>
      <c r="BW112" s="14"/>
      <c r="BX112" s="14"/>
      <c r="BY112" s="14"/>
      <c r="BZ112" s="14"/>
      <c r="CA112" s="14"/>
      <c r="CB112" s="15"/>
      <c r="CC112" s="54"/>
      <c r="CD112" s="110"/>
      <c r="CE112" s="110"/>
      <c r="CF112" s="110"/>
      <c r="CG112" s="108"/>
      <c r="CH112" s="108"/>
      <c r="CI112" s="108"/>
      <c r="CJ112" s="108"/>
      <c r="CK112" s="14"/>
      <c r="CL112" s="14"/>
      <c r="CM112" s="14"/>
      <c r="CN112" s="14"/>
      <c r="CO112" s="14"/>
      <c r="CP112" s="14"/>
      <c r="CQ112" s="14"/>
      <c r="CR112" s="15"/>
      <c r="CS112" s="54"/>
      <c r="CT112" s="110"/>
      <c r="CU112" s="110"/>
      <c r="CV112" s="110"/>
      <c r="CW112" s="108"/>
      <c r="CX112" s="108"/>
      <c r="CY112" s="108"/>
      <c r="CZ112" s="108"/>
      <c r="DA112" s="14"/>
      <c r="DB112" s="14"/>
      <c r="DC112" s="14"/>
      <c r="DD112" s="14"/>
      <c r="DE112" s="14"/>
      <c r="DF112" s="14"/>
      <c r="DG112" s="14"/>
      <c r="DH112" s="15"/>
      <c r="DI112" s="54"/>
      <c r="DJ112" s="110"/>
      <c r="DK112" s="110"/>
      <c r="DL112" s="110"/>
      <c r="DM112" s="108"/>
      <c r="DN112" s="108"/>
      <c r="DO112" s="108"/>
      <c r="DP112" s="108"/>
      <c r="DQ112" s="14"/>
      <c r="DR112" s="14"/>
      <c r="DS112" s="14"/>
      <c r="DT112" s="14"/>
      <c r="DU112" s="14"/>
      <c r="DV112" s="14"/>
      <c r="DW112" s="14"/>
      <c r="DX112" s="15"/>
      <c r="DY112" s="54"/>
      <c r="DZ112" s="110"/>
      <c r="EA112" s="110"/>
      <c r="EB112" s="110"/>
      <c r="EC112" s="108"/>
      <c r="ED112" s="108"/>
      <c r="EE112" s="108"/>
      <c r="EF112" s="108"/>
      <c r="EG112" s="14"/>
      <c r="EH112" s="14"/>
      <c r="EI112" s="14"/>
      <c r="EJ112" s="14"/>
      <c r="EK112" s="14"/>
      <c r="EL112" s="14"/>
      <c r="EM112" s="14"/>
      <c r="EN112" s="15"/>
      <c r="EO112" s="54"/>
      <c r="EP112" s="110"/>
      <c r="EQ112" s="110"/>
      <c r="ER112" s="110"/>
      <c r="ES112" s="108"/>
      <c r="ET112" s="108"/>
      <c r="EU112" s="108"/>
      <c r="EV112" s="108"/>
      <c r="EW112" s="14"/>
      <c r="EX112" s="14"/>
      <c r="EY112" s="14"/>
      <c r="EZ112" s="14"/>
      <c r="FA112" s="14"/>
      <c r="FB112" s="14"/>
      <c r="FC112" s="14"/>
      <c r="FD112" s="15"/>
      <c r="FE112" s="54"/>
      <c r="FF112" s="110"/>
      <c r="FG112" s="110"/>
      <c r="FH112" s="110"/>
      <c r="FI112" s="108"/>
      <c r="FJ112" s="108"/>
      <c r="FK112" s="108"/>
      <c r="FL112" s="108"/>
      <c r="FM112" s="14"/>
      <c r="FN112" s="14"/>
      <c r="FO112" s="14"/>
      <c r="FP112" s="14"/>
      <c r="FQ112" s="14"/>
      <c r="FR112" s="14"/>
      <c r="FS112" s="14"/>
      <c r="FT112" s="15"/>
      <c r="FU112" s="54"/>
      <c r="FV112" s="110"/>
      <c r="FW112" s="110"/>
      <c r="FX112" s="110"/>
      <c r="FY112" s="108"/>
      <c r="FZ112" s="108"/>
      <c r="GA112" s="108"/>
      <c r="GB112" s="108"/>
      <c r="GC112" s="14"/>
      <c r="GD112" s="14"/>
      <c r="GE112" s="14"/>
      <c r="GF112" s="14"/>
      <c r="GG112" s="14"/>
      <c r="GH112" s="14"/>
      <c r="GI112" s="14"/>
      <c r="GJ112" s="15"/>
      <c r="GK112" s="54"/>
      <c r="GL112" s="110"/>
      <c r="GM112" s="110"/>
      <c r="GN112" s="110"/>
      <c r="GO112" s="108"/>
      <c r="GP112" s="108"/>
      <c r="GQ112" s="108"/>
      <c r="GR112" s="108"/>
      <c r="GS112" s="14"/>
      <c r="GT112" s="14"/>
      <c r="GU112" s="14"/>
      <c r="GV112" s="14"/>
      <c r="GW112" s="14"/>
      <c r="GX112" s="14"/>
      <c r="GY112" s="14"/>
      <c r="GZ112" s="15"/>
    </row>
    <row r="113" spans="17:208" ht="15.75" x14ac:dyDescent="0.25">
      <c r="Q113" s="54">
        <v>74</v>
      </c>
      <c r="R113" s="78"/>
      <c r="S113" s="78"/>
      <c r="T113" s="78"/>
      <c r="U113" s="77"/>
      <c r="V113" s="77"/>
      <c r="W113" s="77"/>
      <c r="X113" s="77"/>
      <c r="Y113" s="14"/>
      <c r="Z113" s="14"/>
      <c r="AA113" s="14"/>
      <c r="AB113" s="14"/>
      <c r="AC113" s="14"/>
      <c r="AD113" s="14"/>
      <c r="AE113" s="14"/>
      <c r="AF113" s="15"/>
      <c r="AG113" s="54"/>
      <c r="AH113" s="110"/>
      <c r="AI113" s="110"/>
      <c r="AJ113" s="110"/>
      <c r="AK113" s="108"/>
      <c r="AL113" s="108"/>
      <c r="AM113" s="108"/>
      <c r="AN113" s="108"/>
      <c r="AO113" s="14"/>
      <c r="AP113" s="14"/>
      <c r="AQ113" s="14"/>
      <c r="AR113" s="14"/>
      <c r="AS113" s="14"/>
      <c r="AT113" s="14"/>
      <c r="AU113" s="14"/>
      <c r="AV113" s="15"/>
      <c r="AW113" s="54"/>
      <c r="AX113" s="110"/>
      <c r="AY113" s="110"/>
      <c r="AZ113" s="110"/>
      <c r="BA113" s="108"/>
      <c r="BB113" s="108"/>
      <c r="BC113" s="108"/>
      <c r="BD113" s="108"/>
      <c r="BE113" s="14"/>
      <c r="BF113" s="14"/>
      <c r="BG113" s="14"/>
      <c r="BH113" s="14"/>
      <c r="BI113" s="14"/>
      <c r="BJ113" s="14"/>
      <c r="BK113" s="14"/>
      <c r="BL113" s="15"/>
      <c r="BM113" s="54"/>
      <c r="BN113" s="110"/>
      <c r="BO113" s="110"/>
      <c r="BP113" s="110"/>
      <c r="BQ113" s="108"/>
      <c r="BR113" s="108"/>
      <c r="BS113" s="108"/>
      <c r="BT113" s="108"/>
      <c r="BU113" s="14"/>
      <c r="BV113" s="14"/>
      <c r="BW113" s="14"/>
      <c r="BX113" s="14"/>
      <c r="BY113" s="14"/>
      <c r="BZ113" s="14"/>
      <c r="CA113" s="14"/>
      <c r="CB113" s="15"/>
      <c r="CC113" s="54"/>
      <c r="CD113" s="110"/>
      <c r="CE113" s="110"/>
      <c r="CF113" s="110"/>
      <c r="CG113" s="108"/>
      <c r="CH113" s="108"/>
      <c r="CI113" s="108"/>
      <c r="CJ113" s="108"/>
      <c r="CK113" s="14"/>
      <c r="CL113" s="14"/>
      <c r="CM113" s="14"/>
      <c r="CN113" s="14"/>
      <c r="CO113" s="14"/>
      <c r="CP113" s="14"/>
      <c r="CQ113" s="14"/>
      <c r="CR113" s="15"/>
      <c r="CS113" s="54"/>
      <c r="CT113" s="110"/>
      <c r="CU113" s="110"/>
      <c r="CV113" s="110"/>
      <c r="CW113" s="108"/>
      <c r="CX113" s="108"/>
      <c r="CY113" s="108"/>
      <c r="CZ113" s="108"/>
      <c r="DA113" s="14"/>
      <c r="DB113" s="14"/>
      <c r="DC113" s="14"/>
      <c r="DD113" s="14"/>
      <c r="DE113" s="14"/>
      <c r="DF113" s="14"/>
      <c r="DG113" s="14"/>
      <c r="DH113" s="15"/>
      <c r="DI113" s="54"/>
      <c r="DJ113" s="110"/>
      <c r="DK113" s="110"/>
      <c r="DL113" s="110"/>
      <c r="DM113" s="108"/>
      <c r="DN113" s="108"/>
      <c r="DO113" s="108"/>
      <c r="DP113" s="108"/>
      <c r="DQ113" s="14"/>
      <c r="DR113" s="14"/>
      <c r="DS113" s="14"/>
      <c r="DT113" s="14"/>
      <c r="DU113" s="14"/>
      <c r="DV113" s="14"/>
      <c r="DW113" s="14"/>
      <c r="DX113" s="15"/>
      <c r="DY113" s="54"/>
      <c r="DZ113" s="110"/>
      <c r="EA113" s="110"/>
      <c r="EB113" s="110"/>
      <c r="EC113" s="108"/>
      <c r="ED113" s="108"/>
      <c r="EE113" s="108"/>
      <c r="EF113" s="108"/>
      <c r="EG113" s="14"/>
      <c r="EH113" s="14"/>
      <c r="EI113" s="14"/>
      <c r="EJ113" s="14"/>
      <c r="EK113" s="14"/>
      <c r="EL113" s="14"/>
      <c r="EM113" s="14"/>
      <c r="EN113" s="15"/>
      <c r="EO113" s="54"/>
      <c r="EP113" s="110"/>
      <c r="EQ113" s="110"/>
      <c r="ER113" s="110"/>
      <c r="ES113" s="108"/>
      <c r="ET113" s="108"/>
      <c r="EU113" s="108"/>
      <c r="EV113" s="108"/>
      <c r="EW113" s="14"/>
      <c r="EX113" s="14"/>
      <c r="EY113" s="14"/>
      <c r="EZ113" s="14"/>
      <c r="FA113" s="14"/>
      <c r="FB113" s="14"/>
      <c r="FC113" s="14"/>
      <c r="FD113" s="15"/>
      <c r="FE113" s="54"/>
      <c r="FF113" s="110"/>
      <c r="FG113" s="110"/>
      <c r="FH113" s="110"/>
      <c r="FI113" s="108"/>
      <c r="FJ113" s="108"/>
      <c r="FK113" s="108"/>
      <c r="FL113" s="108"/>
      <c r="FM113" s="14"/>
      <c r="FN113" s="14"/>
      <c r="FO113" s="14"/>
      <c r="FP113" s="14"/>
      <c r="FQ113" s="14"/>
      <c r="FR113" s="14"/>
      <c r="FS113" s="14"/>
      <c r="FT113" s="15"/>
      <c r="FU113" s="54"/>
      <c r="FV113" s="110"/>
      <c r="FW113" s="110"/>
      <c r="FX113" s="110"/>
      <c r="FY113" s="108"/>
      <c r="FZ113" s="108"/>
      <c r="GA113" s="108"/>
      <c r="GB113" s="108"/>
      <c r="GC113" s="14"/>
      <c r="GD113" s="14"/>
      <c r="GE113" s="14"/>
      <c r="GF113" s="14"/>
      <c r="GG113" s="14"/>
      <c r="GH113" s="14"/>
      <c r="GI113" s="14"/>
      <c r="GJ113" s="15"/>
      <c r="GK113" s="54"/>
      <c r="GL113" s="110"/>
      <c r="GM113" s="110"/>
      <c r="GN113" s="110"/>
      <c r="GO113" s="108"/>
      <c r="GP113" s="108"/>
      <c r="GQ113" s="108"/>
      <c r="GR113" s="108"/>
      <c r="GS113" s="14"/>
      <c r="GT113" s="14"/>
      <c r="GU113" s="14"/>
      <c r="GV113" s="14"/>
      <c r="GW113" s="14"/>
      <c r="GX113" s="14"/>
      <c r="GY113" s="14"/>
      <c r="GZ113" s="15"/>
    </row>
    <row r="114" spans="17:208" ht="15.75" x14ac:dyDescent="0.25">
      <c r="Q114" s="54">
        <v>75</v>
      </c>
      <c r="R114" s="78"/>
      <c r="S114" s="78"/>
      <c r="T114" s="78"/>
      <c r="U114" s="77"/>
      <c r="V114" s="77"/>
      <c r="W114" s="77"/>
      <c r="X114" s="77"/>
      <c r="Y114" s="14"/>
      <c r="Z114" s="14"/>
      <c r="AA114" s="14"/>
      <c r="AB114" s="14"/>
      <c r="AC114" s="14"/>
      <c r="AD114" s="14"/>
      <c r="AE114" s="14"/>
      <c r="AF114" s="15"/>
      <c r="AG114" s="54"/>
      <c r="AH114" s="110"/>
      <c r="AI114" s="110"/>
      <c r="AJ114" s="110"/>
      <c r="AK114" s="108"/>
      <c r="AL114" s="108"/>
      <c r="AM114" s="108"/>
      <c r="AN114" s="108"/>
      <c r="AO114" s="14"/>
      <c r="AP114" s="14"/>
      <c r="AQ114" s="14"/>
      <c r="AR114" s="14"/>
      <c r="AS114" s="14"/>
      <c r="AT114" s="14"/>
      <c r="AU114" s="14"/>
      <c r="AV114" s="15"/>
      <c r="AW114" s="54"/>
      <c r="AX114" s="110"/>
      <c r="AY114" s="110"/>
      <c r="AZ114" s="110"/>
      <c r="BA114" s="108"/>
      <c r="BB114" s="108"/>
      <c r="BC114" s="108"/>
      <c r="BD114" s="108"/>
      <c r="BE114" s="14"/>
      <c r="BF114" s="14"/>
      <c r="BG114" s="14"/>
      <c r="BH114" s="14"/>
      <c r="BI114" s="14"/>
      <c r="BJ114" s="14"/>
      <c r="BK114" s="14"/>
      <c r="BL114" s="15"/>
      <c r="BM114" s="54"/>
      <c r="BN114" s="110"/>
      <c r="BO114" s="110"/>
      <c r="BP114" s="110"/>
      <c r="BQ114" s="108"/>
      <c r="BR114" s="108"/>
      <c r="BS114" s="108"/>
      <c r="BT114" s="108"/>
      <c r="BU114" s="14"/>
      <c r="BV114" s="14"/>
      <c r="BW114" s="14"/>
      <c r="BX114" s="14"/>
      <c r="BY114" s="14"/>
      <c r="BZ114" s="14"/>
      <c r="CA114" s="14"/>
      <c r="CB114" s="15"/>
      <c r="CC114" s="54"/>
      <c r="CD114" s="110"/>
      <c r="CE114" s="110"/>
      <c r="CF114" s="110"/>
      <c r="CG114" s="108"/>
      <c r="CH114" s="108"/>
      <c r="CI114" s="108"/>
      <c r="CJ114" s="108"/>
      <c r="CK114" s="14"/>
      <c r="CL114" s="14"/>
      <c r="CM114" s="14"/>
      <c r="CN114" s="14"/>
      <c r="CO114" s="14"/>
      <c r="CP114" s="14"/>
      <c r="CQ114" s="14"/>
      <c r="CR114" s="15"/>
      <c r="CS114" s="54"/>
      <c r="CT114" s="110"/>
      <c r="CU114" s="110"/>
      <c r="CV114" s="110"/>
      <c r="CW114" s="108"/>
      <c r="CX114" s="108"/>
      <c r="CY114" s="108"/>
      <c r="CZ114" s="108"/>
      <c r="DA114" s="14"/>
      <c r="DB114" s="14"/>
      <c r="DC114" s="14"/>
      <c r="DD114" s="14"/>
      <c r="DE114" s="14"/>
      <c r="DF114" s="14"/>
      <c r="DG114" s="14"/>
      <c r="DH114" s="15"/>
      <c r="DI114" s="54"/>
      <c r="DJ114" s="110"/>
      <c r="DK114" s="110"/>
      <c r="DL114" s="110"/>
      <c r="DM114" s="108"/>
      <c r="DN114" s="108"/>
      <c r="DO114" s="108"/>
      <c r="DP114" s="108"/>
      <c r="DQ114" s="14"/>
      <c r="DR114" s="14"/>
      <c r="DS114" s="14"/>
      <c r="DT114" s="14"/>
      <c r="DU114" s="14"/>
      <c r="DV114" s="14"/>
      <c r="DW114" s="14"/>
      <c r="DX114" s="15"/>
      <c r="DY114" s="54"/>
      <c r="DZ114" s="110"/>
      <c r="EA114" s="110"/>
      <c r="EB114" s="110"/>
      <c r="EC114" s="108"/>
      <c r="ED114" s="108"/>
      <c r="EE114" s="108"/>
      <c r="EF114" s="108"/>
      <c r="EG114" s="14"/>
      <c r="EH114" s="14"/>
      <c r="EI114" s="14"/>
      <c r="EJ114" s="14"/>
      <c r="EK114" s="14"/>
      <c r="EL114" s="14"/>
      <c r="EM114" s="14"/>
      <c r="EN114" s="15"/>
      <c r="EO114" s="54"/>
      <c r="EP114" s="110"/>
      <c r="EQ114" s="110"/>
      <c r="ER114" s="110"/>
      <c r="ES114" s="108"/>
      <c r="ET114" s="108"/>
      <c r="EU114" s="108"/>
      <c r="EV114" s="108"/>
      <c r="EW114" s="14"/>
      <c r="EX114" s="14"/>
      <c r="EY114" s="14"/>
      <c r="EZ114" s="14"/>
      <c r="FA114" s="14"/>
      <c r="FB114" s="14"/>
      <c r="FC114" s="14"/>
      <c r="FD114" s="15"/>
      <c r="FE114" s="54"/>
      <c r="FF114" s="110"/>
      <c r="FG114" s="110"/>
      <c r="FH114" s="110"/>
      <c r="FI114" s="108"/>
      <c r="FJ114" s="108"/>
      <c r="FK114" s="108"/>
      <c r="FL114" s="108"/>
      <c r="FM114" s="14"/>
      <c r="FN114" s="14"/>
      <c r="FO114" s="14"/>
      <c r="FP114" s="14"/>
      <c r="FQ114" s="14"/>
      <c r="FR114" s="14"/>
      <c r="FS114" s="14"/>
      <c r="FT114" s="15"/>
      <c r="FU114" s="54"/>
      <c r="FV114" s="110"/>
      <c r="FW114" s="110"/>
      <c r="FX114" s="110"/>
      <c r="FY114" s="108"/>
      <c r="FZ114" s="108"/>
      <c r="GA114" s="108"/>
      <c r="GB114" s="108"/>
      <c r="GC114" s="14"/>
      <c r="GD114" s="14"/>
      <c r="GE114" s="14"/>
      <c r="GF114" s="14"/>
      <c r="GG114" s="14"/>
      <c r="GH114" s="14"/>
      <c r="GI114" s="14"/>
      <c r="GJ114" s="15"/>
      <c r="GK114" s="54"/>
      <c r="GL114" s="110"/>
      <c r="GM114" s="110"/>
      <c r="GN114" s="110"/>
      <c r="GO114" s="108"/>
      <c r="GP114" s="108"/>
      <c r="GQ114" s="108"/>
      <c r="GR114" s="108"/>
      <c r="GS114" s="14"/>
      <c r="GT114" s="14"/>
      <c r="GU114" s="14"/>
      <c r="GV114" s="14"/>
      <c r="GW114" s="14"/>
      <c r="GX114" s="14"/>
      <c r="GY114" s="14"/>
      <c r="GZ114" s="15"/>
    </row>
    <row r="115" spans="17:208" ht="15.75" x14ac:dyDescent="0.25">
      <c r="Q115" s="54">
        <v>76</v>
      </c>
      <c r="R115" s="78"/>
      <c r="S115" s="78"/>
      <c r="T115" s="78"/>
      <c r="U115" s="77"/>
      <c r="V115" s="77"/>
      <c r="W115" s="77"/>
      <c r="X115" s="77"/>
      <c r="Y115" s="14"/>
      <c r="Z115" s="14"/>
      <c r="AA115" s="14"/>
      <c r="AB115" s="14"/>
      <c r="AC115" s="14"/>
      <c r="AD115" s="14"/>
      <c r="AE115" s="14"/>
      <c r="AF115" s="15"/>
      <c r="AG115" s="54"/>
      <c r="AH115" s="110"/>
      <c r="AI115" s="110"/>
      <c r="AJ115" s="110"/>
      <c r="AK115" s="108"/>
      <c r="AL115" s="108"/>
      <c r="AM115" s="108"/>
      <c r="AN115" s="108"/>
      <c r="AO115" s="14"/>
      <c r="AP115" s="14"/>
      <c r="AQ115" s="14"/>
      <c r="AR115" s="14"/>
      <c r="AS115" s="14"/>
      <c r="AT115" s="14"/>
      <c r="AU115" s="14"/>
      <c r="AV115" s="15"/>
      <c r="AW115" s="54"/>
      <c r="AX115" s="110"/>
      <c r="AY115" s="110"/>
      <c r="AZ115" s="110"/>
      <c r="BA115" s="108"/>
      <c r="BB115" s="108"/>
      <c r="BC115" s="108"/>
      <c r="BD115" s="108"/>
      <c r="BE115" s="14"/>
      <c r="BF115" s="14"/>
      <c r="BG115" s="14"/>
      <c r="BH115" s="14"/>
      <c r="BI115" s="14"/>
      <c r="BJ115" s="14"/>
      <c r="BK115" s="14"/>
      <c r="BL115" s="15"/>
      <c r="BM115" s="54"/>
      <c r="BN115" s="110"/>
      <c r="BO115" s="110"/>
      <c r="BP115" s="110"/>
      <c r="BQ115" s="108"/>
      <c r="BR115" s="108"/>
      <c r="BS115" s="108"/>
      <c r="BT115" s="108"/>
      <c r="BU115" s="14"/>
      <c r="BV115" s="14"/>
      <c r="BW115" s="14"/>
      <c r="BX115" s="14"/>
      <c r="BY115" s="14"/>
      <c r="BZ115" s="14"/>
      <c r="CA115" s="14"/>
      <c r="CB115" s="15"/>
      <c r="CC115" s="54"/>
      <c r="CD115" s="110"/>
      <c r="CE115" s="110"/>
      <c r="CF115" s="110"/>
      <c r="CG115" s="108"/>
      <c r="CH115" s="108"/>
      <c r="CI115" s="108"/>
      <c r="CJ115" s="108"/>
      <c r="CK115" s="14"/>
      <c r="CL115" s="14"/>
      <c r="CM115" s="14"/>
      <c r="CN115" s="14"/>
      <c r="CO115" s="14"/>
      <c r="CP115" s="14"/>
      <c r="CQ115" s="14"/>
      <c r="CR115" s="15"/>
      <c r="CS115" s="54"/>
      <c r="CT115" s="110"/>
      <c r="CU115" s="110"/>
      <c r="CV115" s="110"/>
      <c r="CW115" s="108"/>
      <c r="CX115" s="108"/>
      <c r="CY115" s="108"/>
      <c r="CZ115" s="108"/>
      <c r="DA115" s="14"/>
      <c r="DB115" s="14"/>
      <c r="DC115" s="14"/>
      <c r="DD115" s="14"/>
      <c r="DE115" s="14"/>
      <c r="DF115" s="14"/>
      <c r="DG115" s="14"/>
      <c r="DH115" s="15"/>
      <c r="DI115" s="54"/>
      <c r="DJ115" s="110"/>
      <c r="DK115" s="110"/>
      <c r="DL115" s="110"/>
      <c r="DM115" s="108"/>
      <c r="DN115" s="108"/>
      <c r="DO115" s="108"/>
      <c r="DP115" s="108"/>
      <c r="DQ115" s="14"/>
      <c r="DR115" s="14"/>
      <c r="DS115" s="14"/>
      <c r="DT115" s="14"/>
      <c r="DU115" s="14"/>
      <c r="DV115" s="14"/>
      <c r="DW115" s="14"/>
      <c r="DX115" s="15"/>
      <c r="DY115" s="54"/>
      <c r="DZ115" s="110"/>
      <c r="EA115" s="110"/>
      <c r="EB115" s="110"/>
      <c r="EC115" s="108"/>
      <c r="ED115" s="108"/>
      <c r="EE115" s="108"/>
      <c r="EF115" s="108"/>
      <c r="EG115" s="14"/>
      <c r="EH115" s="14"/>
      <c r="EI115" s="14"/>
      <c r="EJ115" s="14"/>
      <c r="EK115" s="14"/>
      <c r="EL115" s="14"/>
      <c r="EM115" s="14"/>
      <c r="EN115" s="15"/>
      <c r="EO115" s="54"/>
      <c r="EP115" s="110"/>
      <c r="EQ115" s="110"/>
      <c r="ER115" s="110"/>
      <c r="ES115" s="108"/>
      <c r="ET115" s="108"/>
      <c r="EU115" s="108"/>
      <c r="EV115" s="108"/>
      <c r="EW115" s="14"/>
      <c r="EX115" s="14"/>
      <c r="EY115" s="14"/>
      <c r="EZ115" s="14"/>
      <c r="FA115" s="14"/>
      <c r="FB115" s="14"/>
      <c r="FC115" s="14"/>
      <c r="FD115" s="15"/>
      <c r="FE115" s="54"/>
      <c r="FF115" s="110"/>
      <c r="FG115" s="110"/>
      <c r="FH115" s="110"/>
      <c r="FI115" s="108"/>
      <c r="FJ115" s="108"/>
      <c r="FK115" s="108"/>
      <c r="FL115" s="108"/>
      <c r="FM115" s="14"/>
      <c r="FN115" s="14"/>
      <c r="FO115" s="14"/>
      <c r="FP115" s="14"/>
      <c r="FQ115" s="14"/>
      <c r="FR115" s="14"/>
      <c r="FS115" s="14"/>
      <c r="FT115" s="15"/>
      <c r="FU115" s="54"/>
      <c r="FV115" s="110"/>
      <c r="FW115" s="110"/>
      <c r="FX115" s="110"/>
      <c r="FY115" s="108"/>
      <c r="FZ115" s="108"/>
      <c r="GA115" s="108"/>
      <c r="GB115" s="108"/>
      <c r="GC115" s="14"/>
      <c r="GD115" s="14"/>
      <c r="GE115" s="14"/>
      <c r="GF115" s="14"/>
      <c r="GG115" s="14"/>
      <c r="GH115" s="14"/>
      <c r="GI115" s="14"/>
      <c r="GJ115" s="15"/>
      <c r="GK115" s="54"/>
      <c r="GL115" s="110"/>
      <c r="GM115" s="110"/>
      <c r="GN115" s="110"/>
      <c r="GO115" s="108"/>
      <c r="GP115" s="108"/>
      <c r="GQ115" s="108"/>
      <c r="GR115" s="108"/>
      <c r="GS115" s="14"/>
      <c r="GT115" s="14"/>
      <c r="GU115" s="14"/>
      <c r="GV115" s="14"/>
      <c r="GW115" s="14"/>
      <c r="GX115" s="14"/>
      <c r="GY115" s="14"/>
      <c r="GZ115" s="15"/>
    </row>
    <row r="116" spans="17:208" ht="15.75" x14ac:dyDescent="0.25">
      <c r="Q116" s="54">
        <v>77</v>
      </c>
      <c r="R116" s="78"/>
      <c r="S116" s="78"/>
      <c r="T116" s="78"/>
      <c r="U116" s="77"/>
      <c r="V116" s="77"/>
      <c r="W116" s="77"/>
      <c r="X116" s="77"/>
      <c r="Y116" s="14"/>
      <c r="Z116" s="14"/>
      <c r="AA116" s="14"/>
      <c r="AB116" s="14"/>
      <c r="AC116" s="14"/>
      <c r="AD116" s="14"/>
      <c r="AE116" s="14"/>
      <c r="AF116" s="15"/>
      <c r="AG116" s="54"/>
      <c r="AH116" s="110"/>
      <c r="AI116" s="110"/>
      <c r="AJ116" s="110"/>
      <c r="AK116" s="108"/>
      <c r="AL116" s="108"/>
      <c r="AM116" s="108"/>
      <c r="AN116" s="108"/>
      <c r="AO116" s="14"/>
      <c r="AP116" s="14"/>
      <c r="AQ116" s="14"/>
      <c r="AR116" s="14"/>
      <c r="AS116" s="14"/>
      <c r="AT116" s="14"/>
      <c r="AU116" s="14"/>
      <c r="AV116" s="15"/>
      <c r="AW116" s="54"/>
      <c r="AX116" s="110"/>
      <c r="AY116" s="110"/>
      <c r="AZ116" s="110"/>
      <c r="BA116" s="108"/>
      <c r="BB116" s="108"/>
      <c r="BC116" s="108"/>
      <c r="BD116" s="108"/>
      <c r="BE116" s="14"/>
      <c r="BF116" s="14"/>
      <c r="BG116" s="14"/>
      <c r="BH116" s="14"/>
      <c r="BI116" s="14"/>
      <c r="BJ116" s="14"/>
      <c r="BK116" s="14"/>
      <c r="BL116" s="15"/>
      <c r="BM116" s="54"/>
      <c r="BN116" s="110"/>
      <c r="BO116" s="110"/>
      <c r="BP116" s="110"/>
      <c r="BQ116" s="108"/>
      <c r="BR116" s="108"/>
      <c r="BS116" s="108"/>
      <c r="BT116" s="108"/>
      <c r="BU116" s="14"/>
      <c r="BV116" s="14"/>
      <c r="BW116" s="14"/>
      <c r="BX116" s="14"/>
      <c r="BY116" s="14"/>
      <c r="BZ116" s="14"/>
      <c r="CA116" s="14"/>
      <c r="CB116" s="15"/>
      <c r="CC116" s="54"/>
      <c r="CD116" s="110"/>
      <c r="CE116" s="110"/>
      <c r="CF116" s="110"/>
      <c r="CG116" s="108"/>
      <c r="CH116" s="108"/>
      <c r="CI116" s="108"/>
      <c r="CJ116" s="108"/>
      <c r="CK116" s="14"/>
      <c r="CL116" s="14"/>
      <c r="CM116" s="14"/>
      <c r="CN116" s="14"/>
      <c r="CO116" s="14"/>
      <c r="CP116" s="14"/>
      <c r="CQ116" s="14"/>
      <c r="CR116" s="15"/>
      <c r="CS116" s="54"/>
      <c r="CT116" s="110"/>
      <c r="CU116" s="110"/>
      <c r="CV116" s="110"/>
      <c r="CW116" s="108"/>
      <c r="CX116" s="108"/>
      <c r="CY116" s="108"/>
      <c r="CZ116" s="108"/>
      <c r="DA116" s="14"/>
      <c r="DB116" s="14"/>
      <c r="DC116" s="14"/>
      <c r="DD116" s="14"/>
      <c r="DE116" s="14"/>
      <c r="DF116" s="14"/>
      <c r="DG116" s="14"/>
      <c r="DH116" s="15"/>
      <c r="DI116" s="54"/>
      <c r="DJ116" s="110"/>
      <c r="DK116" s="110"/>
      <c r="DL116" s="110"/>
      <c r="DM116" s="108"/>
      <c r="DN116" s="108"/>
      <c r="DO116" s="108"/>
      <c r="DP116" s="108"/>
      <c r="DQ116" s="14"/>
      <c r="DR116" s="14"/>
      <c r="DS116" s="14"/>
      <c r="DT116" s="14"/>
      <c r="DU116" s="14"/>
      <c r="DV116" s="14"/>
      <c r="DW116" s="14"/>
      <c r="DX116" s="15"/>
      <c r="DY116" s="54"/>
      <c r="DZ116" s="110"/>
      <c r="EA116" s="110"/>
      <c r="EB116" s="110"/>
      <c r="EC116" s="108"/>
      <c r="ED116" s="108"/>
      <c r="EE116" s="108"/>
      <c r="EF116" s="108"/>
      <c r="EG116" s="14"/>
      <c r="EH116" s="14"/>
      <c r="EI116" s="14"/>
      <c r="EJ116" s="14"/>
      <c r="EK116" s="14"/>
      <c r="EL116" s="14"/>
      <c r="EM116" s="14"/>
      <c r="EN116" s="15"/>
      <c r="EO116" s="54"/>
      <c r="EP116" s="110"/>
      <c r="EQ116" s="110"/>
      <c r="ER116" s="110"/>
      <c r="ES116" s="108"/>
      <c r="ET116" s="108"/>
      <c r="EU116" s="108"/>
      <c r="EV116" s="108"/>
      <c r="EW116" s="14"/>
      <c r="EX116" s="14"/>
      <c r="EY116" s="14"/>
      <c r="EZ116" s="14"/>
      <c r="FA116" s="14"/>
      <c r="FB116" s="14"/>
      <c r="FC116" s="14"/>
      <c r="FD116" s="15"/>
      <c r="FE116" s="54"/>
      <c r="FF116" s="110"/>
      <c r="FG116" s="110"/>
      <c r="FH116" s="110"/>
      <c r="FI116" s="108"/>
      <c r="FJ116" s="108"/>
      <c r="FK116" s="108"/>
      <c r="FL116" s="108"/>
      <c r="FM116" s="14"/>
      <c r="FN116" s="14"/>
      <c r="FO116" s="14"/>
      <c r="FP116" s="14"/>
      <c r="FQ116" s="14"/>
      <c r="FR116" s="14"/>
      <c r="FS116" s="14"/>
      <c r="FT116" s="15"/>
      <c r="FU116" s="54"/>
      <c r="FV116" s="110"/>
      <c r="FW116" s="110"/>
      <c r="FX116" s="110"/>
      <c r="FY116" s="108"/>
      <c r="FZ116" s="108"/>
      <c r="GA116" s="108"/>
      <c r="GB116" s="108"/>
      <c r="GC116" s="14"/>
      <c r="GD116" s="14"/>
      <c r="GE116" s="14"/>
      <c r="GF116" s="14"/>
      <c r="GG116" s="14"/>
      <c r="GH116" s="14"/>
      <c r="GI116" s="14"/>
      <c r="GJ116" s="15"/>
      <c r="GK116" s="54"/>
      <c r="GL116" s="110"/>
      <c r="GM116" s="110"/>
      <c r="GN116" s="110"/>
      <c r="GO116" s="108"/>
      <c r="GP116" s="108"/>
      <c r="GQ116" s="108"/>
      <c r="GR116" s="108"/>
      <c r="GS116" s="14"/>
      <c r="GT116" s="14"/>
      <c r="GU116" s="14"/>
      <c r="GV116" s="14"/>
      <c r="GW116" s="14"/>
      <c r="GX116" s="14"/>
      <c r="GY116" s="14"/>
      <c r="GZ116" s="15"/>
    </row>
    <row r="117" spans="17:208" ht="15.75" x14ac:dyDescent="0.25">
      <c r="Q117" s="54">
        <v>78</v>
      </c>
      <c r="R117" s="78"/>
      <c r="S117" s="78"/>
      <c r="T117" s="78"/>
      <c r="U117" s="77"/>
      <c r="V117" s="77"/>
      <c r="W117" s="77"/>
      <c r="X117" s="77"/>
      <c r="Y117" s="14"/>
      <c r="Z117" s="14"/>
      <c r="AA117" s="14"/>
      <c r="AB117" s="14"/>
      <c r="AC117" s="14"/>
      <c r="AD117" s="14"/>
      <c r="AE117" s="14"/>
      <c r="AF117" s="15"/>
      <c r="AG117" s="54"/>
      <c r="AH117" s="110"/>
      <c r="AI117" s="110"/>
      <c r="AJ117" s="110"/>
      <c r="AK117" s="108"/>
      <c r="AL117" s="108"/>
      <c r="AM117" s="108"/>
      <c r="AN117" s="108"/>
      <c r="AO117" s="14"/>
      <c r="AP117" s="14"/>
      <c r="AQ117" s="14"/>
      <c r="AR117" s="14"/>
      <c r="AS117" s="14"/>
      <c r="AT117" s="14"/>
      <c r="AU117" s="14"/>
      <c r="AV117" s="15"/>
      <c r="AW117" s="54"/>
      <c r="AX117" s="110"/>
      <c r="AY117" s="110"/>
      <c r="AZ117" s="110"/>
      <c r="BA117" s="108"/>
      <c r="BB117" s="108"/>
      <c r="BC117" s="108"/>
      <c r="BD117" s="108"/>
      <c r="BE117" s="14"/>
      <c r="BF117" s="14"/>
      <c r="BG117" s="14"/>
      <c r="BH117" s="14"/>
      <c r="BI117" s="14"/>
      <c r="BJ117" s="14"/>
      <c r="BK117" s="14"/>
      <c r="BL117" s="15"/>
      <c r="BM117" s="54"/>
      <c r="BN117" s="110"/>
      <c r="BO117" s="110"/>
      <c r="BP117" s="110"/>
      <c r="BQ117" s="108"/>
      <c r="BR117" s="108"/>
      <c r="BS117" s="108"/>
      <c r="BT117" s="108"/>
      <c r="BU117" s="14"/>
      <c r="BV117" s="14"/>
      <c r="BW117" s="14"/>
      <c r="BX117" s="14"/>
      <c r="BY117" s="14"/>
      <c r="BZ117" s="14"/>
      <c r="CA117" s="14"/>
      <c r="CB117" s="15"/>
      <c r="CC117" s="54"/>
      <c r="CD117" s="110"/>
      <c r="CE117" s="110"/>
      <c r="CF117" s="110"/>
      <c r="CG117" s="108"/>
      <c r="CH117" s="108"/>
      <c r="CI117" s="108"/>
      <c r="CJ117" s="108"/>
      <c r="CK117" s="14"/>
      <c r="CL117" s="14"/>
      <c r="CM117" s="14"/>
      <c r="CN117" s="14"/>
      <c r="CO117" s="14"/>
      <c r="CP117" s="14"/>
      <c r="CQ117" s="14"/>
      <c r="CR117" s="15"/>
      <c r="CS117" s="54"/>
      <c r="CT117" s="110"/>
      <c r="CU117" s="110"/>
      <c r="CV117" s="110"/>
      <c r="CW117" s="108"/>
      <c r="CX117" s="108"/>
      <c r="CY117" s="108"/>
      <c r="CZ117" s="108"/>
      <c r="DA117" s="14"/>
      <c r="DB117" s="14"/>
      <c r="DC117" s="14"/>
      <c r="DD117" s="14"/>
      <c r="DE117" s="14"/>
      <c r="DF117" s="14"/>
      <c r="DG117" s="14"/>
      <c r="DH117" s="15"/>
      <c r="DI117" s="54"/>
      <c r="DJ117" s="110"/>
      <c r="DK117" s="110"/>
      <c r="DL117" s="110"/>
      <c r="DM117" s="108"/>
      <c r="DN117" s="108"/>
      <c r="DO117" s="108"/>
      <c r="DP117" s="108"/>
      <c r="DQ117" s="14"/>
      <c r="DR117" s="14"/>
      <c r="DS117" s="14"/>
      <c r="DT117" s="14"/>
      <c r="DU117" s="14"/>
      <c r="DV117" s="14"/>
      <c r="DW117" s="14"/>
      <c r="DX117" s="15"/>
      <c r="DY117" s="54"/>
      <c r="DZ117" s="110"/>
      <c r="EA117" s="110"/>
      <c r="EB117" s="110"/>
      <c r="EC117" s="108"/>
      <c r="ED117" s="108"/>
      <c r="EE117" s="108"/>
      <c r="EF117" s="108"/>
      <c r="EG117" s="14"/>
      <c r="EH117" s="14"/>
      <c r="EI117" s="14"/>
      <c r="EJ117" s="14"/>
      <c r="EK117" s="14"/>
      <c r="EL117" s="14"/>
      <c r="EM117" s="14"/>
      <c r="EN117" s="15"/>
      <c r="EO117" s="54"/>
      <c r="EP117" s="110"/>
      <c r="EQ117" s="110"/>
      <c r="ER117" s="110"/>
      <c r="ES117" s="108"/>
      <c r="ET117" s="108"/>
      <c r="EU117" s="108"/>
      <c r="EV117" s="108"/>
      <c r="EW117" s="14"/>
      <c r="EX117" s="14"/>
      <c r="EY117" s="14"/>
      <c r="EZ117" s="14"/>
      <c r="FA117" s="14"/>
      <c r="FB117" s="14"/>
      <c r="FC117" s="14"/>
      <c r="FD117" s="15"/>
      <c r="FE117" s="54"/>
      <c r="FF117" s="110"/>
      <c r="FG117" s="110"/>
      <c r="FH117" s="110"/>
      <c r="FI117" s="108"/>
      <c r="FJ117" s="108"/>
      <c r="FK117" s="108"/>
      <c r="FL117" s="108"/>
      <c r="FM117" s="14"/>
      <c r="FN117" s="14"/>
      <c r="FO117" s="14"/>
      <c r="FP117" s="14"/>
      <c r="FQ117" s="14"/>
      <c r="FR117" s="14"/>
      <c r="FS117" s="14"/>
      <c r="FT117" s="15"/>
      <c r="FU117" s="54"/>
      <c r="FV117" s="110"/>
      <c r="FW117" s="110"/>
      <c r="FX117" s="110"/>
      <c r="FY117" s="108"/>
      <c r="FZ117" s="108"/>
      <c r="GA117" s="108"/>
      <c r="GB117" s="108"/>
      <c r="GC117" s="14"/>
      <c r="GD117" s="14"/>
      <c r="GE117" s="14"/>
      <c r="GF117" s="14"/>
      <c r="GG117" s="14"/>
      <c r="GH117" s="14"/>
      <c r="GI117" s="14"/>
      <c r="GJ117" s="15"/>
      <c r="GK117" s="54"/>
      <c r="GL117" s="110"/>
      <c r="GM117" s="110"/>
      <c r="GN117" s="110"/>
      <c r="GO117" s="108"/>
      <c r="GP117" s="108"/>
      <c r="GQ117" s="108"/>
      <c r="GR117" s="108"/>
      <c r="GS117" s="14"/>
      <c r="GT117" s="14"/>
      <c r="GU117" s="14"/>
      <c r="GV117" s="14"/>
      <c r="GW117" s="14"/>
      <c r="GX117" s="14"/>
      <c r="GY117" s="14"/>
      <c r="GZ117" s="15"/>
    </row>
    <row r="118" spans="17:208" ht="15.75" x14ac:dyDescent="0.25">
      <c r="Q118" s="54">
        <v>79</v>
      </c>
      <c r="R118" s="78"/>
      <c r="S118" s="78"/>
      <c r="T118" s="78"/>
      <c r="U118" s="77"/>
      <c r="V118" s="77"/>
      <c r="W118" s="77"/>
      <c r="X118" s="77"/>
      <c r="Y118" s="14"/>
      <c r="Z118" s="14"/>
      <c r="AA118" s="14"/>
      <c r="AB118" s="14"/>
      <c r="AC118" s="14"/>
      <c r="AD118" s="14"/>
      <c r="AE118" s="14"/>
      <c r="AF118" s="15"/>
      <c r="AG118" s="54"/>
      <c r="AH118" s="110"/>
      <c r="AI118" s="110"/>
      <c r="AJ118" s="110"/>
      <c r="AK118" s="108"/>
      <c r="AL118" s="108"/>
      <c r="AM118" s="108"/>
      <c r="AN118" s="108"/>
      <c r="AO118" s="14"/>
      <c r="AP118" s="14"/>
      <c r="AQ118" s="14"/>
      <c r="AR118" s="14"/>
      <c r="AS118" s="14"/>
      <c r="AT118" s="14"/>
      <c r="AU118" s="14"/>
      <c r="AV118" s="15"/>
      <c r="AW118" s="54"/>
      <c r="AX118" s="110"/>
      <c r="AY118" s="110"/>
      <c r="AZ118" s="110"/>
      <c r="BA118" s="108"/>
      <c r="BB118" s="108"/>
      <c r="BC118" s="108"/>
      <c r="BD118" s="108"/>
      <c r="BE118" s="14"/>
      <c r="BF118" s="14"/>
      <c r="BG118" s="14"/>
      <c r="BH118" s="14"/>
      <c r="BI118" s="14"/>
      <c r="BJ118" s="14"/>
      <c r="BK118" s="14"/>
      <c r="BL118" s="15"/>
      <c r="BM118" s="54"/>
      <c r="BN118" s="110"/>
      <c r="BO118" s="110"/>
      <c r="BP118" s="110"/>
      <c r="BQ118" s="108"/>
      <c r="BR118" s="108"/>
      <c r="BS118" s="108"/>
      <c r="BT118" s="108"/>
      <c r="BU118" s="14"/>
      <c r="BV118" s="14"/>
      <c r="BW118" s="14"/>
      <c r="BX118" s="14"/>
      <c r="BY118" s="14"/>
      <c r="BZ118" s="14"/>
      <c r="CA118" s="14"/>
      <c r="CB118" s="15"/>
      <c r="CC118" s="54"/>
      <c r="CD118" s="110"/>
      <c r="CE118" s="110"/>
      <c r="CF118" s="110"/>
      <c r="CG118" s="108"/>
      <c r="CH118" s="108"/>
      <c r="CI118" s="108"/>
      <c r="CJ118" s="108"/>
      <c r="CK118" s="14"/>
      <c r="CL118" s="14"/>
      <c r="CM118" s="14"/>
      <c r="CN118" s="14"/>
      <c r="CO118" s="14"/>
      <c r="CP118" s="14"/>
      <c r="CQ118" s="14"/>
      <c r="CR118" s="15"/>
      <c r="CS118" s="54"/>
      <c r="CT118" s="110"/>
      <c r="CU118" s="110"/>
      <c r="CV118" s="110"/>
      <c r="CW118" s="108"/>
      <c r="CX118" s="108"/>
      <c r="CY118" s="108"/>
      <c r="CZ118" s="108"/>
      <c r="DA118" s="14"/>
      <c r="DB118" s="14"/>
      <c r="DC118" s="14"/>
      <c r="DD118" s="14"/>
      <c r="DE118" s="14"/>
      <c r="DF118" s="14"/>
      <c r="DG118" s="14"/>
      <c r="DH118" s="15"/>
      <c r="DI118" s="54"/>
      <c r="DJ118" s="110"/>
      <c r="DK118" s="110"/>
      <c r="DL118" s="110"/>
      <c r="DM118" s="108"/>
      <c r="DN118" s="108"/>
      <c r="DO118" s="108"/>
      <c r="DP118" s="108"/>
      <c r="DQ118" s="14"/>
      <c r="DR118" s="14"/>
      <c r="DS118" s="14"/>
      <c r="DT118" s="14"/>
      <c r="DU118" s="14"/>
      <c r="DV118" s="14"/>
      <c r="DW118" s="14"/>
      <c r="DX118" s="15"/>
      <c r="DY118" s="54"/>
      <c r="DZ118" s="110"/>
      <c r="EA118" s="110"/>
      <c r="EB118" s="110"/>
      <c r="EC118" s="108"/>
      <c r="ED118" s="108"/>
      <c r="EE118" s="108"/>
      <c r="EF118" s="108"/>
      <c r="EG118" s="14"/>
      <c r="EH118" s="14"/>
      <c r="EI118" s="14"/>
      <c r="EJ118" s="14"/>
      <c r="EK118" s="14"/>
      <c r="EL118" s="14"/>
      <c r="EM118" s="14"/>
      <c r="EN118" s="15"/>
      <c r="EO118" s="54"/>
      <c r="EP118" s="110"/>
      <c r="EQ118" s="110"/>
      <c r="ER118" s="110"/>
      <c r="ES118" s="108"/>
      <c r="ET118" s="108"/>
      <c r="EU118" s="108"/>
      <c r="EV118" s="108"/>
      <c r="EW118" s="14"/>
      <c r="EX118" s="14"/>
      <c r="EY118" s="14"/>
      <c r="EZ118" s="14"/>
      <c r="FA118" s="14"/>
      <c r="FB118" s="14"/>
      <c r="FC118" s="14"/>
      <c r="FD118" s="15"/>
      <c r="FE118" s="54"/>
      <c r="FF118" s="110"/>
      <c r="FG118" s="110"/>
      <c r="FH118" s="110"/>
      <c r="FI118" s="108"/>
      <c r="FJ118" s="108"/>
      <c r="FK118" s="108"/>
      <c r="FL118" s="108"/>
      <c r="FM118" s="14"/>
      <c r="FN118" s="14"/>
      <c r="FO118" s="14"/>
      <c r="FP118" s="14"/>
      <c r="FQ118" s="14"/>
      <c r="FR118" s="14"/>
      <c r="FS118" s="14"/>
      <c r="FT118" s="15"/>
      <c r="FU118" s="54"/>
      <c r="FV118" s="110"/>
      <c r="FW118" s="110"/>
      <c r="FX118" s="110"/>
      <c r="FY118" s="108"/>
      <c r="FZ118" s="108"/>
      <c r="GA118" s="108"/>
      <c r="GB118" s="108"/>
      <c r="GC118" s="14"/>
      <c r="GD118" s="14"/>
      <c r="GE118" s="14"/>
      <c r="GF118" s="14"/>
      <c r="GG118" s="14"/>
      <c r="GH118" s="14"/>
      <c r="GI118" s="14"/>
      <c r="GJ118" s="15"/>
      <c r="GK118" s="54"/>
      <c r="GL118" s="110"/>
      <c r="GM118" s="110"/>
      <c r="GN118" s="110"/>
      <c r="GO118" s="108"/>
      <c r="GP118" s="108"/>
      <c r="GQ118" s="108"/>
      <c r="GR118" s="108"/>
      <c r="GS118" s="14"/>
      <c r="GT118" s="14"/>
      <c r="GU118" s="14"/>
      <c r="GV118" s="14"/>
      <c r="GW118" s="14"/>
      <c r="GX118" s="14"/>
      <c r="GY118" s="14"/>
      <c r="GZ118" s="15"/>
    </row>
    <row r="119" spans="17:208" ht="15.75" x14ac:dyDescent="0.25">
      <c r="Q119" s="54">
        <v>80</v>
      </c>
      <c r="R119" s="78"/>
      <c r="S119" s="78"/>
      <c r="T119" s="78"/>
      <c r="U119" s="77"/>
      <c r="V119" s="77"/>
      <c r="W119" s="77"/>
      <c r="X119" s="77"/>
      <c r="Y119" s="14"/>
      <c r="Z119" s="14"/>
      <c r="AA119" s="14"/>
      <c r="AB119" s="14"/>
      <c r="AC119" s="14"/>
      <c r="AD119" s="14"/>
      <c r="AE119" s="14"/>
      <c r="AF119" s="15"/>
      <c r="AG119" s="54"/>
      <c r="AH119" s="110"/>
      <c r="AI119" s="110"/>
      <c r="AJ119" s="110"/>
      <c r="AK119" s="108"/>
      <c r="AL119" s="108"/>
      <c r="AM119" s="108"/>
      <c r="AN119" s="108"/>
      <c r="AO119" s="14"/>
      <c r="AP119" s="14"/>
      <c r="AQ119" s="14"/>
      <c r="AR119" s="14"/>
      <c r="AS119" s="14"/>
      <c r="AT119" s="14"/>
      <c r="AU119" s="14"/>
      <c r="AV119" s="15"/>
      <c r="AW119" s="54"/>
      <c r="AX119" s="110"/>
      <c r="AY119" s="110"/>
      <c r="AZ119" s="110"/>
      <c r="BA119" s="108"/>
      <c r="BB119" s="108"/>
      <c r="BC119" s="108"/>
      <c r="BD119" s="108"/>
      <c r="BE119" s="14"/>
      <c r="BF119" s="14"/>
      <c r="BG119" s="14"/>
      <c r="BH119" s="14"/>
      <c r="BI119" s="14"/>
      <c r="BJ119" s="14"/>
      <c r="BK119" s="14"/>
      <c r="BL119" s="15"/>
      <c r="BM119" s="54"/>
      <c r="BN119" s="110"/>
      <c r="BO119" s="110"/>
      <c r="BP119" s="110"/>
      <c r="BQ119" s="108"/>
      <c r="BR119" s="108"/>
      <c r="BS119" s="108"/>
      <c r="BT119" s="108"/>
      <c r="BU119" s="14"/>
      <c r="BV119" s="14"/>
      <c r="BW119" s="14"/>
      <c r="BX119" s="14"/>
      <c r="BY119" s="14"/>
      <c r="BZ119" s="14"/>
      <c r="CA119" s="14"/>
      <c r="CB119" s="15"/>
      <c r="CC119" s="54"/>
      <c r="CD119" s="110"/>
      <c r="CE119" s="110"/>
      <c r="CF119" s="110"/>
      <c r="CG119" s="108"/>
      <c r="CH119" s="108"/>
      <c r="CI119" s="108"/>
      <c r="CJ119" s="108"/>
      <c r="CK119" s="14"/>
      <c r="CL119" s="14"/>
      <c r="CM119" s="14"/>
      <c r="CN119" s="14"/>
      <c r="CO119" s="14"/>
      <c r="CP119" s="14"/>
      <c r="CQ119" s="14"/>
      <c r="CR119" s="15"/>
      <c r="CS119" s="54"/>
      <c r="CT119" s="110"/>
      <c r="CU119" s="110"/>
      <c r="CV119" s="110"/>
      <c r="CW119" s="108"/>
      <c r="CX119" s="108"/>
      <c r="CY119" s="108"/>
      <c r="CZ119" s="108"/>
      <c r="DA119" s="14"/>
      <c r="DB119" s="14"/>
      <c r="DC119" s="14"/>
      <c r="DD119" s="14"/>
      <c r="DE119" s="14"/>
      <c r="DF119" s="14"/>
      <c r="DG119" s="14"/>
      <c r="DH119" s="15"/>
      <c r="DI119" s="54"/>
      <c r="DJ119" s="110"/>
      <c r="DK119" s="110"/>
      <c r="DL119" s="110"/>
      <c r="DM119" s="108"/>
      <c r="DN119" s="108"/>
      <c r="DO119" s="108"/>
      <c r="DP119" s="108"/>
      <c r="DQ119" s="14"/>
      <c r="DR119" s="14"/>
      <c r="DS119" s="14"/>
      <c r="DT119" s="14"/>
      <c r="DU119" s="14"/>
      <c r="DV119" s="14"/>
      <c r="DW119" s="14"/>
      <c r="DX119" s="15"/>
      <c r="DY119" s="54"/>
      <c r="DZ119" s="110"/>
      <c r="EA119" s="110"/>
      <c r="EB119" s="110"/>
      <c r="EC119" s="108"/>
      <c r="ED119" s="108"/>
      <c r="EE119" s="108"/>
      <c r="EF119" s="108"/>
      <c r="EG119" s="14"/>
      <c r="EH119" s="14"/>
      <c r="EI119" s="14"/>
      <c r="EJ119" s="14"/>
      <c r="EK119" s="14"/>
      <c r="EL119" s="14"/>
      <c r="EM119" s="14"/>
      <c r="EN119" s="15"/>
      <c r="EO119" s="54"/>
      <c r="EP119" s="110"/>
      <c r="EQ119" s="110"/>
      <c r="ER119" s="110"/>
      <c r="ES119" s="108"/>
      <c r="ET119" s="108"/>
      <c r="EU119" s="108"/>
      <c r="EV119" s="108"/>
      <c r="EW119" s="14"/>
      <c r="EX119" s="14"/>
      <c r="EY119" s="14"/>
      <c r="EZ119" s="14"/>
      <c r="FA119" s="14"/>
      <c r="FB119" s="14"/>
      <c r="FC119" s="14"/>
      <c r="FD119" s="15"/>
      <c r="FE119" s="54"/>
      <c r="FF119" s="110"/>
      <c r="FG119" s="110"/>
      <c r="FH119" s="110"/>
      <c r="FI119" s="108"/>
      <c r="FJ119" s="108"/>
      <c r="FK119" s="108"/>
      <c r="FL119" s="108"/>
      <c r="FM119" s="14"/>
      <c r="FN119" s="14"/>
      <c r="FO119" s="14"/>
      <c r="FP119" s="14"/>
      <c r="FQ119" s="14"/>
      <c r="FR119" s="14"/>
      <c r="FS119" s="14"/>
      <c r="FT119" s="15"/>
      <c r="FU119" s="54"/>
      <c r="FV119" s="110"/>
      <c r="FW119" s="110"/>
      <c r="FX119" s="110"/>
      <c r="FY119" s="108"/>
      <c r="FZ119" s="108"/>
      <c r="GA119" s="108"/>
      <c r="GB119" s="108"/>
      <c r="GC119" s="14"/>
      <c r="GD119" s="14"/>
      <c r="GE119" s="14"/>
      <c r="GF119" s="14"/>
      <c r="GG119" s="14"/>
      <c r="GH119" s="14"/>
      <c r="GI119" s="14"/>
      <c r="GJ119" s="15"/>
      <c r="GK119" s="54"/>
      <c r="GL119" s="110"/>
      <c r="GM119" s="110"/>
      <c r="GN119" s="110"/>
      <c r="GO119" s="108"/>
      <c r="GP119" s="108"/>
      <c r="GQ119" s="108"/>
      <c r="GR119" s="108"/>
      <c r="GS119" s="14"/>
      <c r="GT119" s="14"/>
      <c r="GU119" s="14"/>
      <c r="GV119" s="14"/>
      <c r="GW119" s="14"/>
      <c r="GX119" s="14"/>
      <c r="GY119" s="14"/>
      <c r="GZ119" s="15"/>
    </row>
    <row r="120" spans="17:208" ht="15.75" x14ac:dyDescent="0.25">
      <c r="Q120" s="54">
        <v>81</v>
      </c>
      <c r="R120" s="78"/>
      <c r="S120" s="78"/>
      <c r="T120" s="78"/>
      <c r="U120" s="77"/>
      <c r="V120" s="77"/>
      <c r="W120" s="77"/>
      <c r="X120" s="77"/>
      <c r="Y120" s="14"/>
      <c r="Z120" s="14"/>
      <c r="AA120" s="14"/>
      <c r="AB120" s="14"/>
      <c r="AC120" s="14"/>
      <c r="AD120" s="14"/>
      <c r="AE120" s="14"/>
      <c r="AF120" s="15"/>
      <c r="AG120" s="54"/>
      <c r="AH120" s="110"/>
      <c r="AI120" s="110"/>
      <c r="AJ120" s="110"/>
      <c r="AK120" s="108"/>
      <c r="AL120" s="108"/>
      <c r="AM120" s="108"/>
      <c r="AN120" s="108"/>
      <c r="AO120" s="14"/>
      <c r="AP120" s="14"/>
      <c r="AQ120" s="14"/>
      <c r="AR120" s="14"/>
      <c r="AS120" s="14"/>
      <c r="AT120" s="14"/>
      <c r="AU120" s="14"/>
      <c r="AV120" s="15"/>
      <c r="AW120" s="54"/>
      <c r="AX120" s="110"/>
      <c r="AY120" s="110"/>
      <c r="AZ120" s="110"/>
      <c r="BA120" s="108"/>
      <c r="BB120" s="108"/>
      <c r="BC120" s="108"/>
      <c r="BD120" s="108"/>
      <c r="BE120" s="14"/>
      <c r="BF120" s="14"/>
      <c r="BG120" s="14"/>
      <c r="BH120" s="14"/>
      <c r="BI120" s="14"/>
      <c r="BJ120" s="14"/>
      <c r="BK120" s="14"/>
      <c r="BL120" s="15"/>
      <c r="BM120" s="54"/>
      <c r="BN120" s="110"/>
      <c r="BO120" s="110"/>
      <c r="BP120" s="110"/>
      <c r="BQ120" s="108"/>
      <c r="BR120" s="108"/>
      <c r="BS120" s="108"/>
      <c r="BT120" s="108"/>
      <c r="BU120" s="14"/>
      <c r="BV120" s="14"/>
      <c r="BW120" s="14"/>
      <c r="BX120" s="14"/>
      <c r="BY120" s="14"/>
      <c r="BZ120" s="14"/>
      <c r="CA120" s="14"/>
      <c r="CB120" s="15"/>
      <c r="CC120" s="54"/>
      <c r="CD120" s="110"/>
      <c r="CE120" s="110"/>
      <c r="CF120" s="110"/>
      <c r="CG120" s="108"/>
      <c r="CH120" s="108"/>
      <c r="CI120" s="108"/>
      <c r="CJ120" s="108"/>
      <c r="CK120" s="14"/>
      <c r="CL120" s="14"/>
      <c r="CM120" s="14"/>
      <c r="CN120" s="14"/>
      <c r="CO120" s="14"/>
      <c r="CP120" s="14"/>
      <c r="CQ120" s="14"/>
      <c r="CR120" s="15"/>
      <c r="CS120" s="54"/>
      <c r="CT120" s="110"/>
      <c r="CU120" s="110"/>
      <c r="CV120" s="110"/>
      <c r="CW120" s="108"/>
      <c r="CX120" s="108"/>
      <c r="CY120" s="108"/>
      <c r="CZ120" s="108"/>
      <c r="DA120" s="14"/>
      <c r="DB120" s="14"/>
      <c r="DC120" s="14"/>
      <c r="DD120" s="14"/>
      <c r="DE120" s="14"/>
      <c r="DF120" s="14"/>
      <c r="DG120" s="14"/>
      <c r="DH120" s="15"/>
      <c r="DI120" s="54"/>
      <c r="DJ120" s="110"/>
      <c r="DK120" s="110"/>
      <c r="DL120" s="110"/>
      <c r="DM120" s="108"/>
      <c r="DN120" s="108"/>
      <c r="DO120" s="108"/>
      <c r="DP120" s="108"/>
      <c r="DQ120" s="14"/>
      <c r="DR120" s="14"/>
      <c r="DS120" s="14"/>
      <c r="DT120" s="14"/>
      <c r="DU120" s="14"/>
      <c r="DV120" s="14"/>
      <c r="DW120" s="14"/>
      <c r="DX120" s="15"/>
      <c r="DY120" s="54"/>
      <c r="DZ120" s="110"/>
      <c r="EA120" s="110"/>
      <c r="EB120" s="110"/>
      <c r="EC120" s="108"/>
      <c r="ED120" s="108"/>
      <c r="EE120" s="108"/>
      <c r="EF120" s="108"/>
      <c r="EG120" s="14"/>
      <c r="EH120" s="14"/>
      <c r="EI120" s="14"/>
      <c r="EJ120" s="14"/>
      <c r="EK120" s="14"/>
      <c r="EL120" s="14"/>
      <c r="EM120" s="14"/>
      <c r="EN120" s="15"/>
      <c r="EO120" s="54"/>
      <c r="EP120" s="110"/>
      <c r="EQ120" s="110"/>
      <c r="ER120" s="110"/>
      <c r="ES120" s="108"/>
      <c r="ET120" s="108"/>
      <c r="EU120" s="108"/>
      <c r="EV120" s="108"/>
      <c r="EW120" s="14"/>
      <c r="EX120" s="14"/>
      <c r="EY120" s="14"/>
      <c r="EZ120" s="14"/>
      <c r="FA120" s="14"/>
      <c r="FB120" s="14"/>
      <c r="FC120" s="14"/>
      <c r="FD120" s="15"/>
      <c r="FE120" s="54"/>
      <c r="FF120" s="110"/>
      <c r="FG120" s="110"/>
      <c r="FH120" s="110"/>
      <c r="FI120" s="108"/>
      <c r="FJ120" s="108"/>
      <c r="FK120" s="108"/>
      <c r="FL120" s="108"/>
      <c r="FM120" s="14"/>
      <c r="FN120" s="14"/>
      <c r="FO120" s="14"/>
      <c r="FP120" s="14"/>
      <c r="FQ120" s="14"/>
      <c r="FR120" s="14"/>
      <c r="FS120" s="14"/>
      <c r="FT120" s="15"/>
      <c r="FU120" s="54"/>
      <c r="FV120" s="110"/>
      <c r="FW120" s="110"/>
      <c r="FX120" s="110"/>
      <c r="FY120" s="108"/>
      <c r="FZ120" s="108"/>
      <c r="GA120" s="108"/>
      <c r="GB120" s="108"/>
      <c r="GC120" s="14"/>
      <c r="GD120" s="14"/>
      <c r="GE120" s="14"/>
      <c r="GF120" s="14"/>
      <c r="GG120" s="14"/>
      <c r="GH120" s="14"/>
      <c r="GI120" s="14"/>
      <c r="GJ120" s="15"/>
      <c r="GK120" s="54"/>
      <c r="GL120" s="110"/>
      <c r="GM120" s="110"/>
      <c r="GN120" s="110"/>
      <c r="GO120" s="108"/>
      <c r="GP120" s="108"/>
      <c r="GQ120" s="108"/>
      <c r="GR120" s="108"/>
      <c r="GS120" s="14"/>
      <c r="GT120" s="14"/>
      <c r="GU120" s="14"/>
      <c r="GV120" s="14"/>
      <c r="GW120" s="14"/>
      <c r="GX120" s="14"/>
      <c r="GY120" s="14"/>
      <c r="GZ120" s="15"/>
    </row>
    <row r="121" spans="17:208" ht="15.75" x14ac:dyDescent="0.25">
      <c r="Q121" s="54">
        <v>82</v>
      </c>
      <c r="R121" s="78"/>
      <c r="S121" s="78"/>
      <c r="T121" s="78"/>
      <c r="U121" s="77"/>
      <c r="V121" s="77"/>
      <c r="W121" s="77"/>
      <c r="X121" s="77"/>
      <c r="Y121" s="14"/>
      <c r="Z121" s="14"/>
      <c r="AA121" s="14"/>
      <c r="AB121" s="14"/>
      <c r="AC121" s="14"/>
      <c r="AD121" s="14"/>
      <c r="AE121" s="14"/>
      <c r="AF121" s="15"/>
      <c r="AG121" s="54"/>
      <c r="AH121" s="110"/>
      <c r="AI121" s="110"/>
      <c r="AJ121" s="110"/>
      <c r="AK121" s="108"/>
      <c r="AL121" s="108"/>
      <c r="AM121" s="108"/>
      <c r="AN121" s="108"/>
      <c r="AO121" s="14"/>
      <c r="AP121" s="14"/>
      <c r="AQ121" s="14"/>
      <c r="AR121" s="14"/>
      <c r="AS121" s="14"/>
      <c r="AT121" s="14"/>
      <c r="AU121" s="14"/>
      <c r="AV121" s="15"/>
      <c r="AW121" s="54"/>
      <c r="AX121" s="110"/>
      <c r="AY121" s="110"/>
      <c r="AZ121" s="110"/>
      <c r="BA121" s="108"/>
      <c r="BB121" s="108"/>
      <c r="BC121" s="108"/>
      <c r="BD121" s="108"/>
      <c r="BE121" s="14"/>
      <c r="BF121" s="14"/>
      <c r="BG121" s="14"/>
      <c r="BH121" s="14"/>
      <c r="BI121" s="14"/>
      <c r="BJ121" s="14"/>
      <c r="BK121" s="14"/>
      <c r="BL121" s="15"/>
      <c r="BM121" s="54"/>
      <c r="BN121" s="110"/>
      <c r="BO121" s="110"/>
      <c r="BP121" s="110"/>
      <c r="BQ121" s="108"/>
      <c r="BR121" s="108"/>
      <c r="BS121" s="108"/>
      <c r="BT121" s="108"/>
      <c r="BU121" s="14"/>
      <c r="BV121" s="14"/>
      <c r="BW121" s="14"/>
      <c r="BX121" s="14"/>
      <c r="BY121" s="14"/>
      <c r="BZ121" s="14"/>
      <c r="CA121" s="14"/>
      <c r="CB121" s="15"/>
      <c r="CC121" s="54"/>
      <c r="CD121" s="110"/>
      <c r="CE121" s="110"/>
      <c r="CF121" s="110"/>
      <c r="CG121" s="108"/>
      <c r="CH121" s="108"/>
      <c r="CI121" s="108"/>
      <c r="CJ121" s="108"/>
      <c r="CK121" s="14"/>
      <c r="CL121" s="14"/>
      <c r="CM121" s="14"/>
      <c r="CN121" s="14"/>
      <c r="CO121" s="14"/>
      <c r="CP121" s="14"/>
      <c r="CQ121" s="14"/>
      <c r="CR121" s="15"/>
      <c r="CS121" s="54"/>
      <c r="CT121" s="110"/>
      <c r="CU121" s="110"/>
      <c r="CV121" s="110"/>
      <c r="CW121" s="108"/>
      <c r="CX121" s="108"/>
      <c r="CY121" s="108"/>
      <c r="CZ121" s="108"/>
      <c r="DA121" s="14"/>
      <c r="DB121" s="14"/>
      <c r="DC121" s="14"/>
      <c r="DD121" s="14"/>
      <c r="DE121" s="14"/>
      <c r="DF121" s="14"/>
      <c r="DG121" s="14"/>
      <c r="DH121" s="15"/>
      <c r="DI121" s="54"/>
      <c r="DJ121" s="110"/>
      <c r="DK121" s="110"/>
      <c r="DL121" s="110"/>
      <c r="DM121" s="108"/>
      <c r="DN121" s="108"/>
      <c r="DO121" s="108"/>
      <c r="DP121" s="108"/>
      <c r="DQ121" s="14"/>
      <c r="DR121" s="14"/>
      <c r="DS121" s="14"/>
      <c r="DT121" s="14"/>
      <c r="DU121" s="14"/>
      <c r="DV121" s="14"/>
      <c r="DW121" s="14"/>
      <c r="DX121" s="15"/>
      <c r="DY121" s="54"/>
      <c r="DZ121" s="110"/>
      <c r="EA121" s="110"/>
      <c r="EB121" s="110"/>
      <c r="EC121" s="108"/>
      <c r="ED121" s="108"/>
      <c r="EE121" s="108"/>
      <c r="EF121" s="108"/>
      <c r="EG121" s="14"/>
      <c r="EH121" s="14"/>
      <c r="EI121" s="14"/>
      <c r="EJ121" s="14"/>
      <c r="EK121" s="14"/>
      <c r="EL121" s="14"/>
      <c r="EM121" s="14"/>
      <c r="EN121" s="15"/>
      <c r="EO121" s="54"/>
      <c r="EP121" s="110"/>
      <c r="EQ121" s="110"/>
      <c r="ER121" s="110"/>
      <c r="ES121" s="108"/>
      <c r="ET121" s="108"/>
      <c r="EU121" s="108"/>
      <c r="EV121" s="108"/>
      <c r="EW121" s="14"/>
      <c r="EX121" s="14"/>
      <c r="EY121" s="14"/>
      <c r="EZ121" s="14"/>
      <c r="FA121" s="14"/>
      <c r="FB121" s="14"/>
      <c r="FC121" s="14"/>
      <c r="FD121" s="15"/>
      <c r="FE121" s="54"/>
      <c r="FF121" s="110"/>
      <c r="FG121" s="110"/>
      <c r="FH121" s="110"/>
      <c r="FI121" s="108"/>
      <c r="FJ121" s="108"/>
      <c r="FK121" s="108"/>
      <c r="FL121" s="108"/>
      <c r="FM121" s="14"/>
      <c r="FN121" s="14"/>
      <c r="FO121" s="14"/>
      <c r="FP121" s="14"/>
      <c r="FQ121" s="14"/>
      <c r="FR121" s="14"/>
      <c r="FS121" s="14"/>
      <c r="FT121" s="15"/>
      <c r="FU121" s="54"/>
      <c r="FV121" s="110"/>
      <c r="FW121" s="110"/>
      <c r="FX121" s="110"/>
      <c r="FY121" s="108"/>
      <c r="FZ121" s="108"/>
      <c r="GA121" s="108"/>
      <c r="GB121" s="108"/>
      <c r="GC121" s="14"/>
      <c r="GD121" s="14"/>
      <c r="GE121" s="14"/>
      <c r="GF121" s="14"/>
      <c r="GG121" s="14"/>
      <c r="GH121" s="14"/>
      <c r="GI121" s="14"/>
      <c r="GJ121" s="15"/>
      <c r="GK121" s="54"/>
      <c r="GL121" s="110"/>
      <c r="GM121" s="110"/>
      <c r="GN121" s="110"/>
      <c r="GO121" s="108"/>
      <c r="GP121" s="108"/>
      <c r="GQ121" s="108"/>
      <c r="GR121" s="108"/>
      <c r="GS121" s="14"/>
      <c r="GT121" s="14"/>
      <c r="GU121" s="14"/>
      <c r="GV121" s="14"/>
      <c r="GW121" s="14"/>
      <c r="GX121" s="14"/>
      <c r="GY121" s="14"/>
      <c r="GZ121" s="15"/>
    </row>
    <row r="122" spans="17:208" ht="15.75" x14ac:dyDescent="0.25">
      <c r="Q122" s="54">
        <v>83</v>
      </c>
      <c r="R122" s="78"/>
      <c r="S122" s="78"/>
      <c r="T122" s="78"/>
      <c r="U122" s="77"/>
      <c r="V122" s="77"/>
      <c r="W122" s="77"/>
      <c r="X122" s="77"/>
      <c r="Y122" s="14"/>
      <c r="Z122" s="14"/>
      <c r="AA122" s="14"/>
      <c r="AB122" s="14"/>
      <c r="AC122" s="14"/>
      <c r="AD122" s="14"/>
      <c r="AE122" s="14"/>
      <c r="AF122" s="15"/>
      <c r="AG122" s="54"/>
      <c r="AH122" s="110"/>
      <c r="AI122" s="110"/>
      <c r="AJ122" s="110"/>
      <c r="AK122" s="108"/>
      <c r="AL122" s="108"/>
      <c r="AM122" s="108"/>
      <c r="AN122" s="108"/>
      <c r="AO122" s="14"/>
      <c r="AP122" s="14"/>
      <c r="AQ122" s="14"/>
      <c r="AR122" s="14"/>
      <c r="AS122" s="14"/>
      <c r="AT122" s="14"/>
      <c r="AU122" s="14"/>
      <c r="AV122" s="15"/>
      <c r="AW122" s="54"/>
      <c r="AX122" s="110"/>
      <c r="AY122" s="110"/>
      <c r="AZ122" s="110"/>
      <c r="BA122" s="108"/>
      <c r="BB122" s="108"/>
      <c r="BC122" s="108"/>
      <c r="BD122" s="108"/>
      <c r="BE122" s="14"/>
      <c r="BF122" s="14"/>
      <c r="BG122" s="14"/>
      <c r="BH122" s="14"/>
      <c r="BI122" s="14"/>
      <c r="BJ122" s="14"/>
      <c r="BK122" s="14"/>
      <c r="BL122" s="15"/>
      <c r="BM122" s="54"/>
      <c r="BN122" s="110"/>
      <c r="BO122" s="110"/>
      <c r="BP122" s="110"/>
      <c r="BQ122" s="108"/>
      <c r="BR122" s="108"/>
      <c r="BS122" s="108"/>
      <c r="BT122" s="108"/>
      <c r="BU122" s="14"/>
      <c r="BV122" s="14"/>
      <c r="BW122" s="14"/>
      <c r="BX122" s="14"/>
      <c r="BY122" s="14"/>
      <c r="BZ122" s="14"/>
      <c r="CA122" s="14"/>
      <c r="CB122" s="15"/>
      <c r="CC122" s="54"/>
      <c r="CD122" s="110"/>
      <c r="CE122" s="110"/>
      <c r="CF122" s="110"/>
      <c r="CG122" s="108"/>
      <c r="CH122" s="108"/>
      <c r="CI122" s="108"/>
      <c r="CJ122" s="108"/>
      <c r="CK122" s="14"/>
      <c r="CL122" s="14"/>
      <c r="CM122" s="14"/>
      <c r="CN122" s="14"/>
      <c r="CO122" s="14"/>
      <c r="CP122" s="14"/>
      <c r="CQ122" s="14"/>
      <c r="CR122" s="15"/>
      <c r="CS122" s="54"/>
      <c r="CT122" s="110"/>
      <c r="CU122" s="110"/>
      <c r="CV122" s="110"/>
      <c r="CW122" s="108"/>
      <c r="CX122" s="108"/>
      <c r="CY122" s="108"/>
      <c r="CZ122" s="108"/>
      <c r="DA122" s="14"/>
      <c r="DB122" s="14"/>
      <c r="DC122" s="14"/>
      <c r="DD122" s="14"/>
      <c r="DE122" s="14"/>
      <c r="DF122" s="14"/>
      <c r="DG122" s="14"/>
      <c r="DH122" s="15"/>
      <c r="DI122" s="54"/>
      <c r="DJ122" s="110"/>
      <c r="DK122" s="110"/>
      <c r="DL122" s="110"/>
      <c r="DM122" s="108"/>
      <c r="DN122" s="108"/>
      <c r="DO122" s="108"/>
      <c r="DP122" s="108"/>
      <c r="DQ122" s="14"/>
      <c r="DR122" s="14"/>
      <c r="DS122" s="14"/>
      <c r="DT122" s="14"/>
      <c r="DU122" s="14"/>
      <c r="DV122" s="14"/>
      <c r="DW122" s="14"/>
      <c r="DX122" s="15"/>
      <c r="DY122" s="54"/>
      <c r="DZ122" s="110"/>
      <c r="EA122" s="110"/>
      <c r="EB122" s="110"/>
      <c r="EC122" s="108"/>
      <c r="ED122" s="108"/>
      <c r="EE122" s="108"/>
      <c r="EF122" s="108"/>
      <c r="EG122" s="14"/>
      <c r="EH122" s="14"/>
      <c r="EI122" s="14"/>
      <c r="EJ122" s="14"/>
      <c r="EK122" s="14"/>
      <c r="EL122" s="14"/>
      <c r="EM122" s="14"/>
      <c r="EN122" s="15"/>
      <c r="EO122" s="54"/>
      <c r="EP122" s="110"/>
      <c r="EQ122" s="110"/>
      <c r="ER122" s="110"/>
      <c r="ES122" s="108"/>
      <c r="ET122" s="108"/>
      <c r="EU122" s="108"/>
      <c r="EV122" s="108"/>
      <c r="EW122" s="14"/>
      <c r="EX122" s="14"/>
      <c r="EY122" s="14"/>
      <c r="EZ122" s="14"/>
      <c r="FA122" s="14"/>
      <c r="FB122" s="14"/>
      <c r="FC122" s="14"/>
      <c r="FD122" s="15"/>
      <c r="FE122" s="54"/>
      <c r="FF122" s="110"/>
      <c r="FG122" s="110"/>
      <c r="FH122" s="110"/>
      <c r="FI122" s="108"/>
      <c r="FJ122" s="108"/>
      <c r="FK122" s="108"/>
      <c r="FL122" s="108"/>
      <c r="FM122" s="14"/>
      <c r="FN122" s="14"/>
      <c r="FO122" s="14"/>
      <c r="FP122" s="14"/>
      <c r="FQ122" s="14"/>
      <c r="FR122" s="14"/>
      <c r="FS122" s="14"/>
      <c r="FT122" s="15"/>
      <c r="FU122" s="54"/>
      <c r="FV122" s="110"/>
      <c r="FW122" s="110"/>
      <c r="FX122" s="110"/>
      <c r="FY122" s="108"/>
      <c r="FZ122" s="108"/>
      <c r="GA122" s="108"/>
      <c r="GB122" s="108"/>
      <c r="GC122" s="14"/>
      <c r="GD122" s="14"/>
      <c r="GE122" s="14"/>
      <c r="GF122" s="14"/>
      <c r="GG122" s="14"/>
      <c r="GH122" s="14"/>
      <c r="GI122" s="14"/>
      <c r="GJ122" s="15"/>
      <c r="GK122" s="54"/>
      <c r="GL122" s="110"/>
      <c r="GM122" s="110"/>
      <c r="GN122" s="110"/>
      <c r="GO122" s="108"/>
      <c r="GP122" s="108"/>
      <c r="GQ122" s="108"/>
      <c r="GR122" s="108"/>
      <c r="GS122" s="14"/>
      <c r="GT122" s="14"/>
      <c r="GU122" s="14"/>
      <c r="GV122" s="14"/>
      <c r="GW122" s="14"/>
      <c r="GX122" s="14"/>
      <c r="GY122" s="14"/>
      <c r="GZ122" s="15"/>
    </row>
    <row r="123" spans="17:208" ht="15.75" x14ac:dyDescent="0.25">
      <c r="Q123" s="54">
        <v>84</v>
      </c>
      <c r="R123" s="78"/>
      <c r="S123" s="78"/>
      <c r="T123" s="78"/>
      <c r="U123" s="77"/>
      <c r="V123" s="77"/>
      <c r="W123" s="77"/>
      <c r="X123" s="77"/>
      <c r="Y123" s="14"/>
      <c r="Z123" s="14"/>
      <c r="AA123" s="14"/>
      <c r="AB123" s="14"/>
      <c r="AC123" s="14"/>
      <c r="AD123" s="14"/>
      <c r="AE123" s="14"/>
      <c r="AF123" s="15"/>
      <c r="AG123" s="54"/>
      <c r="AH123" s="110"/>
      <c r="AI123" s="110"/>
      <c r="AJ123" s="110"/>
      <c r="AK123" s="108"/>
      <c r="AL123" s="108"/>
      <c r="AM123" s="108"/>
      <c r="AN123" s="108"/>
      <c r="AO123" s="14"/>
      <c r="AP123" s="14"/>
      <c r="AQ123" s="14"/>
      <c r="AR123" s="14"/>
      <c r="AS123" s="14"/>
      <c r="AT123" s="14"/>
      <c r="AU123" s="14"/>
      <c r="AV123" s="15"/>
      <c r="AW123" s="54"/>
      <c r="AX123" s="110"/>
      <c r="AY123" s="110"/>
      <c r="AZ123" s="110"/>
      <c r="BA123" s="108"/>
      <c r="BB123" s="108"/>
      <c r="BC123" s="108"/>
      <c r="BD123" s="108"/>
      <c r="BE123" s="14"/>
      <c r="BF123" s="14"/>
      <c r="BG123" s="14"/>
      <c r="BH123" s="14"/>
      <c r="BI123" s="14"/>
      <c r="BJ123" s="14"/>
      <c r="BK123" s="14"/>
      <c r="BL123" s="15"/>
      <c r="BM123" s="54"/>
      <c r="BN123" s="110"/>
      <c r="BO123" s="110"/>
      <c r="BP123" s="110"/>
      <c r="BQ123" s="108"/>
      <c r="BR123" s="108"/>
      <c r="BS123" s="108"/>
      <c r="BT123" s="108"/>
      <c r="BU123" s="14"/>
      <c r="BV123" s="14"/>
      <c r="BW123" s="14"/>
      <c r="BX123" s="14"/>
      <c r="BY123" s="14"/>
      <c r="BZ123" s="14"/>
      <c r="CA123" s="14"/>
      <c r="CB123" s="15"/>
      <c r="CC123" s="54"/>
      <c r="CD123" s="110"/>
      <c r="CE123" s="110"/>
      <c r="CF123" s="110"/>
      <c r="CG123" s="108"/>
      <c r="CH123" s="108"/>
      <c r="CI123" s="108"/>
      <c r="CJ123" s="108"/>
      <c r="CK123" s="14"/>
      <c r="CL123" s="14"/>
      <c r="CM123" s="14"/>
      <c r="CN123" s="14"/>
      <c r="CO123" s="14"/>
      <c r="CP123" s="14"/>
      <c r="CQ123" s="14"/>
      <c r="CR123" s="15"/>
      <c r="CS123" s="54"/>
      <c r="CT123" s="110"/>
      <c r="CU123" s="110"/>
      <c r="CV123" s="110"/>
      <c r="CW123" s="108"/>
      <c r="CX123" s="108"/>
      <c r="CY123" s="108"/>
      <c r="CZ123" s="108"/>
      <c r="DA123" s="14"/>
      <c r="DB123" s="14"/>
      <c r="DC123" s="14"/>
      <c r="DD123" s="14"/>
      <c r="DE123" s="14"/>
      <c r="DF123" s="14"/>
      <c r="DG123" s="14"/>
      <c r="DH123" s="15"/>
      <c r="DI123" s="54"/>
      <c r="DJ123" s="110"/>
      <c r="DK123" s="110"/>
      <c r="DL123" s="110"/>
      <c r="DM123" s="108"/>
      <c r="DN123" s="108"/>
      <c r="DO123" s="108"/>
      <c r="DP123" s="108"/>
      <c r="DQ123" s="14"/>
      <c r="DR123" s="14"/>
      <c r="DS123" s="14"/>
      <c r="DT123" s="14"/>
      <c r="DU123" s="14"/>
      <c r="DV123" s="14"/>
      <c r="DW123" s="14"/>
      <c r="DX123" s="15"/>
      <c r="DY123" s="54"/>
      <c r="DZ123" s="110"/>
      <c r="EA123" s="110"/>
      <c r="EB123" s="110"/>
      <c r="EC123" s="108"/>
      <c r="ED123" s="108"/>
      <c r="EE123" s="108"/>
      <c r="EF123" s="108"/>
      <c r="EG123" s="14"/>
      <c r="EH123" s="14"/>
      <c r="EI123" s="14"/>
      <c r="EJ123" s="14"/>
      <c r="EK123" s="14"/>
      <c r="EL123" s="14"/>
      <c r="EM123" s="14"/>
      <c r="EN123" s="15"/>
      <c r="EO123" s="54"/>
      <c r="EP123" s="110"/>
      <c r="EQ123" s="110"/>
      <c r="ER123" s="110"/>
      <c r="ES123" s="108"/>
      <c r="ET123" s="108"/>
      <c r="EU123" s="108"/>
      <c r="EV123" s="108"/>
      <c r="EW123" s="14"/>
      <c r="EX123" s="14"/>
      <c r="EY123" s="14"/>
      <c r="EZ123" s="14"/>
      <c r="FA123" s="14"/>
      <c r="FB123" s="14"/>
      <c r="FC123" s="14"/>
      <c r="FD123" s="15"/>
      <c r="FE123" s="54"/>
      <c r="FF123" s="110"/>
      <c r="FG123" s="110"/>
      <c r="FH123" s="110"/>
      <c r="FI123" s="108"/>
      <c r="FJ123" s="108"/>
      <c r="FK123" s="108"/>
      <c r="FL123" s="108"/>
      <c r="FM123" s="14"/>
      <c r="FN123" s="14"/>
      <c r="FO123" s="14"/>
      <c r="FP123" s="14"/>
      <c r="FQ123" s="14"/>
      <c r="FR123" s="14"/>
      <c r="FS123" s="14"/>
      <c r="FT123" s="15"/>
      <c r="FU123" s="54"/>
      <c r="FV123" s="110"/>
      <c r="FW123" s="110"/>
      <c r="FX123" s="110"/>
      <c r="FY123" s="108"/>
      <c r="FZ123" s="108"/>
      <c r="GA123" s="108"/>
      <c r="GB123" s="108"/>
      <c r="GC123" s="14"/>
      <c r="GD123" s="14"/>
      <c r="GE123" s="14"/>
      <c r="GF123" s="14"/>
      <c r="GG123" s="14"/>
      <c r="GH123" s="14"/>
      <c r="GI123" s="14"/>
      <c r="GJ123" s="15"/>
      <c r="GK123" s="54"/>
      <c r="GL123" s="110"/>
      <c r="GM123" s="110"/>
      <c r="GN123" s="110"/>
      <c r="GO123" s="108"/>
      <c r="GP123" s="108"/>
      <c r="GQ123" s="108"/>
      <c r="GR123" s="108"/>
      <c r="GS123" s="14"/>
      <c r="GT123" s="14"/>
      <c r="GU123" s="14"/>
      <c r="GV123" s="14"/>
      <c r="GW123" s="14"/>
      <c r="GX123" s="14"/>
      <c r="GY123" s="14"/>
      <c r="GZ123" s="15"/>
    </row>
    <row r="124" spans="17:208" ht="15.75" x14ac:dyDescent="0.25">
      <c r="Q124" s="54">
        <v>85</v>
      </c>
      <c r="R124" s="78"/>
      <c r="S124" s="78"/>
      <c r="T124" s="78"/>
      <c r="U124" s="77"/>
      <c r="V124" s="77"/>
      <c r="W124" s="77"/>
      <c r="X124" s="77"/>
      <c r="Y124" s="14"/>
      <c r="Z124" s="14"/>
      <c r="AA124" s="14"/>
      <c r="AB124" s="14"/>
      <c r="AC124" s="14"/>
      <c r="AD124" s="14"/>
      <c r="AE124" s="14"/>
      <c r="AF124" s="15"/>
      <c r="AG124" s="54"/>
      <c r="AH124" s="110"/>
      <c r="AI124" s="110"/>
      <c r="AJ124" s="110"/>
      <c r="AK124" s="108"/>
      <c r="AL124" s="108"/>
      <c r="AM124" s="108"/>
      <c r="AN124" s="108"/>
      <c r="AO124" s="14"/>
      <c r="AP124" s="14"/>
      <c r="AQ124" s="14"/>
      <c r="AR124" s="14"/>
      <c r="AS124" s="14"/>
      <c r="AT124" s="14"/>
      <c r="AU124" s="14"/>
      <c r="AV124" s="15"/>
      <c r="AW124" s="54"/>
      <c r="AX124" s="110"/>
      <c r="AY124" s="110"/>
      <c r="AZ124" s="110"/>
      <c r="BA124" s="108"/>
      <c r="BB124" s="108"/>
      <c r="BC124" s="108"/>
      <c r="BD124" s="108"/>
      <c r="BE124" s="14"/>
      <c r="BF124" s="14"/>
      <c r="BG124" s="14"/>
      <c r="BH124" s="14"/>
      <c r="BI124" s="14"/>
      <c r="BJ124" s="14"/>
      <c r="BK124" s="14"/>
      <c r="BL124" s="15"/>
      <c r="BM124" s="54"/>
      <c r="BN124" s="110"/>
      <c r="BO124" s="110"/>
      <c r="BP124" s="110"/>
      <c r="BQ124" s="108"/>
      <c r="BR124" s="108"/>
      <c r="BS124" s="108"/>
      <c r="BT124" s="108"/>
      <c r="BU124" s="14"/>
      <c r="BV124" s="14"/>
      <c r="BW124" s="14"/>
      <c r="BX124" s="14"/>
      <c r="BY124" s="14"/>
      <c r="BZ124" s="14"/>
      <c r="CA124" s="14"/>
      <c r="CB124" s="15"/>
      <c r="CC124" s="54"/>
      <c r="CD124" s="110"/>
      <c r="CE124" s="110"/>
      <c r="CF124" s="110"/>
      <c r="CG124" s="108"/>
      <c r="CH124" s="108"/>
      <c r="CI124" s="108"/>
      <c r="CJ124" s="108"/>
      <c r="CK124" s="14"/>
      <c r="CL124" s="14"/>
      <c r="CM124" s="14"/>
      <c r="CN124" s="14"/>
      <c r="CO124" s="14"/>
      <c r="CP124" s="14"/>
      <c r="CQ124" s="14"/>
      <c r="CR124" s="15"/>
      <c r="CS124" s="54"/>
      <c r="CT124" s="110"/>
      <c r="CU124" s="110"/>
      <c r="CV124" s="110"/>
      <c r="CW124" s="108"/>
      <c r="CX124" s="108"/>
      <c r="CY124" s="108"/>
      <c r="CZ124" s="108"/>
      <c r="DA124" s="14"/>
      <c r="DB124" s="14"/>
      <c r="DC124" s="14"/>
      <c r="DD124" s="14"/>
      <c r="DE124" s="14"/>
      <c r="DF124" s="14"/>
      <c r="DG124" s="14"/>
      <c r="DH124" s="15"/>
      <c r="DI124" s="54"/>
      <c r="DJ124" s="110"/>
      <c r="DK124" s="110"/>
      <c r="DL124" s="110"/>
      <c r="DM124" s="108"/>
      <c r="DN124" s="108"/>
      <c r="DO124" s="108"/>
      <c r="DP124" s="108"/>
      <c r="DQ124" s="14"/>
      <c r="DR124" s="14"/>
      <c r="DS124" s="14"/>
      <c r="DT124" s="14"/>
      <c r="DU124" s="14"/>
      <c r="DV124" s="14"/>
      <c r="DW124" s="14"/>
      <c r="DX124" s="15"/>
      <c r="DY124" s="54"/>
      <c r="DZ124" s="110"/>
      <c r="EA124" s="110"/>
      <c r="EB124" s="110"/>
      <c r="EC124" s="108"/>
      <c r="ED124" s="108"/>
      <c r="EE124" s="108"/>
      <c r="EF124" s="108"/>
      <c r="EG124" s="14"/>
      <c r="EH124" s="14"/>
      <c r="EI124" s="14"/>
      <c r="EJ124" s="14"/>
      <c r="EK124" s="14"/>
      <c r="EL124" s="14"/>
      <c r="EM124" s="14"/>
      <c r="EN124" s="15"/>
      <c r="EO124" s="54"/>
      <c r="EP124" s="110"/>
      <c r="EQ124" s="110"/>
      <c r="ER124" s="110"/>
      <c r="ES124" s="108"/>
      <c r="ET124" s="108"/>
      <c r="EU124" s="108"/>
      <c r="EV124" s="108"/>
      <c r="EW124" s="14"/>
      <c r="EX124" s="14"/>
      <c r="EY124" s="14"/>
      <c r="EZ124" s="14"/>
      <c r="FA124" s="14"/>
      <c r="FB124" s="14"/>
      <c r="FC124" s="14"/>
      <c r="FD124" s="15"/>
      <c r="FE124" s="54"/>
      <c r="FF124" s="110"/>
      <c r="FG124" s="110"/>
      <c r="FH124" s="110"/>
      <c r="FI124" s="108"/>
      <c r="FJ124" s="108"/>
      <c r="FK124" s="108"/>
      <c r="FL124" s="108"/>
      <c r="FM124" s="14"/>
      <c r="FN124" s="14"/>
      <c r="FO124" s="14"/>
      <c r="FP124" s="14"/>
      <c r="FQ124" s="14"/>
      <c r="FR124" s="14"/>
      <c r="FS124" s="14"/>
      <c r="FT124" s="15"/>
      <c r="FU124" s="54"/>
      <c r="FV124" s="110"/>
      <c r="FW124" s="110"/>
      <c r="FX124" s="110"/>
      <c r="FY124" s="108"/>
      <c r="FZ124" s="108"/>
      <c r="GA124" s="108"/>
      <c r="GB124" s="108"/>
      <c r="GC124" s="14"/>
      <c r="GD124" s="14"/>
      <c r="GE124" s="14"/>
      <c r="GF124" s="14"/>
      <c r="GG124" s="14"/>
      <c r="GH124" s="14"/>
      <c r="GI124" s="14"/>
      <c r="GJ124" s="15"/>
      <c r="GK124" s="54"/>
      <c r="GL124" s="110"/>
      <c r="GM124" s="110"/>
      <c r="GN124" s="110"/>
      <c r="GO124" s="108"/>
      <c r="GP124" s="108"/>
      <c r="GQ124" s="108"/>
      <c r="GR124" s="108"/>
      <c r="GS124" s="14"/>
      <c r="GT124" s="14"/>
      <c r="GU124" s="14"/>
      <c r="GV124" s="14"/>
      <c r="GW124" s="14"/>
      <c r="GX124" s="14"/>
      <c r="GY124" s="14"/>
      <c r="GZ124" s="15"/>
    </row>
    <row r="125" spans="17:208" ht="15.75" x14ac:dyDescent="0.25">
      <c r="Q125" s="54">
        <v>86</v>
      </c>
      <c r="R125" s="78"/>
      <c r="S125" s="78"/>
      <c r="T125" s="78"/>
      <c r="U125" s="77"/>
      <c r="V125" s="77"/>
      <c r="W125" s="77"/>
      <c r="X125" s="77"/>
      <c r="Y125" s="14"/>
      <c r="Z125" s="14"/>
      <c r="AA125" s="14"/>
      <c r="AB125" s="14"/>
      <c r="AC125" s="14"/>
      <c r="AD125" s="14"/>
      <c r="AE125" s="14"/>
      <c r="AF125" s="15"/>
      <c r="AG125" s="54"/>
      <c r="AH125" s="110"/>
      <c r="AI125" s="110"/>
      <c r="AJ125" s="110"/>
      <c r="AK125" s="108"/>
      <c r="AL125" s="108"/>
      <c r="AM125" s="108"/>
      <c r="AN125" s="108"/>
      <c r="AO125" s="14"/>
      <c r="AP125" s="14"/>
      <c r="AQ125" s="14"/>
      <c r="AR125" s="14"/>
      <c r="AS125" s="14"/>
      <c r="AT125" s="14"/>
      <c r="AU125" s="14"/>
      <c r="AV125" s="15"/>
      <c r="AW125" s="54"/>
      <c r="AX125" s="110"/>
      <c r="AY125" s="110"/>
      <c r="AZ125" s="110"/>
      <c r="BA125" s="108"/>
      <c r="BB125" s="108"/>
      <c r="BC125" s="108"/>
      <c r="BD125" s="108"/>
      <c r="BE125" s="14"/>
      <c r="BF125" s="14"/>
      <c r="BG125" s="14"/>
      <c r="BH125" s="14"/>
      <c r="BI125" s="14"/>
      <c r="BJ125" s="14"/>
      <c r="BK125" s="14"/>
      <c r="BL125" s="15"/>
      <c r="BM125" s="54"/>
      <c r="BN125" s="110"/>
      <c r="BO125" s="110"/>
      <c r="BP125" s="110"/>
      <c r="BQ125" s="108"/>
      <c r="BR125" s="108"/>
      <c r="BS125" s="108"/>
      <c r="BT125" s="108"/>
      <c r="BU125" s="14"/>
      <c r="BV125" s="14"/>
      <c r="BW125" s="14"/>
      <c r="BX125" s="14"/>
      <c r="BY125" s="14"/>
      <c r="BZ125" s="14"/>
      <c r="CA125" s="14"/>
      <c r="CB125" s="15"/>
      <c r="CC125" s="54"/>
      <c r="CD125" s="110"/>
      <c r="CE125" s="110"/>
      <c r="CF125" s="110"/>
      <c r="CG125" s="108"/>
      <c r="CH125" s="108"/>
      <c r="CI125" s="108"/>
      <c r="CJ125" s="108"/>
      <c r="CK125" s="14"/>
      <c r="CL125" s="14"/>
      <c r="CM125" s="14"/>
      <c r="CN125" s="14"/>
      <c r="CO125" s="14"/>
      <c r="CP125" s="14"/>
      <c r="CQ125" s="14"/>
      <c r="CR125" s="15"/>
      <c r="CS125" s="54"/>
      <c r="CT125" s="110"/>
      <c r="CU125" s="110"/>
      <c r="CV125" s="110"/>
      <c r="CW125" s="108"/>
      <c r="CX125" s="108"/>
      <c r="CY125" s="108"/>
      <c r="CZ125" s="108"/>
      <c r="DA125" s="14"/>
      <c r="DB125" s="14"/>
      <c r="DC125" s="14"/>
      <c r="DD125" s="14"/>
      <c r="DE125" s="14"/>
      <c r="DF125" s="14"/>
      <c r="DG125" s="14"/>
      <c r="DH125" s="15"/>
      <c r="DI125" s="54"/>
      <c r="DJ125" s="110"/>
      <c r="DK125" s="110"/>
      <c r="DL125" s="110"/>
      <c r="DM125" s="108"/>
      <c r="DN125" s="108"/>
      <c r="DO125" s="108"/>
      <c r="DP125" s="108"/>
      <c r="DQ125" s="14"/>
      <c r="DR125" s="14"/>
      <c r="DS125" s="14"/>
      <c r="DT125" s="14"/>
      <c r="DU125" s="14"/>
      <c r="DV125" s="14"/>
      <c r="DW125" s="14"/>
      <c r="DX125" s="15"/>
      <c r="DY125" s="54"/>
      <c r="DZ125" s="110"/>
      <c r="EA125" s="110"/>
      <c r="EB125" s="110"/>
      <c r="EC125" s="108"/>
      <c r="ED125" s="108"/>
      <c r="EE125" s="108"/>
      <c r="EF125" s="108"/>
      <c r="EG125" s="14"/>
      <c r="EH125" s="14"/>
      <c r="EI125" s="14"/>
      <c r="EJ125" s="14"/>
      <c r="EK125" s="14"/>
      <c r="EL125" s="14"/>
      <c r="EM125" s="14"/>
      <c r="EN125" s="15"/>
      <c r="EO125" s="54"/>
      <c r="EP125" s="110"/>
      <c r="EQ125" s="110"/>
      <c r="ER125" s="110"/>
      <c r="ES125" s="108"/>
      <c r="ET125" s="108"/>
      <c r="EU125" s="108"/>
      <c r="EV125" s="108"/>
      <c r="EW125" s="14"/>
      <c r="EX125" s="14"/>
      <c r="EY125" s="14"/>
      <c r="EZ125" s="14"/>
      <c r="FA125" s="14"/>
      <c r="FB125" s="14"/>
      <c r="FC125" s="14"/>
      <c r="FD125" s="15"/>
      <c r="FE125" s="54"/>
      <c r="FF125" s="110"/>
      <c r="FG125" s="110"/>
      <c r="FH125" s="110"/>
      <c r="FI125" s="108"/>
      <c r="FJ125" s="108"/>
      <c r="FK125" s="108"/>
      <c r="FL125" s="108"/>
      <c r="FM125" s="14"/>
      <c r="FN125" s="14"/>
      <c r="FO125" s="14"/>
      <c r="FP125" s="14"/>
      <c r="FQ125" s="14"/>
      <c r="FR125" s="14"/>
      <c r="FS125" s="14"/>
      <c r="FT125" s="15"/>
      <c r="FU125" s="54"/>
      <c r="FV125" s="110"/>
      <c r="FW125" s="110"/>
      <c r="FX125" s="110"/>
      <c r="FY125" s="108"/>
      <c r="FZ125" s="108"/>
      <c r="GA125" s="108"/>
      <c r="GB125" s="108"/>
      <c r="GC125" s="14"/>
      <c r="GD125" s="14"/>
      <c r="GE125" s="14"/>
      <c r="GF125" s="14"/>
      <c r="GG125" s="14"/>
      <c r="GH125" s="14"/>
      <c r="GI125" s="14"/>
      <c r="GJ125" s="15"/>
      <c r="GK125" s="54"/>
      <c r="GL125" s="110"/>
      <c r="GM125" s="110"/>
      <c r="GN125" s="110"/>
      <c r="GO125" s="108"/>
      <c r="GP125" s="108"/>
      <c r="GQ125" s="108"/>
      <c r="GR125" s="108"/>
      <c r="GS125" s="14"/>
      <c r="GT125" s="14"/>
      <c r="GU125" s="14"/>
      <c r="GV125" s="14"/>
      <c r="GW125" s="14"/>
      <c r="GX125" s="14"/>
      <c r="GY125" s="14"/>
      <c r="GZ125" s="15"/>
    </row>
    <row r="126" spans="17:208" ht="15.75" x14ac:dyDescent="0.25">
      <c r="Q126" s="54">
        <v>87</v>
      </c>
      <c r="R126" s="78"/>
      <c r="S126" s="78"/>
      <c r="T126" s="78"/>
      <c r="U126" s="77"/>
      <c r="V126" s="77"/>
      <c r="W126" s="77"/>
      <c r="X126" s="77"/>
      <c r="Y126" s="14"/>
      <c r="Z126" s="14"/>
      <c r="AA126" s="14"/>
      <c r="AB126" s="14"/>
      <c r="AC126" s="14"/>
      <c r="AD126" s="14"/>
      <c r="AE126" s="14"/>
      <c r="AF126" s="15"/>
      <c r="AG126" s="54"/>
      <c r="AH126" s="110"/>
      <c r="AI126" s="110"/>
      <c r="AJ126" s="110"/>
      <c r="AK126" s="108"/>
      <c r="AL126" s="108"/>
      <c r="AM126" s="108"/>
      <c r="AN126" s="108"/>
      <c r="AO126" s="14"/>
      <c r="AP126" s="14"/>
      <c r="AQ126" s="14"/>
      <c r="AR126" s="14"/>
      <c r="AS126" s="14"/>
      <c r="AT126" s="14"/>
      <c r="AU126" s="14"/>
      <c r="AV126" s="15"/>
      <c r="AW126" s="54"/>
      <c r="AX126" s="110"/>
      <c r="AY126" s="110"/>
      <c r="AZ126" s="110"/>
      <c r="BA126" s="108"/>
      <c r="BB126" s="108"/>
      <c r="BC126" s="108"/>
      <c r="BD126" s="108"/>
      <c r="BE126" s="14"/>
      <c r="BF126" s="14"/>
      <c r="BG126" s="14"/>
      <c r="BH126" s="14"/>
      <c r="BI126" s="14"/>
      <c r="BJ126" s="14"/>
      <c r="BK126" s="14"/>
      <c r="BL126" s="15"/>
      <c r="BM126" s="54"/>
      <c r="BN126" s="110"/>
      <c r="BO126" s="110"/>
      <c r="BP126" s="110"/>
      <c r="BQ126" s="108"/>
      <c r="BR126" s="108"/>
      <c r="BS126" s="108"/>
      <c r="BT126" s="108"/>
      <c r="BU126" s="14"/>
      <c r="BV126" s="14"/>
      <c r="BW126" s="14"/>
      <c r="BX126" s="14"/>
      <c r="BY126" s="14"/>
      <c r="BZ126" s="14"/>
      <c r="CA126" s="14"/>
      <c r="CB126" s="15"/>
      <c r="CC126" s="54"/>
      <c r="CD126" s="110"/>
      <c r="CE126" s="110"/>
      <c r="CF126" s="110"/>
      <c r="CG126" s="108"/>
      <c r="CH126" s="108"/>
      <c r="CI126" s="108"/>
      <c r="CJ126" s="108"/>
      <c r="CK126" s="14"/>
      <c r="CL126" s="14"/>
      <c r="CM126" s="14"/>
      <c r="CN126" s="14"/>
      <c r="CO126" s="14"/>
      <c r="CP126" s="14"/>
      <c r="CQ126" s="14"/>
      <c r="CR126" s="15"/>
      <c r="CS126" s="54"/>
      <c r="CT126" s="110"/>
      <c r="CU126" s="110"/>
      <c r="CV126" s="110"/>
      <c r="CW126" s="108"/>
      <c r="CX126" s="108"/>
      <c r="CY126" s="108"/>
      <c r="CZ126" s="108"/>
      <c r="DA126" s="14"/>
      <c r="DB126" s="14"/>
      <c r="DC126" s="14"/>
      <c r="DD126" s="14"/>
      <c r="DE126" s="14"/>
      <c r="DF126" s="14"/>
      <c r="DG126" s="14"/>
      <c r="DH126" s="15"/>
      <c r="DI126" s="54"/>
      <c r="DJ126" s="110"/>
      <c r="DK126" s="110"/>
      <c r="DL126" s="110"/>
      <c r="DM126" s="108"/>
      <c r="DN126" s="108"/>
      <c r="DO126" s="108"/>
      <c r="DP126" s="108"/>
      <c r="DQ126" s="14"/>
      <c r="DR126" s="14"/>
      <c r="DS126" s="14"/>
      <c r="DT126" s="14"/>
      <c r="DU126" s="14"/>
      <c r="DV126" s="14"/>
      <c r="DW126" s="14"/>
      <c r="DX126" s="15"/>
      <c r="DY126" s="54"/>
      <c r="DZ126" s="110"/>
      <c r="EA126" s="110"/>
      <c r="EB126" s="110"/>
      <c r="EC126" s="108"/>
      <c r="ED126" s="108"/>
      <c r="EE126" s="108"/>
      <c r="EF126" s="108"/>
      <c r="EG126" s="14"/>
      <c r="EH126" s="14"/>
      <c r="EI126" s="14"/>
      <c r="EJ126" s="14"/>
      <c r="EK126" s="14"/>
      <c r="EL126" s="14"/>
      <c r="EM126" s="14"/>
      <c r="EN126" s="15"/>
      <c r="EO126" s="54"/>
      <c r="EP126" s="110"/>
      <c r="EQ126" s="110"/>
      <c r="ER126" s="110"/>
      <c r="ES126" s="108"/>
      <c r="ET126" s="108"/>
      <c r="EU126" s="108"/>
      <c r="EV126" s="108"/>
      <c r="EW126" s="14"/>
      <c r="EX126" s="14"/>
      <c r="EY126" s="14"/>
      <c r="EZ126" s="14"/>
      <c r="FA126" s="14"/>
      <c r="FB126" s="14"/>
      <c r="FC126" s="14"/>
      <c r="FD126" s="15"/>
      <c r="FE126" s="54"/>
      <c r="FF126" s="110"/>
      <c r="FG126" s="110"/>
      <c r="FH126" s="110"/>
      <c r="FI126" s="108"/>
      <c r="FJ126" s="108"/>
      <c r="FK126" s="108"/>
      <c r="FL126" s="108"/>
      <c r="FM126" s="14"/>
      <c r="FN126" s="14"/>
      <c r="FO126" s="14"/>
      <c r="FP126" s="14"/>
      <c r="FQ126" s="14"/>
      <c r="FR126" s="14"/>
      <c r="FS126" s="14"/>
      <c r="FT126" s="15"/>
      <c r="FU126" s="54"/>
      <c r="FV126" s="110"/>
      <c r="FW126" s="110"/>
      <c r="FX126" s="110"/>
      <c r="FY126" s="108"/>
      <c r="FZ126" s="108"/>
      <c r="GA126" s="108"/>
      <c r="GB126" s="108"/>
      <c r="GC126" s="14"/>
      <c r="GD126" s="14"/>
      <c r="GE126" s="14"/>
      <c r="GF126" s="14"/>
      <c r="GG126" s="14"/>
      <c r="GH126" s="14"/>
      <c r="GI126" s="14"/>
      <c r="GJ126" s="15"/>
      <c r="GK126" s="54"/>
      <c r="GL126" s="110"/>
      <c r="GM126" s="110"/>
      <c r="GN126" s="110"/>
      <c r="GO126" s="108"/>
      <c r="GP126" s="108"/>
      <c r="GQ126" s="108"/>
      <c r="GR126" s="108"/>
      <c r="GS126" s="14"/>
      <c r="GT126" s="14"/>
      <c r="GU126" s="14"/>
      <c r="GV126" s="14"/>
      <c r="GW126" s="14"/>
      <c r="GX126" s="14"/>
      <c r="GY126" s="14"/>
      <c r="GZ126" s="15"/>
    </row>
    <row r="127" spans="17:208" ht="15.75" x14ac:dyDescent="0.25">
      <c r="Q127" s="54">
        <v>88</v>
      </c>
      <c r="R127" s="78"/>
      <c r="S127" s="78"/>
      <c r="T127" s="78"/>
      <c r="U127" s="77"/>
      <c r="V127" s="77"/>
      <c r="W127" s="77"/>
      <c r="X127" s="77"/>
      <c r="Y127" s="14"/>
      <c r="Z127" s="14"/>
      <c r="AA127" s="14"/>
      <c r="AB127" s="14"/>
      <c r="AC127" s="14"/>
      <c r="AD127" s="14"/>
      <c r="AE127" s="14"/>
      <c r="AF127" s="15"/>
      <c r="AG127" s="54"/>
      <c r="AH127" s="110"/>
      <c r="AI127" s="110"/>
      <c r="AJ127" s="110"/>
      <c r="AK127" s="108"/>
      <c r="AL127" s="108"/>
      <c r="AM127" s="108"/>
      <c r="AN127" s="108"/>
      <c r="AO127" s="14"/>
      <c r="AP127" s="14"/>
      <c r="AQ127" s="14"/>
      <c r="AR127" s="14"/>
      <c r="AS127" s="14"/>
      <c r="AT127" s="14"/>
      <c r="AU127" s="14"/>
      <c r="AV127" s="15"/>
      <c r="AW127" s="54"/>
      <c r="AX127" s="110"/>
      <c r="AY127" s="110"/>
      <c r="AZ127" s="110"/>
      <c r="BA127" s="108"/>
      <c r="BB127" s="108"/>
      <c r="BC127" s="108"/>
      <c r="BD127" s="108"/>
      <c r="BE127" s="14"/>
      <c r="BF127" s="14"/>
      <c r="BG127" s="14"/>
      <c r="BH127" s="14"/>
      <c r="BI127" s="14"/>
      <c r="BJ127" s="14"/>
      <c r="BK127" s="14"/>
      <c r="BL127" s="15"/>
      <c r="BM127" s="54"/>
      <c r="BN127" s="110"/>
      <c r="BO127" s="110"/>
      <c r="BP127" s="110"/>
      <c r="BQ127" s="108"/>
      <c r="BR127" s="108"/>
      <c r="BS127" s="108"/>
      <c r="BT127" s="108"/>
      <c r="BU127" s="14"/>
      <c r="BV127" s="14"/>
      <c r="BW127" s="14"/>
      <c r="BX127" s="14"/>
      <c r="BY127" s="14"/>
      <c r="BZ127" s="14"/>
      <c r="CA127" s="14"/>
      <c r="CB127" s="15"/>
      <c r="CC127" s="54"/>
      <c r="CD127" s="110"/>
      <c r="CE127" s="110"/>
      <c r="CF127" s="110"/>
      <c r="CG127" s="108"/>
      <c r="CH127" s="108"/>
      <c r="CI127" s="108"/>
      <c r="CJ127" s="108"/>
      <c r="CK127" s="14"/>
      <c r="CL127" s="14"/>
      <c r="CM127" s="14"/>
      <c r="CN127" s="14"/>
      <c r="CO127" s="14"/>
      <c r="CP127" s="14"/>
      <c r="CQ127" s="14"/>
      <c r="CR127" s="15"/>
      <c r="CS127" s="54"/>
      <c r="CT127" s="110"/>
      <c r="CU127" s="110"/>
      <c r="CV127" s="110"/>
      <c r="CW127" s="108"/>
      <c r="CX127" s="108"/>
      <c r="CY127" s="108"/>
      <c r="CZ127" s="108"/>
      <c r="DA127" s="14"/>
      <c r="DB127" s="14"/>
      <c r="DC127" s="14"/>
      <c r="DD127" s="14"/>
      <c r="DE127" s="14"/>
      <c r="DF127" s="14"/>
      <c r="DG127" s="14"/>
      <c r="DH127" s="15"/>
      <c r="DI127" s="54"/>
      <c r="DJ127" s="110"/>
      <c r="DK127" s="110"/>
      <c r="DL127" s="110"/>
      <c r="DM127" s="108"/>
      <c r="DN127" s="108"/>
      <c r="DO127" s="108"/>
      <c r="DP127" s="108"/>
      <c r="DQ127" s="14"/>
      <c r="DR127" s="14"/>
      <c r="DS127" s="14"/>
      <c r="DT127" s="14"/>
      <c r="DU127" s="14"/>
      <c r="DV127" s="14"/>
      <c r="DW127" s="14"/>
      <c r="DX127" s="15"/>
      <c r="DY127" s="54"/>
      <c r="DZ127" s="110"/>
      <c r="EA127" s="110"/>
      <c r="EB127" s="110"/>
      <c r="EC127" s="108"/>
      <c r="ED127" s="108"/>
      <c r="EE127" s="108"/>
      <c r="EF127" s="108"/>
      <c r="EG127" s="14"/>
      <c r="EH127" s="14"/>
      <c r="EI127" s="14"/>
      <c r="EJ127" s="14"/>
      <c r="EK127" s="14"/>
      <c r="EL127" s="14"/>
      <c r="EM127" s="14"/>
      <c r="EN127" s="15"/>
      <c r="EO127" s="54"/>
      <c r="EP127" s="110"/>
      <c r="EQ127" s="110"/>
      <c r="ER127" s="110"/>
      <c r="ES127" s="108"/>
      <c r="ET127" s="108"/>
      <c r="EU127" s="108"/>
      <c r="EV127" s="108"/>
      <c r="EW127" s="14"/>
      <c r="EX127" s="14"/>
      <c r="EY127" s="14"/>
      <c r="EZ127" s="14"/>
      <c r="FA127" s="14"/>
      <c r="FB127" s="14"/>
      <c r="FC127" s="14"/>
      <c r="FD127" s="15"/>
      <c r="FE127" s="54"/>
      <c r="FF127" s="110"/>
      <c r="FG127" s="110"/>
      <c r="FH127" s="110"/>
      <c r="FI127" s="108"/>
      <c r="FJ127" s="108"/>
      <c r="FK127" s="108"/>
      <c r="FL127" s="108"/>
      <c r="FM127" s="14"/>
      <c r="FN127" s="14"/>
      <c r="FO127" s="14"/>
      <c r="FP127" s="14"/>
      <c r="FQ127" s="14"/>
      <c r="FR127" s="14"/>
      <c r="FS127" s="14"/>
      <c r="FT127" s="15"/>
      <c r="FU127" s="54"/>
      <c r="FV127" s="110"/>
      <c r="FW127" s="110"/>
      <c r="FX127" s="110"/>
      <c r="FY127" s="108"/>
      <c r="FZ127" s="108"/>
      <c r="GA127" s="108"/>
      <c r="GB127" s="108"/>
      <c r="GC127" s="14"/>
      <c r="GD127" s="14"/>
      <c r="GE127" s="14"/>
      <c r="GF127" s="14"/>
      <c r="GG127" s="14"/>
      <c r="GH127" s="14"/>
      <c r="GI127" s="14"/>
      <c r="GJ127" s="15"/>
      <c r="GK127" s="54"/>
      <c r="GL127" s="110"/>
      <c r="GM127" s="110"/>
      <c r="GN127" s="110"/>
      <c r="GO127" s="108"/>
      <c r="GP127" s="108"/>
      <c r="GQ127" s="108"/>
      <c r="GR127" s="108"/>
      <c r="GS127" s="14"/>
      <c r="GT127" s="14"/>
      <c r="GU127" s="14"/>
      <c r="GV127" s="14"/>
      <c r="GW127" s="14"/>
      <c r="GX127" s="14"/>
      <c r="GY127" s="14"/>
      <c r="GZ127" s="15"/>
    </row>
    <row r="128" spans="17:208" ht="15.75" x14ac:dyDescent="0.25">
      <c r="Q128" s="54">
        <v>89</v>
      </c>
      <c r="R128" s="78"/>
      <c r="S128" s="78"/>
      <c r="T128" s="78"/>
      <c r="U128" s="77"/>
      <c r="V128" s="77"/>
      <c r="W128" s="77"/>
      <c r="X128" s="77"/>
      <c r="Y128" s="14"/>
      <c r="Z128" s="14"/>
      <c r="AA128" s="14"/>
      <c r="AB128" s="14"/>
      <c r="AC128" s="14"/>
      <c r="AD128" s="14"/>
      <c r="AE128" s="14"/>
      <c r="AF128" s="15"/>
      <c r="AG128" s="54"/>
      <c r="AH128" s="110"/>
      <c r="AI128" s="110"/>
      <c r="AJ128" s="110"/>
      <c r="AK128" s="108"/>
      <c r="AL128" s="108"/>
      <c r="AM128" s="108"/>
      <c r="AN128" s="108"/>
      <c r="AO128" s="14"/>
      <c r="AP128" s="14"/>
      <c r="AQ128" s="14"/>
      <c r="AR128" s="14"/>
      <c r="AS128" s="14"/>
      <c r="AT128" s="14"/>
      <c r="AU128" s="14"/>
      <c r="AV128" s="15"/>
      <c r="AW128" s="54"/>
      <c r="AX128" s="110"/>
      <c r="AY128" s="110"/>
      <c r="AZ128" s="110"/>
      <c r="BA128" s="108"/>
      <c r="BB128" s="108"/>
      <c r="BC128" s="108"/>
      <c r="BD128" s="108"/>
      <c r="BE128" s="14"/>
      <c r="BF128" s="14"/>
      <c r="BG128" s="14"/>
      <c r="BH128" s="14"/>
      <c r="BI128" s="14"/>
      <c r="BJ128" s="14"/>
      <c r="BK128" s="14"/>
      <c r="BL128" s="15"/>
      <c r="BM128" s="54"/>
      <c r="BN128" s="110"/>
      <c r="BO128" s="110"/>
      <c r="BP128" s="110"/>
      <c r="BQ128" s="108"/>
      <c r="BR128" s="108"/>
      <c r="BS128" s="108"/>
      <c r="BT128" s="108"/>
      <c r="BU128" s="14"/>
      <c r="BV128" s="14"/>
      <c r="BW128" s="14"/>
      <c r="BX128" s="14"/>
      <c r="BY128" s="14"/>
      <c r="BZ128" s="14"/>
      <c r="CA128" s="14"/>
      <c r="CB128" s="15"/>
      <c r="CC128" s="54"/>
      <c r="CD128" s="110"/>
      <c r="CE128" s="110"/>
      <c r="CF128" s="110"/>
      <c r="CG128" s="108"/>
      <c r="CH128" s="108"/>
      <c r="CI128" s="108"/>
      <c r="CJ128" s="108"/>
      <c r="CK128" s="14"/>
      <c r="CL128" s="14"/>
      <c r="CM128" s="14"/>
      <c r="CN128" s="14"/>
      <c r="CO128" s="14"/>
      <c r="CP128" s="14"/>
      <c r="CQ128" s="14"/>
      <c r="CR128" s="15"/>
      <c r="CS128" s="54"/>
      <c r="CT128" s="110"/>
      <c r="CU128" s="110"/>
      <c r="CV128" s="110"/>
      <c r="CW128" s="108"/>
      <c r="CX128" s="108"/>
      <c r="CY128" s="108"/>
      <c r="CZ128" s="108"/>
      <c r="DA128" s="14"/>
      <c r="DB128" s="14"/>
      <c r="DC128" s="14"/>
      <c r="DD128" s="14"/>
      <c r="DE128" s="14"/>
      <c r="DF128" s="14"/>
      <c r="DG128" s="14"/>
      <c r="DH128" s="15"/>
      <c r="DI128" s="54"/>
      <c r="DJ128" s="110"/>
      <c r="DK128" s="110"/>
      <c r="DL128" s="110"/>
      <c r="DM128" s="108"/>
      <c r="DN128" s="108"/>
      <c r="DO128" s="108"/>
      <c r="DP128" s="108"/>
      <c r="DQ128" s="14"/>
      <c r="DR128" s="14"/>
      <c r="DS128" s="14"/>
      <c r="DT128" s="14"/>
      <c r="DU128" s="14"/>
      <c r="DV128" s="14"/>
      <c r="DW128" s="14"/>
      <c r="DX128" s="15"/>
      <c r="DY128" s="54"/>
      <c r="DZ128" s="110"/>
      <c r="EA128" s="110"/>
      <c r="EB128" s="110"/>
      <c r="EC128" s="108"/>
      <c r="ED128" s="108"/>
      <c r="EE128" s="108"/>
      <c r="EF128" s="108"/>
      <c r="EG128" s="14"/>
      <c r="EH128" s="14"/>
      <c r="EI128" s="14"/>
      <c r="EJ128" s="14"/>
      <c r="EK128" s="14"/>
      <c r="EL128" s="14"/>
      <c r="EM128" s="14"/>
      <c r="EN128" s="15"/>
      <c r="EO128" s="54"/>
      <c r="EP128" s="110"/>
      <c r="EQ128" s="110"/>
      <c r="ER128" s="110"/>
      <c r="ES128" s="108"/>
      <c r="ET128" s="108"/>
      <c r="EU128" s="108"/>
      <c r="EV128" s="108"/>
      <c r="EW128" s="14"/>
      <c r="EX128" s="14"/>
      <c r="EY128" s="14"/>
      <c r="EZ128" s="14"/>
      <c r="FA128" s="14"/>
      <c r="FB128" s="14"/>
      <c r="FC128" s="14"/>
      <c r="FD128" s="15"/>
      <c r="FE128" s="54"/>
      <c r="FF128" s="110"/>
      <c r="FG128" s="110"/>
      <c r="FH128" s="110"/>
      <c r="FI128" s="108"/>
      <c r="FJ128" s="108"/>
      <c r="FK128" s="108"/>
      <c r="FL128" s="108"/>
      <c r="FM128" s="14"/>
      <c r="FN128" s="14"/>
      <c r="FO128" s="14"/>
      <c r="FP128" s="14"/>
      <c r="FQ128" s="14"/>
      <c r="FR128" s="14"/>
      <c r="FS128" s="14"/>
      <c r="FT128" s="15"/>
      <c r="FU128" s="54"/>
      <c r="FV128" s="110"/>
      <c r="FW128" s="110"/>
      <c r="FX128" s="110"/>
      <c r="FY128" s="108"/>
      <c r="FZ128" s="108"/>
      <c r="GA128" s="108"/>
      <c r="GB128" s="108"/>
      <c r="GC128" s="14"/>
      <c r="GD128" s="14"/>
      <c r="GE128" s="14"/>
      <c r="GF128" s="14"/>
      <c r="GG128" s="14"/>
      <c r="GH128" s="14"/>
      <c r="GI128" s="14"/>
      <c r="GJ128" s="15"/>
      <c r="GK128" s="54"/>
      <c r="GL128" s="110"/>
      <c r="GM128" s="110"/>
      <c r="GN128" s="110"/>
      <c r="GO128" s="108"/>
      <c r="GP128" s="108"/>
      <c r="GQ128" s="108"/>
      <c r="GR128" s="108"/>
      <c r="GS128" s="14"/>
      <c r="GT128" s="14"/>
      <c r="GU128" s="14"/>
      <c r="GV128" s="14"/>
      <c r="GW128" s="14"/>
      <c r="GX128" s="14"/>
      <c r="GY128" s="14"/>
      <c r="GZ128" s="15"/>
    </row>
    <row r="129" spans="17:208" ht="15.75" x14ac:dyDescent="0.25">
      <c r="Q129" s="54">
        <v>90</v>
      </c>
      <c r="R129" s="78"/>
      <c r="S129" s="78"/>
      <c r="T129" s="78"/>
      <c r="U129" s="77"/>
      <c r="V129" s="77"/>
      <c r="W129" s="77"/>
      <c r="X129" s="77"/>
      <c r="Y129" s="14"/>
      <c r="Z129" s="14"/>
      <c r="AA129" s="14"/>
      <c r="AB129" s="14"/>
      <c r="AC129" s="14"/>
      <c r="AD129" s="14"/>
      <c r="AE129" s="14"/>
      <c r="AF129" s="15"/>
      <c r="AG129" s="54"/>
      <c r="AH129" s="110"/>
      <c r="AI129" s="110"/>
      <c r="AJ129" s="110"/>
      <c r="AK129" s="108"/>
      <c r="AL129" s="108"/>
      <c r="AM129" s="108"/>
      <c r="AN129" s="108"/>
      <c r="AO129" s="14"/>
      <c r="AP129" s="14"/>
      <c r="AQ129" s="14"/>
      <c r="AR129" s="14"/>
      <c r="AS129" s="14"/>
      <c r="AT129" s="14"/>
      <c r="AU129" s="14"/>
      <c r="AV129" s="15"/>
      <c r="AW129" s="54"/>
      <c r="AX129" s="110"/>
      <c r="AY129" s="110"/>
      <c r="AZ129" s="110"/>
      <c r="BA129" s="108"/>
      <c r="BB129" s="108"/>
      <c r="BC129" s="108"/>
      <c r="BD129" s="108"/>
      <c r="BE129" s="14"/>
      <c r="BF129" s="14"/>
      <c r="BG129" s="14"/>
      <c r="BH129" s="14"/>
      <c r="BI129" s="14"/>
      <c r="BJ129" s="14"/>
      <c r="BK129" s="14"/>
      <c r="BL129" s="15"/>
      <c r="BM129" s="54"/>
      <c r="BN129" s="110"/>
      <c r="BO129" s="110"/>
      <c r="BP129" s="110"/>
      <c r="BQ129" s="108"/>
      <c r="BR129" s="108"/>
      <c r="BS129" s="108"/>
      <c r="BT129" s="108"/>
      <c r="BU129" s="14"/>
      <c r="BV129" s="14"/>
      <c r="BW129" s="14"/>
      <c r="BX129" s="14"/>
      <c r="BY129" s="14"/>
      <c r="BZ129" s="14"/>
      <c r="CA129" s="14"/>
      <c r="CB129" s="15"/>
      <c r="CC129" s="54"/>
      <c r="CD129" s="110"/>
      <c r="CE129" s="110"/>
      <c r="CF129" s="110"/>
      <c r="CG129" s="108"/>
      <c r="CH129" s="108"/>
      <c r="CI129" s="108"/>
      <c r="CJ129" s="108"/>
      <c r="CK129" s="14"/>
      <c r="CL129" s="14"/>
      <c r="CM129" s="14"/>
      <c r="CN129" s="14"/>
      <c r="CO129" s="14"/>
      <c r="CP129" s="14"/>
      <c r="CQ129" s="14"/>
      <c r="CR129" s="15"/>
      <c r="CS129" s="54"/>
      <c r="CT129" s="110"/>
      <c r="CU129" s="110"/>
      <c r="CV129" s="110"/>
      <c r="CW129" s="108"/>
      <c r="CX129" s="108"/>
      <c r="CY129" s="108"/>
      <c r="CZ129" s="108"/>
      <c r="DA129" s="14"/>
      <c r="DB129" s="14"/>
      <c r="DC129" s="14"/>
      <c r="DD129" s="14"/>
      <c r="DE129" s="14"/>
      <c r="DF129" s="14"/>
      <c r="DG129" s="14"/>
      <c r="DH129" s="15"/>
      <c r="DI129" s="54"/>
      <c r="DJ129" s="110"/>
      <c r="DK129" s="110"/>
      <c r="DL129" s="110"/>
      <c r="DM129" s="108"/>
      <c r="DN129" s="108"/>
      <c r="DO129" s="108"/>
      <c r="DP129" s="108"/>
      <c r="DQ129" s="14"/>
      <c r="DR129" s="14"/>
      <c r="DS129" s="14"/>
      <c r="DT129" s="14"/>
      <c r="DU129" s="14"/>
      <c r="DV129" s="14"/>
      <c r="DW129" s="14"/>
      <c r="DX129" s="15"/>
      <c r="DY129" s="54"/>
      <c r="DZ129" s="110"/>
      <c r="EA129" s="110"/>
      <c r="EB129" s="110"/>
      <c r="EC129" s="108"/>
      <c r="ED129" s="108"/>
      <c r="EE129" s="108"/>
      <c r="EF129" s="108"/>
      <c r="EG129" s="14"/>
      <c r="EH129" s="14"/>
      <c r="EI129" s="14"/>
      <c r="EJ129" s="14"/>
      <c r="EK129" s="14"/>
      <c r="EL129" s="14"/>
      <c r="EM129" s="14"/>
      <c r="EN129" s="15"/>
      <c r="EO129" s="54"/>
      <c r="EP129" s="110"/>
      <c r="EQ129" s="110"/>
      <c r="ER129" s="110"/>
      <c r="ES129" s="108"/>
      <c r="ET129" s="108"/>
      <c r="EU129" s="108"/>
      <c r="EV129" s="108"/>
      <c r="EW129" s="14"/>
      <c r="EX129" s="14"/>
      <c r="EY129" s="14"/>
      <c r="EZ129" s="14"/>
      <c r="FA129" s="14"/>
      <c r="FB129" s="14"/>
      <c r="FC129" s="14"/>
      <c r="FD129" s="15"/>
      <c r="FE129" s="54"/>
      <c r="FF129" s="110"/>
      <c r="FG129" s="110"/>
      <c r="FH129" s="110"/>
      <c r="FI129" s="108"/>
      <c r="FJ129" s="108"/>
      <c r="FK129" s="108"/>
      <c r="FL129" s="108"/>
      <c r="FM129" s="14"/>
      <c r="FN129" s="14"/>
      <c r="FO129" s="14"/>
      <c r="FP129" s="14"/>
      <c r="FQ129" s="14"/>
      <c r="FR129" s="14"/>
      <c r="FS129" s="14"/>
      <c r="FT129" s="15"/>
      <c r="FU129" s="54"/>
      <c r="FV129" s="110"/>
      <c r="FW129" s="110"/>
      <c r="FX129" s="110"/>
      <c r="FY129" s="108"/>
      <c r="FZ129" s="108"/>
      <c r="GA129" s="108"/>
      <c r="GB129" s="108"/>
      <c r="GC129" s="14"/>
      <c r="GD129" s="14"/>
      <c r="GE129" s="14"/>
      <c r="GF129" s="14"/>
      <c r="GG129" s="14"/>
      <c r="GH129" s="14"/>
      <c r="GI129" s="14"/>
      <c r="GJ129" s="15"/>
      <c r="GK129" s="54"/>
      <c r="GL129" s="110"/>
      <c r="GM129" s="110"/>
      <c r="GN129" s="110"/>
      <c r="GO129" s="108"/>
      <c r="GP129" s="108"/>
      <c r="GQ129" s="108"/>
      <c r="GR129" s="108"/>
      <c r="GS129" s="14"/>
      <c r="GT129" s="14"/>
      <c r="GU129" s="14"/>
      <c r="GV129" s="14"/>
      <c r="GW129" s="14"/>
      <c r="GX129" s="14"/>
      <c r="GY129" s="14"/>
      <c r="GZ129" s="15"/>
    </row>
    <row r="130" spans="17:208" ht="15.75" x14ac:dyDescent="0.25">
      <c r="Q130" s="54">
        <v>91</v>
      </c>
      <c r="R130" s="78"/>
      <c r="S130" s="78"/>
      <c r="T130" s="78"/>
      <c r="U130" s="77"/>
      <c r="V130" s="77"/>
      <c r="W130" s="77"/>
      <c r="X130" s="77"/>
      <c r="Y130" s="14"/>
      <c r="Z130" s="14"/>
      <c r="AA130" s="14"/>
      <c r="AB130" s="14"/>
      <c r="AC130" s="14"/>
      <c r="AD130" s="14"/>
      <c r="AE130" s="14"/>
      <c r="AF130" s="15"/>
      <c r="AG130" s="54"/>
      <c r="AH130" s="110"/>
      <c r="AI130" s="110"/>
      <c r="AJ130" s="110"/>
      <c r="AK130" s="108"/>
      <c r="AL130" s="108"/>
      <c r="AM130" s="108"/>
      <c r="AN130" s="108"/>
      <c r="AO130" s="14"/>
      <c r="AP130" s="14"/>
      <c r="AQ130" s="14"/>
      <c r="AR130" s="14"/>
      <c r="AS130" s="14"/>
      <c r="AT130" s="14"/>
      <c r="AU130" s="14"/>
      <c r="AV130" s="15"/>
      <c r="AW130" s="54"/>
      <c r="AX130" s="110"/>
      <c r="AY130" s="110"/>
      <c r="AZ130" s="110"/>
      <c r="BA130" s="108"/>
      <c r="BB130" s="108"/>
      <c r="BC130" s="108"/>
      <c r="BD130" s="108"/>
      <c r="BE130" s="14"/>
      <c r="BF130" s="14"/>
      <c r="BG130" s="14"/>
      <c r="BH130" s="14"/>
      <c r="BI130" s="14"/>
      <c r="BJ130" s="14"/>
      <c r="BK130" s="14"/>
      <c r="BL130" s="15"/>
      <c r="BM130" s="54"/>
      <c r="BN130" s="110"/>
      <c r="BO130" s="110"/>
      <c r="BP130" s="110"/>
      <c r="BQ130" s="108"/>
      <c r="BR130" s="108"/>
      <c r="BS130" s="108"/>
      <c r="BT130" s="108"/>
      <c r="BU130" s="14"/>
      <c r="BV130" s="14"/>
      <c r="BW130" s="14"/>
      <c r="BX130" s="14"/>
      <c r="BY130" s="14"/>
      <c r="BZ130" s="14"/>
      <c r="CA130" s="14"/>
      <c r="CB130" s="15"/>
      <c r="CC130" s="54"/>
      <c r="CD130" s="110"/>
      <c r="CE130" s="110"/>
      <c r="CF130" s="110"/>
      <c r="CG130" s="108"/>
      <c r="CH130" s="108"/>
      <c r="CI130" s="108"/>
      <c r="CJ130" s="108"/>
      <c r="CK130" s="14"/>
      <c r="CL130" s="14"/>
      <c r="CM130" s="14"/>
      <c r="CN130" s="14"/>
      <c r="CO130" s="14"/>
      <c r="CP130" s="14"/>
      <c r="CQ130" s="14"/>
      <c r="CR130" s="15"/>
      <c r="CS130" s="54"/>
      <c r="CT130" s="110"/>
      <c r="CU130" s="110"/>
      <c r="CV130" s="110"/>
      <c r="CW130" s="108"/>
      <c r="CX130" s="108"/>
      <c r="CY130" s="108"/>
      <c r="CZ130" s="108"/>
      <c r="DA130" s="14"/>
      <c r="DB130" s="14"/>
      <c r="DC130" s="14"/>
      <c r="DD130" s="14"/>
      <c r="DE130" s="14"/>
      <c r="DF130" s="14"/>
      <c r="DG130" s="14"/>
      <c r="DH130" s="15"/>
      <c r="DI130" s="54"/>
      <c r="DJ130" s="110"/>
      <c r="DK130" s="110"/>
      <c r="DL130" s="110"/>
      <c r="DM130" s="108"/>
      <c r="DN130" s="108"/>
      <c r="DO130" s="108"/>
      <c r="DP130" s="108"/>
      <c r="DQ130" s="14"/>
      <c r="DR130" s="14"/>
      <c r="DS130" s="14"/>
      <c r="DT130" s="14"/>
      <c r="DU130" s="14"/>
      <c r="DV130" s="14"/>
      <c r="DW130" s="14"/>
      <c r="DX130" s="15"/>
      <c r="DY130" s="54"/>
      <c r="DZ130" s="110"/>
      <c r="EA130" s="110"/>
      <c r="EB130" s="110"/>
      <c r="EC130" s="108"/>
      <c r="ED130" s="108"/>
      <c r="EE130" s="108"/>
      <c r="EF130" s="108"/>
      <c r="EG130" s="14"/>
      <c r="EH130" s="14"/>
      <c r="EI130" s="14"/>
      <c r="EJ130" s="14"/>
      <c r="EK130" s="14"/>
      <c r="EL130" s="14"/>
      <c r="EM130" s="14"/>
      <c r="EN130" s="15"/>
      <c r="EO130" s="54"/>
      <c r="EP130" s="110"/>
      <c r="EQ130" s="110"/>
      <c r="ER130" s="110"/>
      <c r="ES130" s="108"/>
      <c r="ET130" s="108"/>
      <c r="EU130" s="108"/>
      <c r="EV130" s="108"/>
      <c r="EW130" s="14"/>
      <c r="EX130" s="14"/>
      <c r="EY130" s="14"/>
      <c r="EZ130" s="14"/>
      <c r="FA130" s="14"/>
      <c r="FB130" s="14"/>
      <c r="FC130" s="14"/>
      <c r="FD130" s="15"/>
      <c r="FE130" s="54"/>
      <c r="FF130" s="110"/>
      <c r="FG130" s="110"/>
      <c r="FH130" s="110"/>
      <c r="FI130" s="108"/>
      <c r="FJ130" s="108"/>
      <c r="FK130" s="108"/>
      <c r="FL130" s="108"/>
      <c r="FM130" s="14"/>
      <c r="FN130" s="14"/>
      <c r="FO130" s="14"/>
      <c r="FP130" s="14"/>
      <c r="FQ130" s="14"/>
      <c r="FR130" s="14"/>
      <c r="FS130" s="14"/>
      <c r="FT130" s="15"/>
      <c r="FU130" s="54"/>
      <c r="FV130" s="110"/>
      <c r="FW130" s="110"/>
      <c r="FX130" s="110"/>
      <c r="FY130" s="108"/>
      <c r="FZ130" s="108"/>
      <c r="GA130" s="108"/>
      <c r="GB130" s="108"/>
      <c r="GC130" s="14"/>
      <c r="GD130" s="14"/>
      <c r="GE130" s="14"/>
      <c r="GF130" s="14"/>
      <c r="GG130" s="14"/>
      <c r="GH130" s="14"/>
      <c r="GI130" s="14"/>
      <c r="GJ130" s="15"/>
      <c r="GK130" s="54"/>
      <c r="GL130" s="110"/>
      <c r="GM130" s="110"/>
      <c r="GN130" s="110"/>
      <c r="GO130" s="108"/>
      <c r="GP130" s="108"/>
      <c r="GQ130" s="108"/>
      <c r="GR130" s="108"/>
      <c r="GS130" s="14"/>
      <c r="GT130" s="14"/>
      <c r="GU130" s="14"/>
      <c r="GV130" s="14"/>
      <c r="GW130" s="14"/>
      <c r="GX130" s="14"/>
      <c r="GY130" s="14"/>
      <c r="GZ130" s="15"/>
    </row>
    <row r="131" spans="17:208" ht="15.75" x14ac:dyDescent="0.25">
      <c r="Q131" s="54">
        <v>92</v>
      </c>
      <c r="R131" s="78"/>
      <c r="S131" s="78"/>
      <c r="T131" s="78"/>
      <c r="U131" s="77"/>
      <c r="V131" s="77"/>
      <c r="W131" s="77"/>
      <c r="X131" s="77"/>
      <c r="Y131" s="14"/>
      <c r="Z131" s="14"/>
      <c r="AA131" s="14"/>
      <c r="AB131" s="14"/>
      <c r="AC131" s="14"/>
      <c r="AD131" s="14"/>
      <c r="AE131" s="14"/>
      <c r="AF131" s="15"/>
      <c r="AG131" s="54"/>
      <c r="AH131" s="110"/>
      <c r="AI131" s="110"/>
      <c r="AJ131" s="110"/>
      <c r="AK131" s="108"/>
      <c r="AL131" s="108"/>
      <c r="AM131" s="108"/>
      <c r="AN131" s="108"/>
      <c r="AO131" s="14"/>
      <c r="AP131" s="14"/>
      <c r="AQ131" s="14"/>
      <c r="AR131" s="14"/>
      <c r="AS131" s="14"/>
      <c r="AT131" s="14"/>
      <c r="AU131" s="14"/>
      <c r="AV131" s="15"/>
      <c r="AW131" s="54"/>
      <c r="AX131" s="110"/>
      <c r="AY131" s="110"/>
      <c r="AZ131" s="110"/>
      <c r="BA131" s="108"/>
      <c r="BB131" s="108"/>
      <c r="BC131" s="108"/>
      <c r="BD131" s="108"/>
      <c r="BE131" s="14"/>
      <c r="BF131" s="14"/>
      <c r="BG131" s="14"/>
      <c r="BH131" s="14"/>
      <c r="BI131" s="14"/>
      <c r="BJ131" s="14"/>
      <c r="BK131" s="14"/>
      <c r="BL131" s="15"/>
      <c r="BM131" s="54"/>
      <c r="BN131" s="110"/>
      <c r="BO131" s="110"/>
      <c r="BP131" s="110"/>
      <c r="BQ131" s="108"/>
      <c r="BR131" s="108"/>
      <c r="BS131" s="108"/>
      <c r="BT131" s="108"/>
      <c r="BU131" s="14"/>
      <c r="BV131" s="14"/>
      <c r="BW131" s="14"/>
      <c r="BX131" s="14"/>
      <c r="BY131" s="14"/>
      <c r="BZ131" s="14"/>
      <c r="CA131" s="14"/>
      <c r="CB131" s="15"/>
      <c r="CC131" s="54"/>
      <c r="CD131" s="110"/>
      <c r="CE131" s="110"/>
      <c r="CF131" s="110"/>
      <c r="CG131" s="108"/>
      <c r="CH131" s="108"/>
      <c r="CI131" s="108"/>
      <c r="CJ131" s="108"/>
      <c r="CK131" s="14"/>
      <c r="CL131" s="14"/>
      <c r="CM131" s="14"/>
      <c r="CN131" s="14"/>
      <c r="CO131" s="14"/>
      <c r="CP131" s="14"/>
      <c r="CQ131" s="14"/>
      <c r="CR131" s="15"/>
      <c r="CS131" s="54"/>
      <c r="CT131" s="110"/>
      <c r="CU131" s="110"/>
      <c r="CV131" s="110"/>
      <c r="CW131" s="108"/>
      <c r="CX131" s="108"/>
      <c r="CY131" s="108"/>
      <c r="CZ131" s="108"/>
      <c r="DA131" s="14"/>
      <c r="DB131" s="14"/>
      <c r="DC131" s="14"/>
      <c r="DD131" s="14"/>
      <c r="DE131" s="14"/>
      <c r="DF131" s="14"/>
      <c r="DG131" s="14"/>
      <c r="DH131" s="15"/>
      <c r="DI131" s="54"/>
      <c r="DJ131" s="110"/>
      <c r="DK131" s="110"/>
      <c r="DL131" s="110"/>
      <c r="DM131" s="108"/>
      <c r="DN131" s="108"/>
      <c r="DO131" s="108"/>
      <c r="DP131" s="108"/>
      <c r="DQ131" s="14"/>
      <c r="DR131" s="14"/>
      <c r="DS131" s="14"/>
      <c r="DT131" s="14"/>
      <c r="DU131" s="14"/>
      <c r="DV131" s="14"/>
      <c r="DW131" s="14"/>
      <c r="DX131" s="15"/>
      <c r="DY131" s="54"/>
      <c r="DZ131" s="110"/>
      <c r="EA131" s="110"/>
      <c r="EB131" s="110"/>
      <c r="EC131" s="108"/>
      <c r="ED131" s="108"/>
      <c r="EE131" s="108"/>
      <c r="EF131" s="108"/>
      <c r="EG131" s="14"/>
      <c r="EH131" s="14"/>
      <c r="EI131" s="14"/>
      <c r="EJ131" s="14"/>
      <c r="EK131" s="14"/>
      <c r="EL131" s="14"/>
      <c r="EM131" s="14"/>
      <c r="EN131" s="15"/>
      <c r="EO131" s="54"/>
      <c r="EP131" s="110"/>
      <c r="EQ131" s="110"/>
      <c r="ER131" s="110"/>
      <c r="ES131" s="108"/>
      <c r="ET131" s="108"/>
      <c r="EU131" s="108"/>
      <c r="EV131" s="108"/>
      <c r="EW131" s="14"/>
      <c r="EX131" s="14"/>
      <c r="EY131" s="14"/>
      <c r="EZ131" s="14"/>
      <c r="FA131" s="14"/>
      <c r="FB131" s="14"/>
      <c r="FC131" s="14"/>
      <c r="FD131" s="15"/>
      <c r="FE131" s="54"/>
      <c r="FF131" s="110"/>
      <c r="FG131" s="110"/>
      <c r="FH131" s="110"/>
      <c r="FI131" s="108"/>
      <c r="FJ131" s="108"/>
      <c r="FK131" s="108"/>
      <c r="FL131" s="108"/>
      <c r="FM131" s="14"/>
      <c r="FN131" s="14"/>
      <c r="FO131" s="14"/>
      <c r="FP131" s="14"/>
      <c r="FQ131" s="14"/>
      <c r="FR131" s="14"/>
      <c r="FS131" s="14"/>
      <c r="FT131" s="15"/>
      <c r="FU131" s="54"/>
      <c r="FV131" s="110"/>
      <c r="FW131" s="110"/>
      <c r="FX131" s="110"/>
      <c r="FY131" s="108"/>
      <c r="FZ131" s="108"/>
      <c r="GA131" s="108"/>
      <c r="GB131" s="108"/>
      <c r="GC131" s="14"/>
      <c r="GD131" s="14"/>
      <c r="GE131" s="14"/>
      <c r="GF131" s="14"/>
      <c r="GG131" s="14"/>
      <c r="GH131" s="14"/>
      <c r="GI131" s="14"/>
      <c r="GJ131" s="15"/>
      <c r="GK131" s="54"/>
      <c r="GL131" s="110"/>
      <c r="GM131" s="110"/>
      <c r="GN131" s="110"/>
      <c r="GO131" s="108"/>
      <c r="GP131" s="108"/>
      <c r="GQ131" s="108"/>
      <c r="GR131" s="108"/>
      <c r="GS131" s="14"/>
      <c r="GT131" s="14"/>
      <c r="GU131" s="14"/>
      <c r="GV131" s="14"/>
      <c r="GW131" s="14"/>
      <c r="GX131" s="14"/>
      <c r="GY131" s="14"/>
      <c r="GZ131" s="15"/>
    </row>
    <row r="132" spans="17:208" ht="15.75" x14ac:dyDescent="0.25">
      <c r="Q132" s="54">
        <v>93</v>
      </c>
      <c r="R132" s="78"/>
      <c r="S132" s="78"/>
      <c r="T132" s="78"/>
      <c r="U132" s="77"/>
      <c r="V132" s="77"/>
      <c r="W132" s="77"/>
      <c r="X132" s="77"/>
      <c r="Y132" s="14"/>
      <c r="Z132" s="14"/>
      <c r="AA132" s="14"/>
      <c r="AB132" s="14"/>
      <c r="AC132" s="14"/>
      <c r="AD132" s="14"/>
      <c r="AE132" s="14"/>
      <c r="AF132" s="15"/>
      <c r="AG132" s="54"/>
      <c r="AH132" s="110"/>
      <c r="AI132" s="110"/>
      <c r="AJ132" s="110"/>
      <c r="AK132" s="108"/>
      <c r="AL132" s="108"/>
      <c r="AM132" s="108"/>
      <c r="AN132" s="108"/>
      <c r="AO132" s="14"/>
      <c r="AP132" s="14"/>
      <c r="AQ132" s="14"/>
      <c r="AR132" s="14"/>
      <c r="AS132" s="14"/>
      <c r="AT132" s="14"/>
      <c r="AU132" s="14"/>
      <c r="AV132" s="15"/>
      <c r="AW132" s="54"/>
      <c r="AX132" s="110"/>
      <c r="AY132" s="110"/>
      <c r="AZ132" s="110"/>
      <c r="BA132" s="108"/>
      <c r="BB132" s="108"/>
      <c r="BC132" s="108"/>
      <c r="BD132" s="108"/>
      <c r="BE132" s="14"/>
      <c r="BF132" s="14"/>
      <c r="BG132" s="14"/>
      <c r="BH132" s="14"/>
      <c r="BI132" s="14"/>
      <c r="BJ132" s="14"/>
      <c r="BK132" s="14"/>
      <c r="BL132" s="15"/>
      <c r="BM132" s="54"/>
      <c r="BN132" s="110"/>
      <c r="BO132" s="110"/>
      <c r="BP132" s="110"/>
      <c r="BQ132" s="108"/>
      <c r="BR132" s="108"/>
      <c r="BS132" s="108"/>
      <c r="BT132" s="108"/>
      <c r="BU132" s="14"/>
      <c r="BV132" s="14"/>
      <c r="BW132" s="14"/>
      <c r="BX132" s="14"/>
      <c r="BY132" s="14"/>
      <c r="BZ132" s="14"/>
      <c r="CA132" s="14"/>
      <c r="CB132" s="15"/>
      <c r="CC132" s="54"/>
      <c r="CD132" s="110"/>
      <c r="CE132" s="110"/>
      <c r="CF132" s="110"/>
      <c r="CG132" s="108"/>
      <c r="CH132" s="108"/>
      <c r="CI132" s="108"/>
      <c r="CJ132" s="108"/>
      <c r="CK132" s="14"/>
      <c r="CL132" s="14"/>
      <c r="CM132" s="14"/>
      <c r="CN132" s="14"/>
      <c r="CO132" s="14"/>
      <c r="CP132" s="14"/>
      <c r="CQ132" s="14"/>
      <c r="CR132" s="15"/>
      <c r="CS132" s="54"/>
      <c r="CT132" s="110"/>
      <c r="CU132" s="110"/>
      <c r="CV132" s="110"/>
      <c r="CW132" s="108"/>
      <c r="CX132" s="108"/>
      <c r="CY132" s="108"/>
      <c r="CZ132" s="108"/>
      <c r="DA132" s="14"/>
      <c r="DB132" s="14"/>
      <c r="DC132" s="14"/>
      <c r="DD132" s="14"/>
      <c r="DE132" s="14"/>
      <c r="DF132" s="14"/>
      <c r="DG132" s="14"/>
      <c r="DH132" s="15"/>
      <c r="DI132" s="54"/>
      <c r="DJ132" s="110"/>
      <c r="DK132" s="110"/>
      <c r="DL132" s="110"/>
      <c r="DM132" s="108"/>
      <c r="DN132" s="108"/>
      <c r="DO132" s="108"/>
      <c r="DP132" s="108"/>
      <c r="DQ132" s="14"/>
      <c r="DR132" s="14"/>
      <c r="DS132" s="14"/>
      <c r="DT132" s="14"/>
      <c r="DU132" s="14"/>
      <c r="DV132" s="14"/>
      <c r="DW132" s="14"/>
      <c r="DX132" s="15"/>
      <c r="DY132" s="54"/>
      <c r="DZ132" s="110"/>
      <c r="EA132" s="110"/>
      <c r="EB132" s="110"/>
      <c r="EC132" s="108"/>
      <c r="ED132" s="108"/>
      <c r="EE132" s="108"/>
      <c r="EF132" s="108"/>
      <c r="EG132" s="14"/>
      <c r="EH132" s="14"/>
      <c r="EI132" s="14"/>
      <c r="EJ132" s="14"/>
      <c r="EK132" s="14"/>
      <c r="EL132" s="14"/>
      <c r="EM132" s="14"/>
      <c r="EN132" s="15"/>
      <c r="EO132" s="54"/>
      <c r="EP132" s="110"/>
      <c r="EQ132" s="110"/>
      <c r="ER132" s="110"/>
      <c r="ES132" s="108"/>
      <c r="ET132" s="108"/>
      <c r="EU132" s="108"/>
      <c r="EV132" s="108"/>
      <c r="EW132" s="14"/>
      <c r="EX132" s="14"/>
      <c r="EY132" s="14"/>
      <c r="EZ132" s="14"/>
      <c r="FA132" s="14"/>
      <c r="FB132" s="14"/>
      <c r="FC132" s="14"/>
      <c r="FD132" s="15"/>
      <c r="FE132" s="54"/>
      <c r="FF132" s="110"/>
      <c r="FG132" s="110"/>
      <c r="FH132" s="110"/>
      <c r="FI132" s="108"/>
      <c r="FJ132" s="108"/>
      <c r="FK132" s="108"/>
      <c r="FL132" s="108"/>
      <c r="FM132" s="14"/>
      <c r="FN132" s="14"/>
      <c r="FO132" s="14"/>
      <c r="FP132" s="14"/>
      <c r="FQ132" s="14"/>
      <c r="FR132" s="14"/>
      <c r="FS132" s="14"/>
      <c r="FT132" s="15"/>
      <c r="FU132" s="54"/>
      <c r="FV132" s="110"/>
      <c r="FW132" s="110"/>
      <c r="FX132" s="110"/>
      <c r="FY132" s="108"/>
      <c r="FZ132" s="108"/>
      <c r="GA132" s="108"/>
      <c r="GB132" s="108"/>
      <c r="GC132" s="14"/>
      <c r="GD132" s="14"/>
      <c r="GE132" s="14"/>
      <c r="GF132" s="14"/>
      <c r="GG132" s="14"/>
      <c r="GH132" s="14"/>
      <c r="GI132" s="14"/>
      <c r="GJ132" s="15"/>
      <c r="GK132" s="54"/>
      <c r="GL132" s="110"/>
      <c r="GM132" s="110"/>
      <c r="GN132" s="110"/>
      <c r="GO132" s="108"/>
      <c r="GP132" s="108"/>
      <c r="GQ132" s="108"/>
      <c r="GR132" s="108"/>
      <c r="GS132" s="14"/>
      <c r="GT132" s="14"/>
      <c r="GU132" s="14"/>
      <c r="GV132" s="14"/>
      <c r="GW132" s="14"/>
      <c r="GX132" s="14"/>
      <c r="GY132" s="14"/>
      <c r="GZ132" s="15"/>
    </row>
    <row r="133" spans="17:208" ht="16.5" thickBot="1" x14ac:dyDescent="0.3">
      <c r="Q133" s="54">
        <v>94</v>
      </c>
      <c r="R133" s="78"/>
      <c r="S133" s="78"/>
      <c r="T133" s="78"/>
      <c r="U133" s="77"/>
      <c r="V133" s="77"/>
      <c r="W133" s="77"/>
      <c r="X133" s="77"/>
      <c r="Y133" s="14"/>
      <c r="Z133" s="14"/>
      <c r="AA133" s="14"/>
      <c r="AB133" s="14"/>
      <c r="AC133" s="14"/>
      <c r="AD133" s="14"/>
      <c r="AE133" s="14"/>
      <c r="AF133" s="15"/>
      <c r="AG133" s="71"/>
      <c r="AH133" s="117"/>
      <c r="AI133" s="117"/>
      <c r="AJ133" s="117"/>
      <c r="AK133" s="118"/>
      <c r="AL133" s="118"/>
      <c r="AM133" s="118"/>
      <c r="AN133" s="118"/>
      <c r="AO133" s="43"/>
      <c r="AP133" s="43"/>
      <c r="AQ133" s="43"/>
      <c r="AR133" s="43"/>
      <c r="AS133" s="43"/>
      <c r="AT133" s="43"/>
      <c r="AU133" s="43"/>
      <c r="AV133" s="44"/>
      <c r="AW133" s="71"/>
      <c r="AX133" s="117"/>
      <c r="AY133" s="117"/>
      <c r="AZ133" s="117"/>
      <c r="BA133" s="118"/>
      <c r="BB133" s="118"/>
      <c r="BC133" s="118"/>
      <c r="BD133" s="118"/>
      <c r="BE133" s="43"/>
      <c r="BF133" s="43"/>
      <c r="BG133" s="43"/>
      <c r="BH133" s="43"/>
      <c r="BI133" s="43"/>
      <c r="BJ133" s="43"/>
      <c r="BK133" s="43"/>
      <c r="BL133" s="44"/>
      <c r="BM133" s="71"/>
      <c r="BN133" s="117"/>
      <c r="BO133" s="117"/>
      <c r="BP133" s="117"/>
      <c r="BQ133" s="118"/>
      <c r="BR133" s="118"/>
      <c r="BS133" s="118"/>
      <c r="BT133" s="118"/>
      <c r="BU133" s="43"/>
      <c r="BV133" s="43"/>
      <c r="BW133" s="43"/>
      <c r="BX133" s="43"/>
      <c r="BY133" s="43"/>
      <c r="BZ133" s="43"/>
      <c r="CA133" s="43"/>
      <c r="CB133" s="44"/>
      <c r="CC133" s="71"/>
      <c r="CD133" s="117"/>
      <c r="CE133" s="117"/>
      <c r="CF133" s="117"/>
      <c r="CG133" s="118"/>
      <c r="CH133" s="118"/>
      <c r="CI133" s="118"/>
      <c r="CJ133" s="118"/>
      <c r="CK133" s="43"/>
      <c r="CL133" s="43"/>
      <c r="CM133" s="43"/>
      <c r="CN133" s="43"/>
      <c r="CO133" s="43"/>
      <c r="CP133" s="43"/>
      <c r="CQ133" s="43"/>
      <c r="CR133" s="44"/>
      <c r="CS133" s="71"/>
      <c r="CT133" s="117"/>
      <c r="CU133" s="117"/>
      <c r="CV133" s="117"/>
      <c r="CW133" s="118"/>
      <c r="CX133" s="118"/>
      <c r="CY133" s="118"/>
      <c r="CZ133" s="118"/>
      <c r="DA133" s="43"/>
      <c r="DB133" s="43"/>
      <c r="DC133" s="43"/>
      <c r="DD133" s="43"/>
      <c r="DE133" s="43"/>
      <c r="DF133" s="43"/>
      <c r="DG133" s="43"/>
      <c r="DH133" s="44"/>
      <c r="DI133" s="71"/>
      <c r="DJ133" s="117"/>
      <c r="DK133" s="117"/>
      <c r="DL133" s="117"/>
      <c r="DM133" s="118"/>
      <c r="DN133" s="118"/>
      <c r="DO133" s="118"/>
      <c r="DP133" s="118"/>
      <c r="DQ133" s="43"/>
      <c r="DR133" s="43"/>
      <c r="DS133" s="43"/>
      <c r="DT133" s="43"/>
      <c r="DU133" s="43"/>
      <c r="DV133" s="43"/>
      <c r="DW133" s="43"/>
      <c r="DX133" s="44"/>
      <c r="DY133" s="71"/>
      <c r="DZ133" s="117"/>
      <c r="EA133" s="117"/>
      <c r="EB133" s="117"/>
      <c r="EC133" s="118"/>
      <c r="ED133" s="118"/>
      <c r="EE133" s="118"/>
      <c r="EF133" s="118"/>
      <c r="EG133" s="43"/>
      <c r="EH133" s="43"/>
      <c r="EI133" s="43"/>
      <c r="EJ133" s="43"/>
      <c r="EK133" s="43"/>
      <c r="EL133" s="43"/>
      <c r="EM133" s="43"/>
      <c r="EN133" s="44"/>
      <c r="EO133" s="71"/>
      <c r="EP133" s="117"/>
      <c r="EQ133" s="117"/>
      <c r="ER133" s="117"/>
      <c r="ES133" s="118"/>
      <c r="ET133" s="118"/>
      <c r="EU133" s="118"/>
      <c r="EV133" s="118"/>
      <c r="EW133" s="43"/>
      <c r="EX133" s="43"/>
      <c r="EY133" s="43"/>
      <c r="EZ133" s="43"/>
      <c r="FA133" s="43"/>
      <c r="FB133" s="43"/>
      <c r="FC133" s="43"/>
      <c r="FD133" s="44"/>
      <c r="FE133" s="71"/>
      <c r="FF133" s="117"/>
      <c r="FG133" s="117"/>
      <c r="FH133" s="117"/>
      <c r="FI133" s="118"/>
      <c r="FJ133" s="118"/>
      <c r="FK133" s="118"/>
      <c r="FL133" s="118"/>
      <c r="FM133" s="43"/>
      <c r="FN133" s="43"/>
      <c r="FO133" s="43"/>
      <c r="FP133" s="43"/>
      <c r="FQ133" s="43"/>
      <c r="FR133" s="43"/>
      <c r="FS133" s="43"/>
      <c r="FT133" s="44"/>
      <c r="FU133" s="71"/>
      <c r="FV133" s="117"/>
      <c r="FW133" s="117"/>
      <c r="FX133" s="117"/>
      <c r="FY133" s="118"/>
      <c r="FZ133" s="118"/>
      <c r="GA133" s="118"/>
      <c r="GB133" s="118"/>
      <c r="GC133" s="43"/>
      <c r="GD133" s="43"/>
      <c r="GE133" s="43"/>
      <c r="GF133" s="43"/>
      <c r="GG133" s="43"/>
      <c r="GH133" s="43"/>
      <c r="GI133" s="43"/>
      <c r="GJ133" s="44"/>
      <c r="GK133" s="71"/>
      <c r="GL133" s="117"/>
      <c r="GM133" s="117"/>
      <c r="GN133" s="117"/>
      <c r="GO133" s="118"/>
      <c r="GP133" s="118"/>
      <c r="GQ133" s="118"/>
      <c r="GR133" s="118"/>
      <c r="GS133" s="43"/>
      <c r="GT133" s="43"/>
      <c r="GU133" s="43"/>
      <c r="GV133" s="43"/>
      <c r="GW133" s="43"/>
      <c r="GX133" s="43"/>
      <c r="GY133" s="43"/>
      <c r="GZ133" s="15"/>
    </row>
    <row r="134" spans="17:208" ht="15.75" x14ac:dyDescent="0.25">
      <c r="Q134" s="54">
        <v>95</v>
      </c>
      <c r="R134" s="78"/>
      <c r="S134" s="78"/>
      <c r="T134" s="78"/>
      <c r="U134" s="77"/>
      <c r="V134" s="77"/>
      <c r="W134" s="77"/>
      <c r="X134" s="77"/>
      <c r="Y134" s="14"/>
      <c r="Z134" s="14"/>
      <c r="AA134" s="14"/>
      <c r="AB134" s="14"/>
      <c r="AC134" s="14"/>
      <c r="AD134" s="14"/>
      <c r="AE134" s="14"/>
      <c r="AF134" s="15"/>
    </row>
    <row r="135" spans="17:208" ht="15.75" x14ac:dyDescent="0.25">
      <c r="Q135" s="54">
        <v>96</v>
      </c>
      <c r="R135" s="78"/>
      <c r="S135" s="78"/>
      <c r="T135" s="78"/>
      <c r="U135" s="77"/>
      <c r="V135" s="77"/>
      <c r="W135" s="77"/>
      <c r="X135" s="77"/>
      <c r="Y135" s="14"/>
      <c r="Z135" s="14"/>
      <c r="AA135" s="14"/>
      <c r="AB135" s="14"/>
      <c r="AC135" s="14"/>
      <c r="AD135" s="14"/>
      <c r="AE135" s="14"/>
      <c r="AF135" s="15"/>
    </row>
    <row r="136" spans="17:208" ht="15.75" x14ac:dyDescent="0.25">
      <c r="Q136" s="54">
        <v>97</v>
      </c>
      <c r="R136" s="78"/>
      <c r="S136" s="78"/>
      <c r="T136" s="78"/>
      <c r="U136" s="77"/>
      <c r="V136" s="77"/>
      <c r="W136" s="77"/>
      <c r="X136" s="77"/>
      <c r="Y136" s="14"/>
      <c r="Z136" s="14"/>
      <c r="AA136" s="14"/>
      <c r="AB136" s="14"/>
      <c r="AC136" s="14"/>
      <c r="AD136" s="14"/>
      <c r="AE136" s="14"/>
      <c r="AF136" s="15"/>
    </row>
    <row r="137" spans="17:208" ht="15.75" x14ac:dyDescent="0.25">
      <c r="Q137" s="54">
        <v>98</v>
      </c>
      <c r="R137" s="78"/>
      <c r="S137" s="78"/>
      <c r="T137" s="78"/>
      <c r="U137" s="77"/>
      <c r="V137" s="77"/>
      <c r="W137" s="77"/>
      <c r="X137" s="77"/>
      <c r="Y137" s="14"/>
      <c r="Z137" s="14"/>
      <c r="AA137" s="14"/>
      <c r="AB137" s="14"/>
      <c r="AC137" s="14"/>
      <c r="AD137" s="14"/>
      <c r="AE137" s="14"/>
      <c r="AF137" s="15"/>
    </row>
    <row r="138" spans="17:208" ht="15.75" x14ac:dyDescent="0.25">
      <c r="Q138" s="54">
        <v>99</v>
      </c>
      <c r="R138" s="78"/>
      <c r="S138" s="78"/>
      <c r="T138" s="78"/>
      <c r="U138" s="77"/>
      <c r="V138" s="77"/>
      <c r="W138" s="77"/>
      <c r="X138" s="77"/>
      <c r="Y138" s="14"/>
      <c r="Z138" s="14"/>
      <c r="AA138" s="14"/>
      <c r="AB138" s="14"/>
      <c r="AC138" s="14"/>
      <c r="AD138" s="14"/>
      <c r="AE138" s="14"/>
      <c r="AF138" s="15"/>
    </row>
    <row r="139" spans="17:208" ht="16.5" thickBot="1" x14ac:dyDescent="0.3">
      <c r="Q139" s="71">
        <v>100</v>
      </c>
      <c r="R139" s="75"/>
      <c r="S139" s="75"/>
      <c r="T139" s="75"/>
      <c r="U139" s="76"/>
      <c r="V139" s="76"/>
      <c r="W139" s="76"/>
      <c r="X139" s="76"/>
      <c r="Y139" s="43"/>
      <c r="Z139" s="43"/>
      <c r="AA139" s="43"/>
      <c r="AB139" s="43"/>
      <c r="AC139" s="43"/>
      <c r="AD139" s="43"/>
      <c r="AE139" s="43"/>
      <c r="AF139" s="44"/>
    </row>
  </sheetData>
  <mergeCells count="4119">
    <mergeCell ref="AD48:AE48"/>
    <mergeCell ref="Z58:AA58"/>
    <mergeCell ref="Z59:AA59"/>
    <mergeCell ref="Z60:AA60"/>
    <mergeCell ref="Z61:AA61"/>
    <mergeCell ref="R50:T50"/>
    <mergeCell ref="R51:T51"/>
    <mergeCell ref="R52:T52"/>
    <mergeCell ref="R53:T53"/>
    <mergeCell ref="R54:T54"/>
    <mergeCell ref="R55:T55"/>
    <mergeCell ref="R56:T56"/>
    <mergeCell ref="Z41:AA41"/>
    <mergeCell ref="Z42:AA42"/>
    <mergeCell ref="Z43:AA43"/>
    <mergeCell ref="Z44:AA44"/>
    <mergeCell ref="Z45:AA45"/>
    <mergeCell ref="Z46:AB46"/>
    <mergeCell ref="Z48:AB48"/>
    <mergeCell ref="Z47:AB47"/>
    <mergeCell ref="Z49:AB49"/>
    <mergeCell ref="Z50:AB50"/>
    <mergeCell ref="Z51:AB51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R41:T41"/>
    <mergeCell ref="R42:T42"/>
    <mergeCell ref="R43:T43"/>
    <mergeCell ref="R44:T44"/>
    <mergeCell ref="R45:T45"/>
    <mergeCell ref="R46:T46"/>
    <mergeCell ref="R47:T47"/>
    <mergeCell ref="R48:T48"/>
    <mergeCell ref="R49:T49"/>
    <mergeCell ref="FF133:FH133"/>
    <mergeCell ref="FI133:FJ133"/>
    <mergeCell ref="FK133:FL133"/>
    <mergeCell ref="FV133:FX133"/>
    <mergeCell ref="FY133:FZ133"/>
    <mergeCell ref="GA133:GB133"/>
    <mergeCell ref="GL133:GN133"/>
    <mergeCell ref="GO133:GP133"/>
    <mergeCell ref="GQ133:GR133"/>
    <mergeCell ref="FY132:FZ132"/>
    <mergeCell ref="GA132:GB132"/>
    <mergeCell ref="GL132:GN132"/>
    <mergeCell ref="GO132:GP132"/>
    <mergeCell ref="GQ132:GR132"/>
    <mergeCell ref="AH133:AJ133"/>
    <mergeCell ref="AK133:AL133"/>
    <mergeCell ref="AM133:AN133"/>
    <mergeCell ref="AX133:AZ133"/>
    <mergeCell ref="BA133:BB133"/>
    <mergeCell ref="BC133:BD133"/>
    <mergeCell ref="BN133:BP133"/>
    <mergeCell ref="BQ133:BR133"/>
    <mergeCell ref="BS133:BT133"/>
    <mergeCell ref="CD133:CF133"/>
    <mergeCell ref="CG133:CH133"/>
    <mergeCell ref="CI133:CJ133"/>
    <mergeCell ref="CT133:CV133"/>
    <mergeCell ref="CW133:CX133"/>
    <mergeCell ref="CY133:CZ133"/>
    <mergeCell ref="DJ133:DL133"/>
    <mergeCell ref="DM133:DN133"/>
    <mergeCell ref="DO133:DP133"/>
    <mergeCell ref="DZ133:EB133"/>
    <mergeCell ref="EC133:ED133"/>
    <mergeCell ref="EE133:EF133"/>
    <mergeCell ref="EP133:ER133"/>
    <mergeCell ref="ES133:ET133"/>
    <mergeCell ref="EU133:EV133"/>
    <mergeCell ref="GQ131:GR131"/>
    <mergeCell ref="AH132:AJ132"/>
    <mergeCell ref="AK132:AL132"/>
    <mergeCell ref="AM132:AN132"/>
    <mergeCell ref="AX132:AZ132"/>
    <mergeCell ref="BA132:BB132"/>
    <mergeCell ref="BC132:BD132"/>
    <mergeCell ref="BN132:BP132"/>
    <mergeCell ref="BQ132:BR132"/>
    <mergeCell ref="BS132:BT132"/>
    <mergeCell ref="CD132:CF132"/>
    <mergeCell ref="CG132:CH132"/>
    <mergeCell ref="CI132:CJ132"/>
    <mergeCell ref="CT132:CV132"/>
    <mergeCell ref="CW132:CX132"/>
    <mergeCell ref="CY132:CZ132"/>
    <mergeCell ref="DJ132:DL132"/>
    <mergeCell ref="DM132:DN132"/>
    <mergeCell ref="DO132:DP132"/>
    <mergeCell ref="DZ132:EB132"/>
    <mergeCell ref="FY130:FZ130"/>
    <mergeCell ref="GA130:GB130"/>
    <mergeCell ref="GL130:GN130"/>
    <mergeCell ref="GO130:GP130"/>
    <mergeCell ref="EC132:ED132"/>
    <mergeCell ref="EE132:EF132"/>
    <mergeCell ref="EP132:ER132"/>
    <mergeCell ref="ES132:ET132"/>
    <mergeCell ref="EU132:EV132"/>
    <mergeCell ref="FF132:FH132"/>
    <mergeCell ref="FI132:FJ132"/>
    <mergeCell ref="FK132:FL132"/>
    <mergeCell ref="FV132:FX132"/>
    <mergeCell ref="DJ131:DL131"/>
    <mergeCell ref="DM131:DN131"/>
    <mergeCell ref="DO131:DP131"/>
    <mergeCell ref="DZ131:EB131"/>
    <mergeCell ref="EC131:ED131"/>
    <mergeCell ref="EE131:EF131"/>
    <mergeCell ref="EP131:ER131"/>
    <mergeCell ref="ES131:ET131"/>
    <mergeCell ref="EU131:EV131"/>
    <mergeCell ref="FF131:FH131"/>
    <mergeCell ref="FI131:FJ131"/>
    <mergeCell ref="FK131:FL131"/>
    <mergeCell ref="FV131:FX131"/>
    <mergeCell ref="GQ130:GR130"/>
    <mergeCell ref="AH131:AJ131"/>
    <mergeCell ref="AK131:AL131"/>
    <mergeCell ref="AM131:AN131"/>
    <mergeCell ref="AX131:AZ131"/>
    <mergeCell ref="BA131:BB131"/>
    <mergeCell ref="BC131:BD131"/>
    <mergeCell ref="BN131:BP131"/>
    <mergeCell ref="BQ131:BR131"/>
    <mergeCell ref="BS131:BT131"/>
    <mergeCell ref="CD131:CF131"/>
    <mergeCell ref="CG131:CH131"/>
    <mergeCell ref="CI131:CJ131"/>
    <mergeCell ref="CT131:CV131"/>
    <mergeCell ref="CW131:CX131"/>
    <mergeCell ref="CY131:CZ131"/>
    <mergeCell ref="FY131:FZ131"/>
    <mergeCell ref="GA131:GB131"/>
    <mergeCell ref="GL131:GN131"/>
    <mergeCell ref="GO131:GP131"/>
    <mergeCell ref="EC130:ED130"/>
    <mergeCell ref="EE130:EF130"/>
    <mergeCell ref="EP130:ER130"/>
    <mergeCell ref="ES130:ET130"/>
    <mergeCell ref="EU130:EV130"/>
    <mergeCell ref="FF130:FH130"/>
    <mergeCell ref="FI130:FJ130"/>
    <mergeCell ref="FK130:FL130"/>
    <mergeCell ref="FV130:FX130"/>
    <mergeCell ref="EU129:EV129"/>
    <mergeCell ref="FF129:FH129"/>
    <mergeCell ref="FI129:FJ129"/>
    <mergeCell ref="FK129:FL129"/>
    <mergeCell ref="FV129:FX129"/>
    <mergeCell ref="FY129:FZ129"/>
    <mergeCell ref="GA129:GB129"/>
    <mergeCell ref="GL129:GN129"/>
    <mergeCell ref="GO129:GP129"/>
    <mergeCell ref="GQ129:GR129"/>
    <mergeCell ref="AH130:AJ130"/>
    <mergeCell ref="AK130:AL130"/>
    <mergeCell ref="AM130:AN130"/>
    <mergeCell ref="AX130:AZ130"/>
    <mergeCell ref="BA130:BB130"/>
    <mergeCell ref="BC130:BD130"/>
    <mergeCell ref="BN130:BP130"/>
    <mergeCell ref="BQ130:BR130"/>
    <mergeCell ref="BS130:BT130"/>
    <mergeCell ref="CD130:CF130"/>
    <mergeCell ref="CG130:CH130"/>
    <mergeCell ref="CI130:CJ130"/>
    <mergeCell ref="CT130:CV130"/>
    <mergeCell ref="CW130:CX130"/>
    <mergeCell ref="CY130:CZ130"/>
    <mergeCell ref="DJ130:DL130"/>
    <mergeCell ref="DM130:DN130"/>
    <mergeCell ref="DO130:DP130"/>
    <mergeCell ref="DZ130:EB130"/>
    <mergeCell ref="FV128:FX128"/>
    <mergeCell ref="FY128:FZ128"/>
    <mergeCell ref="GA128:GB128"/>
    <mergeCell ref="GL128:GN128"/>
    <mergeCell ref="GO128:GP128"/>
    <mergeCell ref="GQ128:GR128"/>
    <mergeCell ref="AH129:AJ129"/>
    <mergeCell ref="AK129:AL129"/>
    <mergeCell ref="AM129:AN129"/>
    <mergeCell ref="AX129:AZ129"/>
    <mergeCell ref="BA129:BB129"/>
    <mergeCell ref="BC129:BD129"/>
    <mergeCell ref="BN129:BP129"/>
    <mergeCell ref="BQ129:BR129"/>
    <mergeCell ref="BS129:BT129"/>
    <mergeCell ref="CD129:CF129"/>
    <mergeCell ref="CG129:CH129"/>
    <mergeCell ref="CI129:CJ129"/>
    <mergeCell ref="CT129:CV129"/>
    <mergeCell ref="CW129:CX129"/>
    <mergeCell ref="CY129:CZ129"/>
    <mergeCell ref="DJ129:DL129"/>
    <mergeCell ref="DM129:DN129"/>
    <mergeCell ref="DO129:DP129"/>
    <mergeCell ref="DZ129:EB129"/>
    <mergeCell ref="EC129:ED129"/>
    <mergeCell ref="EE129:EF129"/>
    <mergeCell ref="EP129:ER129"/>
    <mergeCell ref="ES129:ET129"/>
    <mergeCell ref="GO127:GP127"/>
    <mergeCell ref="GQ127:GR127"/>
    <mergeCell ref="AH128:AJ128"/>
    <mergeCell ref="AK128:AL128"/>
    <mergeCell ref="AM128:AN128"/>
    <mergeCell ref="AX128:AZ128"/>
    <mergeCell ref="BA128:BB128"/>
    <mergeCell ref="BC128:BD128"/>
    <mergeCell ref="BN128:BP128"/>
    <mergeCell ref="BQ128:BR128"/>
    <mergeCell ref="BS128:BT128"/>
    <mergeCell ref="CD128:CF128"/>
    <mergeCell ref="CG128:CH128"/>
    <mergeCell ref="CI128:CJ128"/>
    <mergeCell ref="CT128:CV128"/>
    <mergeCell ref="CW128:CX128"/>
    <mergeCell ref="CY128:CZ128"/>
    <mergeCell ref="DJ128:DL128"/>
    <mergeCell ref="DM128:DN128"/>
    <mergeCell ref="DO128:DP128"/>
    <mergeCell ref="DZ128:EB128"/>
    <mergeCell ref="EC128:ED128"/>
    <mergeCell ref="EE128:EF128"/>
    <mergeCell ref="EP128:ER128"/>
    <mergeCell ref="ES128:ET128"/>
    <mergeCell ref="EU128:EV128"/>
    <mergeCell ref="FF128:FH128"/>
    <mergeCell ref="FI128:FJ128"/>
    <mergeCell ref="FK128:FL128"/>
    <mergeCell ref="CY127:CZ127"/>
    <mergeCell ref="DJ127:DL127"/>
    <mergeCell ref="DM127:DN127"/>
    <mergeCell ref="DO127:DP127"/>
    <mergeCell ref="DZ127:EB127"/>
    <mergeCell ref="EC127:ED127"/>
    <mergeCell ref="EE127:EF127"/>
    <mergeCell ref="EP127:ER127"/>
    <mergeCell ref="ES127:ET127"/>
    <mergeCell ref="EU127:EV127"/>
    <mergeCell ref="FF127:FH127"/>
    <mergeCell ref="FI127:FJ127"/>
    <mergeCell ref="FK127:FL127"/>
    <mergeCell ref="FV127:FX127"/>
    <mergeCell ref="FY127:FZ127"/>
    <mergeCell ref="GA127:GB127"/>
    <mergeCell ref="GL127:GN127"/>
    <mergeCell ref="AH127:AJ127"/>
    <mergeCell ref="AK127:AL127"/>
    <mergeCell ref="AM127:AN127"/>
    <mergeCell ref="AX127:AZ127"/>
    <mergeCell ref="BA127:BB127"/>
    <mergeCell ref="BC127:BD127"/>
    <mergeCell ref="BN127:BP127"/>
    <mergeCell ref="BQ127:BR127"/>
    <mergeCell ref="BS127:BT127"/>
    <mergeCell ref="CD127:CF127"/>
    <mergeCell ref="CG127:CH127"/>
    <mergeCell ref="CI127:CJ127"/>
    <mergeCell ref="CT127:CV127"/>
    <mergeCell ref="CW127:CX127"/>
    <mergeCell ref="DM126:DN126"/>
    <mergeCell ref="DO126:DP126"/>
    <mergeCell ref="DZ126:EB126"/>
    <mergeCell ref="EC126:ED126"/>
    <mergeCell ref="EE126:EF126"/>
    <mergeCell ref="EP126:ER126"/>
    <mergeCell ref="ES126:ET126"/>
    <mergeCell ref="EU126:EV126"/>
    <mergeCell ref="FF126:FH126"/>
    <mergeCell ref="FI126:FJ126"/>
    <mergeCell ref="FK126:FL126"/>
    <mergeCell ref="FV126:FX126"/>
    <mergeCell ref="FY126:FZ126"/>
    <mergeCell ref="GA126:GB126"/>
    <mergeCell ref="GL126:GN126"/>
    <mergeCell ref="GO126:GP126"/>
    <mergeCell ref="GQ126:GR126"/>
    <mergeCell ref="EE125:EF125"/>
    <mergeCell ref="EP125:ER125"/>
    <mergeCell ref="ES125:ET125"/>
    <mergeCell ref="EU125:EV125"/>
    <mergeCell ref="FF125:FH125"/>
    <mergeCell ref="FI125:FJ125"/>
    <mergeCell ref="FK125:FL125"/>
    <mergeCell ref="FV125:FX125"/>
    <mergeCell ref="FY125:FZ125"/>
    <mergeCell ref="GA125:GB125"/>
    <mergeCell ref="GL125:GN125"/>
    <mergeCell ref="GO125:GP125"/>
    <mergeCell ref="GQ125:GR125"/>
    <mergeCell ref="AH126:AJ126"/>
    <mergeCell ref="AK126:AL126"/>
    <mergeCell ref="AM126:AN126"/>
    <mergeCell ref="AX126:AZ126"/>
    <mergeCell ref="BA126:BB126"/>
    <mergeCell ref="BC126:BD126"/>
    <mergeCell ref="BN126:BP126"/>
    <mergeCell ref="BQ126:BR126"/>
    <mergeCell ref="BS126:BT126"/>
    <mergeCell ref="CD126:CF126"/>
    <mergeCell ref="CG126:CH126"/>
    <mergeCell ref="CI126:CJ126"/>
    <mergeCell ref="CT126:CV126"/>
    <mergeCell ref="CW126:CX126"/>
    <mergeCell ref="CY126:CZ126"/>
    <mergeCell ref="DJ126:DL126"/>
    <mergeCell ref="FF124:FH124"/>
    <mergeCell ref="FI124:FJ124"/>
    <mergeCell ref="FK124:FL124"/>
    <mergeCell ref="FV124:FX124"/>
    <mergeCell ref="FY124:FZ124"/>
    <mergeCell ref="GA124:GB124"/>
    <mergeCell ref="GL124:GN124"/>
    <mergeCell ref="GO124:GP124"/>
    <mergeCell ref="GQ124:GR124"/>
    <mergeCell ref="AH125:AJ125"/>
    <mergeCell ref="AK125:AL125"/>
    <mergeCell ref="AM125:AN125"/>
    <mergeCell ref="AX125:AZ125"/>
    <mergeCell ref="BA125:BB125"/>
    <mergeCell ref="BC125:BD125"/>
    <mergeCell ref="BN125:BP125"/>
    <mergeCell ref="BQ125:BR125"/>
    <mergeCell ref="BS125:BT125"/>
    <mergeCell ref="CD125:CF125"/>
    <mergeCell ref="CG125:CH125"/>
    <mergeCell ref="CI125:CJ125"/>
    <mergeCell ref="CT125:CV125"/>
    <mergeCell ref="CW125:CX125"/>
    <mergeCell ref="CY125:CZ125"/>
    <mergeCell ref="DJ125:DL125"/>
    <mergeCell ref="DM125:DN125"/>
    <mergeCell ref="DO125:DP125"/>
    <mergeCell ref="DZ125:EB125"/>
    <mergeCell ref="EC125:ED125"/>
    <mergeCell ref="FY123:FZ123"/>
    <mergeCell ref="GA123:GB123"/>
    <mergeCell ref="GL123:GN123"/>
    <mergeCell ref="GO123:GP123"/>
    <mergeCell ref="GQ123:GR123"/>
    <mergeCell ref="AH124:AJ124"/>
    <mergeCell ref="AK124:AL124"/>
    <mergeCell ref="AM124:AN124"/>
    <mergeCell ref="AX124:AZ124"/>
    <mergeCell ref="BA124:BB124"/>
    <mergeCell ref="BC124:BD124"/>
    <mergeCell ref="BN124:BP124"/>
    <mergeCell ref="BQ124:BR124"/>
    <mergeCell ref="BS124:BT124"/>
    <mergeCell ref="CD124:CF124"/>
    <mergeCell ref="CG124:CH124"/>
    <mergeCell ref="CI124:CJ124"/>
    <mergeCell ref="CT124:CV124"/>
    <mergeCell ref="CW124:CX124"/>
    <mergeCell ref="CY124:CZ124"/>
    <mergeCell ref="DJ124:DL124"/>
    <mergeCell ref="DM124:DN124"/>
    <mergeCell ref="DO124:DP124"/>
    <mergeCell ref="DZ124:EB124"/>
    <mergeCell ref="EC124:ED124"/>
    <mergeCell ref="EE124:EF124"/>
    <mergeCell ref="EP124:ER124"/>
    <mergeCell ref="ES124:ET124"/>
    <mergeCell ref="EU124:EV124"/>
    <mergeCell ref="GQ122:GR122"/>
    <mergeCell ref="AH123:AJ123"/>
    <mergeCell ref="AK123:AL123"/>
    <mergeCell ref="AM123:AN123"/>
    <mergeCell ref="AX123:AZ123"/>
    <mergeCell ref="BA123:BB123"/>
    <mergeCell ref="BC123:BD123"/>
    <mergeCell ref="BN123:BP123"/>
    <mergeCell ref="BQ123:BR123"/>
    <mergeCell ref="BS123:BT123"/>
    <mergeCell ref="CD123:CF123"/>
    <mergeCell ref="CG123:CH123"/>
    <mergeCell ref="CI123:CJ123"/>
    <mergeCell ref="CT123:CV123"/>
    <mergeCell ref="CW123:CX123"/>
    <mergeCell ref="CY123:CZ123"/>
    <mergeCell ref="DJ123:DL123"/>
    <mergeCell ref="DM123:DN123"/>
    <mergeCell ref="DO123:DP123"/>
    <mergeCell ref="DZ123:EB123"/>
    <mergeCell ref="EC123:ED123"/>
    <mergeCell ref="EE123:EF123"/>
    <mergeCell ref="EP123:ER123"/>
    <mergeCell ref="ES123:ET123"/>
    <mergeCell ref="EU123:EV123"/>
    <mergeCell ref="FF123:FH123"/>
    <mergeCell ref="FI123:FJ123"/>
    <mergeCell ref="FK123:FL123"/>
    <mergeCell ref="FV123:FX123"/>
    <mergeCell ref="DJ122:DL122"/>
    <mergeCell ref="DM122:DN122"/>
    <mergeCell ref="DO122:DP122"/>
    <mergeCell ref="DZ122:EB122"/>
    <mergeCell ref="EC122:ED122"/>
    <mergeCell ref="EE122:EF122"/>
    <mergeCell ref="EP122:ER122"/>
    <mergeCell ref="ES122:ET122"/>
    <mergeCell ref="EU122:EV122"/>
    <mergeCell ref="FF122:FH122"/>
    <mergeCell ref="FI122:FJ122"/>
    <mergeCell ref="FK122:FL122"/>
    <mergeCell ref="FV122:FX122"/>
    <mergeCell ref="FY122:FZ122"/>
    <mergeCell ref="GA122:GB122"/>
    <mergeCell ref="GL122:GN122"/>
    <mergeCell ref="GO122:GP122"/>
    <mergeCell ref="EC121:ED121"/>
    <mergeCell ref="EE121:EF121"/>
    <mergeCell ref="EP121:ER121"/>
    <mergeCell ref="ES121:ET121"/>
    <mergeCell ref="EU121:EV121"/>
    <mergeCell ref="FF121:FH121"/>
    <mergeCell ref="FI121:FJ121"/>
    <mergeCell ref="FK121:FL121"/>
    <mergeCell ref="FV121:FX121"/>
    <mergeCell ref="FY121:FZ121"/>
    <mergeCell ref="GA121:GB121"/>
    <mergeCell ref="GL121:GN121"/>
    <mergeCell ref="GO121:GP121"/>
    <mergeCell ref="GQ121:GR121"/>
    <mergeCell ref="AH122:AJ122"/>
    <mergeCell ref="AK122:AL122"/>
    <mergeCell ref="AM122:AN122"/>
    <mergeCell ref="AX122:AZ122"/>
    <mergeCell ref="BA122:BB122"/>
    <mergeCell ref="BC122:BD122"/>
    <mergeCell ref="BN122:BP122"/>
    <mergeCell ref="BQ122:BR122"/>
    <mergeCell ref="BS122:BT122"/>
    <mergeCell ref="CD122:CF122"/>
    <mergeCell ref="CG122:CH122"/>
    <mergeCell ref="CI122:CJ122"/>
    <mergeCell ref="CT122:CV122"/>
    <mergeCell ref="CW122:CX122"/>
    <mergeCell ref="CY122:CZ122"/>
    <mergeCell ref="EU120:EV120"/>
    <mergeCell ref="FF120:FH120"/>
    <mergeCell ref="FI120:FJ120"/>
    <mergeCell ref="FK120:FL120"/>
    <mergeCell ref="FV120:FX120"/>
    <mergeCell ref="FY120:FZ120"/>
    <mergeCell ref="GA120:GB120"/>
    <mergeCell ref="GL120:GN120"/>
    <mergeCell ref="GO120:GP120"/>
    <mergeCell ref="GQ120:GR120"/>
    <mergeCell ref="AH121:AJ121"/>
    <mergeCell ref="AK121:AL121"/>
    <mergeCell ref="AM121:AN121"/>
    <mergeCell ref="AX121:AZ121"/>
    <mergeCell ref="BA121:BB121"/>
    <mergeCell ref="BC121:BD121"/>
    <mergeCell ref="BN121:BP121"/>
    <mergeCell ref="BQ121:BR121"/>
    <mergeCell ref="BS121:BT121"/>
    <mergeCell ref="CD121:CF121"/>
    <mergeCell ref="CG121:CH121"/>
    <mergeCell ref="CI121:CJ121"/>
    <mergeCell ref="CT121:CV121"/>
    <mergeCell ref="CW121:CX121"/>
    <mergeCell ref="CY121:CZ121"/>
    <mergeCell ref="DJ121:DL121"/>
    <mergeCell ref="DM121:DN121"/>
    <mergeCell ref="DO121:DP121"/>
    <mergeCell ref="DZ121:EB121"/>
    <mergeCell ref="FV119:FX119"/>
    <mergeCell ref="FY119:FZ119"/>
    <mergeCell ref="GA119:GB119"/>
    <mergeCell ref="GL119:GN119"/>
    <mergeCell ref="GO119:GP119"/>
    <mergeCell ref="GQ119:GR119"/>
    <mergeCell ref="AH120:AJ120"/>
    <mergeCell ref="AK120:AL120"/>
    <mergeCell ref="AM120:AN120"/>
    <mergeCell ref="AX120:AZ120"/>
    <mergeCell ref="BA120:BB120"/>
    <mergeCell ref="BC120:BD120"/>
    <mergeCell ref="BN120:BP120"/>
    <mergeCell ref="BQ120:BR120"/>
    <mergeCell ref="BS120:BT120"/>
    <mergeCell ref="CD120:CF120"/>
    <mergeCell ref="CG120:CH120"/>
    <mergeCell ref="CI120:CJ120"/>
    <mergeCell ref="CT120:CV120"/>
    <mergeCell ref="CW120:CX120"/>
    <mergeCell ref="CY120:CZ120"/>
    <mergeCell ref="DJ120:DL120"/>
    <mergeCell ref="DM120:DN120"/>
    <mergeCell ref="DO120:DP120"/>
    <mergeCell ref="DZ120:EB120"/>
    <mergeCell ref="EC120:ED120"/>
    <mergeCell ref="EE120:EF120"/>
    <mergeCell ref="EP120:ER120"/>
    <mergeCell ref="ES120:ET120"/>
    <mergeCell ref="GO118:GP118"/>
    <mergeCell ref="GQ118:GR118"/>
    <mergeCell ref="AH119:AJ119"/>
    <mergeCell ref="AK119:AL119"/>
    <mergeCell ref="AM119:AN119"/>
    <mergeCell ref="AX119:AZ119"/>
    <mergeCell ref="BA119:BB119"/>
    <mergeCell ref="BC119:BD119"/>
    <mergeCell ref="BN119:BP119"/>
    <mergeCell ref="BQ119:BR119"/>
    <mergeCell ref="BS119:BT119"/>
    <mergeCell ref="CD119:CF119"/>
    <mergeCell ref="CG119:CH119"/>
    <mergeCell ref="CI119:CJ119"/>
    <mergeCell ref="CT119:CV119"/>
    <mergeCell ref="CW119:CX119"/>
    <mergeCell ref="CY119:CZ119"/>
    <mergeCell ref="DJ119:DL119"/>
    <mergeCell ref="DM119:DN119"/>
    <mergeCell ref="DO119:DP119"/>
    <mergeCell ref="DZ119:EB119"/>
    <mergeCell ref="EC119:ED119"/>
    <mergeCell ref="EE119:EF119"/>
    <mergeCell ref="EP119:ER119"/>
    <mergeCell ref="ES119:ET119"/>
    <mergeCell ref="EU119:EV119"/>
    <mergeCell ref="FF119:FH119"/>
    <mergeCell ref="FI119:FJ119"/>
    <mergeCell ref="FK119:FL119"/>
    <mergeCell ref="CY118:CZ118"/>
    <mergeCell ref="DJ118:DL118"/>
    <mergeCell ref="DM118:DN118"/>
    <mergeCell ref="DO118:DP118"/>
    <mergeCell ref="DZ118:EB118"/>
    <mergeCell ref="EC118:ED118"/>
    <mergeCell ref="EE118:EF118"/>
    <mergeCell ref="EP118:ER118"/>
    <mergeCell ref="ES118:ET118"/>
    <mergeCell ref="EU118:EV118"/>
    <mergeCell ref="FF118:FH118"/>
    <mergeCell ref="FI118:FJ118"/>
    <mergeCell ref="FK118:FL118"/>
    <mergeCell ref="FV118:FX118"/>
    <mergeCell ref="FY118:FZ118"/>
    <mergeCell ref="GA118:GB118"/>
    <mergeCell ref="GL118:GN118"/>
    <mergeCell ref="AH118:AJ118"/>
    <mergeCell ref="AK118:AL118"/>
    <mergeCell ref="AM118:AN118"/>
    <mergeCell ref="AX118:AZ118"/>
    <mergeCell ref="BA118:BB118"/>
    <mergeCell ref="BC118:BD118"/>
    <mergeCell ref="BN118:BP118"/>
    <mergeCell ref="BQ118:BR118"/>
    <mergeCell ref="BS118:BT118"/>
    <mergeCell ref="CD118:CF118"/>
    <mergeCell ref="CG118:CH118"/>
    <mergeCell ref="CI118:CJ118"/>
    <mergeCell ref="CT118:CV118"/>
    <mergeCell ref="CW118:CX118"/>
    <mergeCell ref="DM117:DN117"/>
    <mergeCell ref="DO117:DP117"/>
    <mergeCell ref="DZ117:EB117"/>
    <mergeCell ref="EC117:ED117"/>
    <mergeCell ref="EE117:EF117"/>
    <mergeCell ref="EP117:ER117"/>
    <mergeCell ref="ES117:ET117"/>
    <mergeCell ref="EU117:EV117"/>
    <mergeCell ref="FF117:FH117"/>
    <mergeCell ref="FI117:FJ117"/>
    <mergeCell ref="FK117:FL117"/>
    <mergeCell ref="FV117:FX117"/>
    <mergeCell ref="FY117:FZ117"/>
    <mergeCell ref="GA117:GB117"/>
    <mergeCell ref="GL117:GN117"/>
    <mergeCell ref="GO117:GP117"/>
    <mergeCell ref="GQ117:GR117"/>
    <mergeCell ref="EE116:EF116"/>
    <mergeCell ref="EP116:ER116"/>
    <mergeCell ref="ES116:ET116"/>
    <mergeCell ref="EU116:EV116"/>
    <mergeCell ref="FF116:FH116"/>
    <mergeCell ref="FI116:FJ116"/>
    <mergeCell ref="FK116:FL116"/>
    <mergeCell ref="FV116:FX116"/>
    <mergeCell ref="FY116:FZ116"/>
    <mergeCell ref="GA116:GB116"/>
    <mergeCell ref="GL116:GN116"/>
    <mergeCell ref="GO116:GP116"/>
    <mergeCell ref="GQ116:GR116"/>
    <mergeCell ref="AH117:AJ117"/>
    <mergeCell ref="AK117:AL117"/>
    <mergeCell ref="AM117:AN117"/>
    <mergeCell ref="AX117:AZ117"/>
    <mergeCell ref="BA117:BB117"/>
    <mergeCell ref="BC117:BD117"/>
    <mergeCell ref="BN117:BP117"/>
    <mergeCell ref="BQ117:BR117"/>
    <mergeCell ref="BS117:BT117"/>
    <mergeCell ref="CD117:CF117"/>
    <mergeCell ref="CG117:CH117"/>
    <mergeCell ref="CI117:CJ117"/>
    <mergeCell ref="CT117:CV117"/>
    <mergeCell ref="CW117:CX117"/>
    <mergeCell ref="CY117:CZ117"/>
    <mergeCell ref="DJ117:DL117"/>
    <mergeCell ref="FF115:FH115"/>
    <mergeCell ref="FI115:FJ115"/>
    <mergeCell ref="FK115:FL115"/>
    <mergeCell ref="FV115:FX115"/>
    <mergeCell ref="FY115:FZ115"/>
    <mergeCell ref="GA115:GB115"/>
    <mergeCell ref="GL115:GN115"/>
    <mergeCell ref="GO115:GP115"/>
    <mergeCell ref="GQ115:GR115"/>
    <mergeCell ref="AH116:AJ116"/>
    <mergeCell ref="AK116:AL116"/>
    <mergeCell ref="AM116:AN116"/>
    <mergeCell ref="AX116:AZ116"/>
    <mergeCell ref="BA116:BB116"/>
    <mergeCell ref="BC116:BD116"/>
    <mergeCell ref="BN116:BP116"/>
    <mergeCell ref="BQ116:BR116"/>
    <mergeCell ref="BS116:BT116"/>
    <mergeCell ref="CD116:CF116"/>
    <mergeCell ref="CG116:CH116"/>
    <mergeCell ref="CI116:CJ116"/>
    <mergeCell ref="CT116:CV116"/>
    <mergeCell ref="CW116:CX116"/>
    <mergeCell ref="CY116:CZ116"/>
    <mergeCell ref="DJ116:DL116"/>
    <mergeCell ref="DM116:DN116"/>
    <mergeCell ref="DO116:DP116"/>
    <mergeCell ref="DZ116:EB116"/>
    <mergeCell ref="EC116:ED116"/>
    <mergeCell ref="FY114:FZ114"/>
    <mergeCell ref="GA114:GB114"/>
    <mergeCell ref="GL114:GN114"/>
    <mergeCell ref="GO114:GP114"/>
    <mergeCell ref="GQ114:GR114"/>
    <mergeCell ref="AH115:AJ115"/>
    <mergeCell ref="AK115:AL115"/>
    <mergeCell ref="AM115:AN115"/>
    <mergeCell ref="AX115:AZ115"/>
    <mergeCell ref="BA115:BB115"/>
    <mergeCell ref="BC115:BD115"/>
    <mergeCell ref="BN115:BP115"/>
    <mergeCell ref="BQ115:BR115"/>
    <mergeCell ref="BS115:BT115"/>
    <mergeCell ref="CD115:CF115"/>
    <mergeCell ref="CG115:CH115"/>
    <mergeCell ref="CI115:CJ115"/>
    <mergeCell ref="CT115:CV115"/>
    <mergeCell ref="CW115:CX115"/>
    <mergeCell ref="CY115:CZ115"/>
    <mergeCell ref="DJ115:DL115"/>
    <mergeCell ref="DM115:DN115"/>
    <mergeCell ref="DO115:DP115"/>
    <mergeCell ref="DZ115:EB115"/>
    <mergeCell ref="EC115:ED115"/>
    <mergeCell ref="EE115:EF115"/>
    <mergeCell ref="EP115:ER115"/>
    <mergeCell ref="ES115:ET115"/>
    <mergeCell ref="EU115:EV115"/>
    <mergeCell ref="GQ113:GR113"/>
    <mergeCell ref="AH114:AJ114"/>
    <mergeCell ref="AK114:AL114"/>
    <mergeCell ref="AM114:AN114"/>
    <mergeCell ref="AX114:AZ114"/>
    <mergeCell ref="BA114:BB114"/>
    <mergeCell ref="BC114:BD114"/>
    <mergeCell ref="BN114:BP114"/>
    <mergeCell ref="BQ114:BR114"/>
    <mergeCell ref="BS114:BT114"/>
    <mergeCell ref="CD114:CF114"/>
    <mergeCell ref="CG114:CH114"/>
    <mergeCell ref="CI114:CJ114"/>
    <mergeCell ref="CT114:CV114"/>
    <mergeCell ref="CW114:CX114"/>
    <mergeCell ref="CY114:CZ114"/>
    <mergeCell ref="DJ114:DL114"/>
    <mergeCell ref="DM114:DN114"/>
    <mergeCell ref="DO114:DP114"/>
    <mergeCell ref="DZ114:EB114"/>
    <mergeCell ref="EC114:ED114"/>
    <mergeCell ref="EE114:EF114"/>
    <mergeCell ref="EP114:ER114"/>
    <mergeCell ref="ES114:ET114"/>
    <mergeCell ref="EU114:EV114"/>
    <mergeCell ref="FF114:FH114"/>
    <mergeCell ref="FI114:FJ114"/>
    <mergeCell ref="FK114:FL114"/>
    <mergeCell ref="FV114:FX114"/>
    <mergeCell ref="DJ113:DL113"/>
    <mergeCell ref="DM113:DN113"/>
    <mergeCell ref="DO113:DP113"/>
    <mergeCell ref="DZ113:EB113"/>
    <mergeCell ref="EC113:ED113"/>
    <mergeCell ref="EE113:EF113"/>
    <mergeCell ref="EP113:ER113"/>
    <mergeCell ref="ES113:ET113"/>
    <mergeCell ref="EU113:EV113"/>
    <mergeCell ref="FF113:FH113"/>
    <mergeCell ref="FI113:FJ113"/>
    <mergeCell ref="FK113:FL113"/>
    <mergeCell ref="FV113:FX113"/>
    <mergeCell ref="FY113:FZ113"/>
    <mergeCell ref="GA113:GB113"/>
    <mergeCell ref="GL113:GN113"/>
    <mergeCell ref="GO113:GP113"/>
    <mergeCell ref="EC112:ED112"/>
    <mergeCell ref="EE112:EF112"/>
    <mergeCell ref="EP112:ER112"/>
    <mergeCell ref="ES112:ET112"/>
    <mergeCell ref="EU112:EV112"/>
    <mergeCell ref="FF112:FH112"/>
    <mergeCell ref="FI112:FJ112"/>
    <mergeCell ref="FK112:FL112"/>
    <mergeCell ref="FV112:FX112"/>
    <mergeCell ref="FY112:FZ112"/>
    <mergeCell ref="GA112:GB112"/>
    <mergeCell ref="GL112:GN112"/>
    <mergeCell ref="GO112:GP112"/>
    <mergeCell ref="GQ112:GR112"/>
    <mergeCell ref="AH113:AJ113"/>
    <mergeCell ref="AK113:AL113"/>
    <mergeCell ref="AM113:AN113"/>
    <mergeCell ref="AX113:AZ113"/>
    <mergeCell ref="BA113:BB113"/>
    <mergeCell ref="BC113:BD113"/>
    <mergeCell ref="BN113:BP113"/>
    <mergeCell ref="BQ113:BR113"/>
    <mergeCell ref="BS113:BT113"/>
    <mergeCell ref="CD113:CF113"/>
    <mergeCell ref="CG113:CH113"/>
    <mergeCell ref="CI113:CJ113"/>
    <mergeCell ref="CT113:CV113"/>
    <mergeCell ref="CW113:CX113"/>
    <mergeCell ref="CY113:CZ113"/>
    <mergeCell ref="EU111:EV111"/>
    <mergeCell ref="FF111:FH111"/>
    <mergeCell ref="FI111:FJ111"/>
    <mergeCell ref="FK111:FL111"/>
    <mergeCell ref="FV111:FX111"/>
    <mergeCell ref="FY111:FZ111"/>
    <mergeCell ref="GA111:GB111"/>
    <mergeCell ref="GL111:GN111"/>
    <mergeCell ref="GO111:GP111"/>
    <mergeCell ref="GQ111:GR111"/>
    <mergeCell ref="AH112:AJ112"/>
    <mergeCell ref="AK112:AL112"/>
    <mergeCell ref="AM112:AN112"/>
    <mergeCell ref="AX112:AZ112"/>
    <mergeCell ref="BA112:BB112"/>
    <mergeCell ref="BC112:BD112"/>
    <mergeCell ref="BN112:BP112"/>
    <mergeCell ref="BQ112:BR112"/>
    <mergeCell ref="BS112:BT112"/>
    <mergeCell ref="CD112:CF112"/>
    <mergeCell ref="CG112:CH112"/>
    <mergeCell ref="CI112:CJ112"/>
    <mergeCell ref="CT112:CV112"/>
    <mergeCell ref="CW112:CX112"/>
    <mergeCell ref="CY112:CZ112"/>
    <mergeCell ref="DJ112:DL112"/>
    <mergeCell ref="DM112:DN112"/>
    <mergeCell ref="DO112:DP112"/>
    <mergeCell ref="DZ112:EB112"/>
    <mergeCell ref="FV110:FX110"/>
    <mergeCell ref="FY110:FZ110"/>
    <mergeCell ref="GA110:GB110"/>
    <mergeCell ref="GL110:GN110"/>
    <mergeCell ref="GO110:GP110"/>
    <mergeCell ref="GQ110:GR110"/>
    <mergeCell ref="AH111:AJ111"/>
    <mergeCell ref="AK111:AL111"/>
    <mergeCell ref="AM111:AN111"/>
    <mergeCell ref="AX111:AZ111"/>
    <mergeCell ref="BA111:BB111"/>
    <mergeCell ref="BC111:BD111"/>
    <mergeCell ref="BN111:BP111"/>
    <mergeCell ref="BQ111:BR111"/>
    <mergeCell ref="BS111:BT111"/>
    <mergeCell ref="CD111:CF111"/>
    <mergeCell ref="CG111:CH111"/>
    <mergeCell ref="CI111:CJ111"/>
    <mergeCell ref="CT111:CV111"/>
    <mergeCell ref="CW111:CX111"/>
    <mergeCell ref="CY111:CZ111"/>
    <mergeCell ref="DJ111:DL111"/>
    <mergeCell ref="DM111:DN111"/>
    <mergeCell ref="DO111:DP111"/>
    <mergeCell ref="DZ111:EB111"/>
    <mergeCell ref="EC111:ED111"/>
    <mergeCell ref="EE111:EF111"/>
    <mergeCell ref="EP111:ER111"/>
    <mergeCell ref="ES111:ET111"/>
    <mergeCell ref="GO109:GP109"/>
    <mergeCell ref="GQ109:GR109"/>
    <mergeCell ref="AH110:AJ110"/>
    <mergeCell ref="AK110:AL110"/>
    <mergeCell ref="AM110:AN110"/>
    <mergeCell ref="AX110:AZ110"/>
    <mergeCell ref="BA110:BB110"/>
    <mergeCell ref="BC110:BD110"/>
    <mergeCell ref="BN110:BP110"/>
    <mergeCell ref="BQ110:BR110"/>
    <mergeCell ref="BS110:BT110"/>
    <mergeCell ref="CD110:CF110"/>
    <mergeCell ref="CG110:CH110"/>
    <mergeCell ref="CI110:CJ110"/>
    <mergeCell ref="CT110:CV110"/>
    <mergeCell ref="CW110:CX110"/>
    <mergeCell ref="CY110:CZ110"/>
    <mergeCell ref="DJ110:DL110"/>
    <mergeCell ref="DM110:DN110"/>
    <mergeCell ref="DO110:DP110"/>
    <mergeCell ref="DZ110:EB110"/>
    <mergeCell ref="EC110:ED110"/>
    <mergeCell ref="EE110:EF110"/>
    <mergeCell ref="EP110:ER110"/>
    <mergeCell ref="ES110:ET110"/>
    <mergeCell ref="EU110:EV110"/>
    <mergeCell ref="FF110:FH110"/>
    <mergeCell ref="FI110:FJ110"/>
    <mergeCell ref="FK110:FL110"/>
    <mergeCell ref="CY109:CZ109"/>
    <mergeCell ref="DJ109:DL109"/>
    <mergeCell ref="DM109:DN109"/>
    <mergeCell ref="DO109:DP109"/>
    <mergeCell ref="DZ109:EB109"/>
    <mergeCell ref="EC109:ED109"/>
    <mergeCell ref="EE109:EF109"/>
    <mergeCell ref="EP109:ER109"/>
    <mergeCell ref="ES109:ET109"/>
    <mergeCell ref="EU109:EV109"/>
    <mergeCell ref="FF109:FH109"/>
    <mergeCell ref="FI109:FJ109"/>
    <mergeCell ref="FK109:FL109"/>
    <mergeCell ref="FV109:FX109"/>
    <mergeCell ref="FY109:FZ109"/>
    <mergeCell ref="GA109:GB109"/>
    <mergeCell ref="GL109:GN109"/>
    <mergeCell ref="AH109:AJ109"/>
    <mergeCell ref="AK109:AL109"/>
    <mergeCell ref="AM109:AN109"/>
    <mergeCell ref="AX109:AZ109"/>
    <mergeCell ref="BA109:BB109"/>
    <mergeCell ref="BC109:BD109"/>
    <mergeCell ref="BN109:BP109"/>
    <mergeCell ref="BQ109:BR109"/>
    <mergeCell ref="BS109:BT109"/>
    <mergeCell ref="CD109:CF109"/>
    <mergeCell ref="CG109:CH109"/>
    <mergeCell ref="CI109:CJ109"/>
    <mergeCell ref="CT109:CV109"/>
    <mergeCell ref="CW109:CX109"/>
    <mergeCell ref="DM108:DN108"/>
    <mergeCell ref="DO108:DP108"/>
    <mergeCell ref="DZ108:EB108"/>
    <mergeCell ref="EC108:ED108"/>
    <mergeCell ref="EE108:EF108"/>
    <mergeCell ref="EP108:ER108"/>
    <mergeCell ref="ES108:ET108"/>
    <mergeCell ref="EU108:EV108"/>
    <mergeCell ref="FF108:FH108"/>
    <mergeCell ref="FI108:FJ108"/>
    <mergeCell ref="FK108:FL108"/>
    <mergeCell ref="FV108:FX108"/>
    <mergeCell ref="FY108:FZ108"/>
    <mergeCell ref="GA108:GB108"/>
    <mergeCell ref="GL108:GN108"/>
    <mergeCell ref="GO108:GP108"/>
    <mergeCell ref="GQ108:GR108"/>
    <mergeCell ref="EE107:EF107"/>
    <mergeCell ref="EP107:ER107"/>
    <mergeCell ref="ES107:ET107"/>
    <mergeCell ref="EU107:EV107"/>
    <mergeCell ref="FF107:FH107"/>
    <mergeCell ref="FI107:FJ107"/>
    <mergeCell ref="FK107:FL107"/>
    <mergeCell ref="FV107:FX107"/>
    <mergeCell ref="FY107:FZ107"/>
    <mergeCell ref="GA107:GB107"/>
    <mergeCell ref="GL107:GN107"/>
    <mergeCell ref="GO107:GP107"/>
    <mergeCell ref="GQ107:GR107"/>
    <mergeCell ref="AH108:AJ108"/>
    <mergeCell ref="AK108:AL108"/>
    <mergeCell ref="AM108:AN108"/>
    <mergeCell ref="AX108:AZ108"/>
    <mergeCell ref="BA108:BB108"/>
    <mergeCell ref="BC108:BD108"/>
    <mergeCell ref="BN108:BP108"/>
    <mergeCell ref="BQ108:BR108"/>
    <mergeCell ref="BS108:BT108"/>
    <mergeCell ref="CD108:CF108"/>
    <mergeCell ref="CG108:CH108"/>
    <mergeCell ref="CI108:CJ108"/>
    <mergeCell ref="CT108:CV108"/>
    <mergeCell ref="CW108:CX108"/>
    <mergeCell ref="CY108:CZ108"/>
    <mergeCell ref="DJ108:DL108"/>
    <mergeCell ref="FF106:FH106"/>
    <mergeCell ref="FI106:FJ106"/>
    <mergeCell ref="FK106:FL106"/>
    <mergeCell ref="FV106:FX106"/>
    <mergeCell ref="FY106:FZ106"/>
    <mergeCell ref="GA106:GB106"/>
    <mergeCell ref="GL106:GN106"/>
    <mergeCell ref="GO106:GP106"/>
    <mergeCell ref="GQ106:GR106"/>
    <mergeCell ref="AH107:AJ107"/>
    <mergeCell ref="AK107:AL107"/>
    <mergeCell ref="AM107:AN107"/>
    <mergeCell ref="AX107:AZ107"/>
    <mergeCell ref="BA107:BB107"/>
    <mergeCell ref="BC107:BD107"/>
    <mergeCell ref="BN107:BP107"/>
    <mergeCell ref="BQ107:BR107"/>
    <mergeCell ref="BS107:BT107"/>
    <mergeCell ref="CD107:CF107"/>
    <mergeCell ref="CG107:CH107"/>
    <mergeCell ref="CI107:CJ107"/>
    <mergeCell ref="CT107:CV107"/>
    <mergeCell ref="CW107:CX107"/>
    <mergeCell ref="CY107:CZ107"/>
    <mergeCell ref="DJ107:DL107"/>
    <mergeCell ref="DM107:DN107"/>
    <mergeCell ref="DO107:DP107"/>
    <mergeCell ref="DZ107:EB107"/>
    <mergeCell ref="EC107:ED107"/>
    <mergeCell ref="FY105:FZ105"/>
    <mergeCell ref="GA105:GB105"/>
    <mergeCell ref="GL105:GN105"/>
    <mergeCell ref="GO105:GP105"/>
    <mergeCell ref="GQ105:GR105"/>
    <mergeCell ref="AH106:AJ106"/>
    <mergeCell ref="AK106:AL106"/>
    <mergeCell ref="AM106:AN106"/>
    <mergeCell ref="AX106:AZ106"/>
    <mergeCell ref="BA106:BB106"/>
    <mergeCell ref="BC106:BD106"/>
    <mergeCell ref="BN106:BP106"/>
    <mergeCell ref="BQ106:BR106"/>
    <mergeCell ref="BS106:BT106"/>
    <mergeCell ref="CD106:CF106"/>
    <mergeCell ref="CG106:CH106"/>
    <mergeCell ref="CI106:CJ106"/>
    <mergeCell ref="CT106:CV106"/>
    <mergeCell ref="CW106:CX106"/>
    <mergeCell ref="CY106:CZ106"/>
    <mergeCell ref="DJ106:DL106"/>
    <mergeCell ref="DM106:DN106"/>
    <mergeCell ref="DO106:DP106"/>
    <mergeCell ref="DZ106:EB106"/>
    <mergeCell ref="EC106:ED106"/>
    <mergeCell ref="EE106:EF106"/>
    <mergeCell ref="EP106:ER106"/>
    <mergeCell ref="ES106:ET106"/>
    <mergeCell ref="EU106:EV106"/>
    <mergeCell ref="GQ104:GR104"/>
    <mergeCell ref="AH105:AJ105"/>
    <mergeCell ref="AK105:AL105"/>
    <mergeCell ref="AM105:AN105"/>
    <mergeCell ref="AX105:AZ105"/>
    <mergeCell ref="BA105:BB105"/>
    <mergeCell ref="BC105:BD105"/>
    <mergeCell ref="BN105:BP105"/>
    <mergeCell ref="BQ105:BR105"/>
    <mergeCell ref="BS105:BT105"/>
    <mergeCell ref="CD105:CF105"/>
    <mergeCell ref="CG105:CH105"/>
    <mergeCell ref="CI105:CJ105"/>
    <mergeCell ref="CT105:CV105"/>
    <mergeCell ref="CW105:CX105"/>
    <mergeCell ref="CY105:CZ105"/>
    <mergeCell ref="DJ105:DL105"/>
    <mergeCell ref="DM105:DN105"/>
    <mergeCell ref="DO105:DP105"/>
    <mergeCell ref="DZ105:EB105"/>
    <mergeCell ref="EC105:ED105"/>
    <mergeCell ref="EE105:EF105"/>
    <mergeCell ref="EP105:ER105"/>
    <mergeCell ref="ES105:ET105"/>
    <mergeCell ref="EU105:EV105"/>
    <mergeCell ref="FF105:FH105"/>
    <mergeCell ref="FI105:FJ105"/>
    <mergeCell ref="FK105:FL105"/>
    <mergeCell ref="FV105:FX105"/>
    <mergeCell ref="DJ104:DL104"/>
    <mergeCell ref="DM104:DN104"/>
    <mergeCell ref="DO104:DP104"/>
    <mergeCell ref="DZ104:EB104"/>
    <mergeCell ref="EC104:ED104"/>
    <mergeCell ref="EE104:EF104"/>
    <mergeCell ref="EP104:ER104"/>
    <mergeCell ref="ES104:ET104"/>
    <mergeCell ref="EU104:EV104"/>
    <mergeCell ref="FF104:FH104"/>
    <mergeCell ref="FI104:FJ104"/>
    <mergeCell ref="FK104:FL104"/>
    <mergeCell ref="FV104:FX104"/>
    <mergeCell ref="FY104:FZ104"/>
    <mergeCell ref="GA104:GB104"/>
    <mergeCell ref="GL104:GN104"/>
    <mergeCell ref="GO104:GP104"/>
    <mergeCell ref="EC103:ED103"/>
    <mergeCell ref="EE103:EF103"/>
    <mergeCell ref="EP103:ER103"/>
    <mergeCell ref="ES103:ET103"/>
    <mergeCell ref="EU103:EV103"/>
    <mergeCell ref="FF103:FH103"/>
    <mergeCell ref="FI103:FJ103"/>
    <mergeCell ref="FK103:FL103"/>
    <mergeCell ref="FV103:FX103"/>
    <mergeCell ref="FY103:FZ103"/>
    <mergeCell ref="GA103:GB103"/>
    <mergeCell ref="GL103:GN103"/>
    <mergeCell ref="GO103:GP103"/>
    <mergeCell ref="GQ103:GR103"/>
    <mergeCell ref="AH104:AJ104"/>
    <mergeCell ref="AK104:AL104"/>
    <mergeCell ref="AM104:AN104"/>
    <mergeCell ref="AX104:AZ104"/>
    <mergeCell ref="BA104:BB104"/>
    <mergeCell ref="BC104:BD104"/>
    <mergeCell ref="BN104:BP104"/>
    <mergeCell ref="BQ104:BR104"/>
    <mergeCell ref="BS104:BT104"/>
    <mergeCell ref="CD104:CF104"/>
    <mergeCell ref="CG104:CH104"/>
    <mergeCell ref="CI104:CJ104"/>
    <mergeCell ref="CT104:CV104"/>
    <mergeCell ref="CW104:CX104"/>
    <mergeCell ref="CY104:CZ104"/>
    <mergeCell ref="EU102:EV102"/>
    <mergeCell ref="FF102:FH102"/>
    <mergeCell ref="FI102:FJ102"/>
    <mergeCell ref="FK102:FL102"/>
    <mergeCell ref="FV102:FX102"/>
    <mergeCell ref="FY102:FZ102"/>
    <mergeCell ref="GA102:GB102"/>
    <mergeCell ref="GL102:GN102"/>
    <mergeCell ref="GO102:GP102"/>
    <mergeCell ref="GQ102:GR102"/>
    <mergeCell ref="AH103:AJ103"/>
    <mergeCell ref="AK103:AL103"/>
    <mergeCell ref="AM103:AN103"/>
    <mergeCell ref="AX103:AZ103"/>
    <mergeCell ref="BA103:BB103"/>
    <mergeCell ref="BC103:BD103"/>
    <mergeCell ref="BN103:BP103"/>
    <mergeCell ref="BQ103:BR103"/>
    <mergeCell ref="BS103:BT103"/>
    <mergeCell ref="CD103:CF103"/>
    <mergeCell ref="CG103:CH103"/>
    <mergeCell ref="CI103:CJ103"/>
    <mergeCell ref="CT103:CV103"/>
    <mergeCell ref="CW103:CX103"/>
    <mergeCell ref="CY103:CZ103"/>
    <mergeCell ref="DJ103:DL103"/>
    <mergeCell ref="DM103:DN103"/>
    <mergeCell ref="DO103:DP103"/>
    <mergeCell ref="DZ103:EB103"/>
    <mergeCell ref="FV101:FX101"/>
    <mergeCell ref="FY101:FZ101"/>
    <mergeCell ref="GA101:GB101"/>
    <mergeCell ref="GL101:GN101"/>
    <mergeCell ref="GO101:GP101"/>
    <mergeCell ref="GQ101:GR101"/>
    <mergeCell ref="AH102:AJ102"/>
    <mergeCell ref="AK102:AL102"/>
    <mergeCell ref="AM102:AN102"/>
    <mergeCell ref="AX102:AZ102"/>
    <mergeCell ref="BA102:BB102"/>
    <mergeCell ref="BC102:BD102"/>
    <mergeCell ref="BN102:BP102"/>
    <mergeCell ref="BQ102:BR102"/>
    <mergeCell ref="BS102:BT102"/>
    <mergeCell ref="CD102:CF102"/>
    <mergeCell ref="CG102:CH102"/>
    <mergeCell ref="CI102:CJ102"/>
    <mergeCell ref="CT102:CV102"/>
    <mergeCell ref="CW102:CX102"/>
    <mergeCell ref="CY102:CZ102"/>
    <mergeCell ref="DJ102:DL102"/>
    <mergeCell ref="DM102:DN102"/>
    <mergeCell ref="DO102:DP102"/>
    <mergeCell ref="DZ102:EB102"/>
    <mergeCell ref="EC102:ED102"/>
    <mergeCell ref="EE102:EF102"/>
    <mergeCell ref="EP102:ER102"/>
    <mergeCell ref="ES102:ET102"/>
    <mergeCell ref="GO100:GP100"/>
    <mergeCell ref="GQ100:GR100"/>
    <mergeCell ref="AH101:AJ101"/>
    <mergeCell ref="AK101:AL101"/>
    <mergeCell ref="AM101:AN101"/>
    <mergeCell ref="AX101:AZ101"/>
    <mergeCell ref="BA101:BB101"/>
    <mergeCell ref="BC101:BD101"/>
    <mergeCell ref="BN101:BP101"/>
    <mergeCell ref="BQ101:BR101"/>
    <mergeCell ref="BS101:BT101"/>
    <mergeCell ref="CD101:CF101"/>
    <mergeCell ref="CG101:CH101"/>
    <mergeCell ref="CI101:CJ101"/>
    <mergeCell ref="CT101:CV101"/>
    <mergeCell ref="CW101:CX101"/>
    <mergeCell ref="CY101:CZ101"/>
    <mergeCell ref="DJ101:DL101"/>
    <mergeCell ref="DM101:DN101"/>
    <mergeCell ref="DO101:DP101"/>
    <mergeCell ref="DZ101:EB101"/>
    <mergeCell ref="EC101:ED101"/>
    <mergeCell ref="EE101:EF101"/>
    <mergeCell ref="EP101:ER101"/>
    <mergeCell ref="ES101:ET101"/>
    <mergeCell ref="EU101:EV101"/>
    <mergeCell ref="FF101:FH101"/>
    <mergeCell ref="FI101:FJ101"/>
    <mergeCell ref="FK101:FL101"/>
    <mergeCell ref="CY100:CZ100"/>
    <mergeCell ref="DJ100:DL100"/>
    <mergeCell ref="DM100:DN100"/>
    <mergeCell ref="DO100:DP100"/>
    <mergeCell ref="DZ100:EB100"/>
    <mergeCell ref="EC100:ED100"/>
    <mergeCell ref="EE100:EF100"/>
    <mergeCell ref="EP100:ER100"/>
    <mergeCell ref="ES100:ET100"/>
    <mergeCell ref="EU100:EV100"/>
    <mergeCell ref="FF100:FH100"/>
    <mergeCell ref="FI100:FJ100"/>
    <mergeCell ref="FK100:FL100"/>
    <mergeCell ref="FV100:FX100"/>
    <mergeCell ref="FY100:FZ100"/>
    <mergeCell ref="GA100:GB100"/>
    <mergeCell ref="GL100:GN100"/>
    <mergeCell ref="AH100:AJ100"/>
    <mergeCell ref="AK100:AL100"/>
    <mergeCell ref="AM100:AN100"/>
    <mergeCell ref="AX100:AZ100"/>
    <mergeCell ref="BA100:BB100"/>
    <mergeCell ref="BC100:BD100"/>
    <mergeCell ref="BN100:BP100"/>
    <mergeCell ref="BQ100:BR100"/>
    <mergeCell ref="BS100:BT100"/>
    <mergeCell ref="CD100:CF100"/>
    <mergeCell ref="CG100:CH100"/>
    <mergeCell ref="CI100:CJ100"/>
    <mergeCell ref="CT100:CV100"/>
    <mergeCell ref="CW100:CX100"/>
    <mergeCell ref="DM99:DN99"/>
    <mergeCell ref="DO99:DP99"/>
    <mergeCell ref="DZ99:EB99"/>
    <mergeCell ref="EC99:ED99"/>
    <mergeCell ref="EE99:EF99"/>
    <mergeCell ref="EP99:ER99"/>
    <mergeCell ref="ES99:ET99"/>
    <mergeCell ref="EU99:EV99"/>
    <mergeCell ref="FF99:FH99"/>
    <mergeCell ref="FI99:FJ99"/>
    <mergeCell ref="FK99:FL99"/>
    <mergeCell ref="FV99:FX99"/>
    <mergeCell ref="FY99:FZ99"/>
    <mergeCell ref="GA99:GB99"/>
    <mergeCell ref="GL99:GN99"/>
    <mergeCell ref="GO99:GP99"/>
    <mergeCell ref="GQ99:GR99"/>
    <mergeCell ref="EE98:EF98"/>
    <mergeCell ref="EP98:ER98"/>
    <mergeCell ref="ES98:ET98"/>
    <mergeCell ref="EU98:EV98"/>
    <mergeCell ref="FF98:FH98"/>
    <mergeCell ref="FI98:FJ98"/>
    <mergeCell ref="FK98:FL98"/>
    <mergeCell ref="FV98:FX98"/>
    <mergeCell ref="FY98:FZ98"/>
    <mergeCell ref="GA98:GB98"/>
    <mergeCell ref="GL98:GN98"/>
    <mergeCell ref="GO98:GP98"/>
    <mergeCell ref="GQ98:GR98"/>
    <mergeCell ref="AH99:AJ99"/>
    <mergeCell ref="AK99:AL99"/>
    <mergeCell ref="AM99:AN99"/>
    <mergeCell ref="AX99:AZ99"/>
    <mergeCell ref="BA99:BB99"/>
    <mergeCell ref="BC99:BD99"/>
    <mergeCell ref="BN99:BP99"/>
    <mergeCell ref="BQ99:BR99"/>
    <mergeCell ref="BS99:BT99"/>
    <mergeCell ref="CD99:CF99"/>
    <mergeCell ref="CG99:CH99"/>
    <mergeCell ref="CI99:CJ99"/>
    <mergeCell ref="CT99:CV99"/>
    <mergeCell ref="CW99:CX99"/>
    <mergeCell ref="CY99:CZ99"/>
    <mergeCell ref="DJ99:DL99"/>
    <mergeCell ref="FF97:FH97"/>
    <mergeCell ref="FI97:FJ97"/>
    <mergeCell ref="FK97:FL97"/>
    <mergeCell ref="FV97:FX97"/>
    <mergeCell ref="FY97:FZ97"/>
    <mergeCell ref="GA97:GB97"/>
    <mergeCell ref="GL97:GN97"/>
    <mergeCell ref="GO97:GP97"/>
    <mergeCell ref="GQ97:GR97"/>
    <mergeCell ref="AH98:AJ98"/>
    <mergeCell ref="AK98:AL98"/>
    <mergeCell ref="AM98:AN98"/>
    <mergeCell ref="AX98:AZ98"/>
    <mergeCell ref="BA98:BB98"/>
    <mergeCell ref="BC98:BD98"/>
    <mergeCell ref="BN98:BP98"/>
    <mergeCell ref="BQ98:BR98"/>
    <mergeCell ref="BS98:BT98"/>
    <mergeCell ref="CD98:CF98"/>
    <mergeCell ref="CG98:CH98"/>
    <mergeCell ref="CI98:CJ98"/>
    <mergeCell ref="CT98:CV98"/>
    <mergeCell ref="CW98:CX98"/>
    <mergeCell ref="CY98:CZ98"/>
    <mergeCell ref="DJ98:DL98"/>
    <mergeCell ref="DM98:DN98"/>
    <mergeCell ref="DO98:DP98"/>
    <mergeCell ref="DZ98:EB98"/>
    <mergeCell ref="EC98:ED98"/>
    <mergeCell ref="FY96:FZ96"/>
    <mergeCell ref="GA96:GB96"/>
    <mergeCell ref="GL96:GN96"/>
    <mergeCell ref="GO96:GP96"/>
    <mergeCell ref="GQ96:GR96"/>
    <mergeCell ref="AH97:AJ97"/>
    <mergeCell ref="AK97:AL97"/>
    <mergeCell ref="AM97:AN97"/>
    <mergeCell ref="AX97:AZ97"/>
    <mergeCell ref="BA97:BB97"/>
    <mergeCell ref="BC97:BD97"/>
    <mergeCell ref="BN97:BP97"/>
    <mergeCell ref="BQ97:BR97"/>
    <mergeCell ref="BS97:BT97"/>
    <mergeCell ref="CD97:CF97"/>
    <mergeCell ref="CG97:CH97"/>
    <mergeCell ref="CI97:CJ97"/>
    <mergeCell ref="CT97:CV97"/>
    <mergeCell ref="CW97:CX97"/>
    <mergeCell ref="CY97:CZ97"/>
    <mergeCell ref="DJ97:DL97"/>
    <mergeCell ref="DM97:DN97"/>
    <mergeCell ref="DO97:DP97"/>
    <mergeCell ref="DZ97:EB97"/>
    <mergeCell ref="EC97:ED97"/>
    <mergeCell ref="EE97:EF97"/>
    <mergeCell ref="EP97:ER97"/>
    <mergeCell ref="ES97:ET97"/>
    <mergeCell ref="EU97:EV97"/>
    <mergeCell ref="GQ95:GR95"/>
    <mergeCell ref="AH96:AJ96"/>
    <mergeCell ref="AK96:AL96"/>
    <mergeCell ref="AM96:AN96"/>
    <mergeCell ref="AX96:AZ96"/>
    <mergeCell ref="BA96:BB96"/>
    <mergeCell ref="BC96:BD96"/>
    <mergeCell ref="BN96:BP96"/>
    <mergeCell ref="BQ96:BR96"/>
    <mergeCell ref="BS96:BT96"/>
    <mergeCell ref="CD96:CF96"/>
    <mergeCell ref="CG96:CH96"/>
    <mergeCell ref="CI96:CJ96"/>
    <mergeCell ref="CT96:CV96"/>
    <mergeCell ref="CW96:CX96"/>
    <mergeCell ref="CY96:CZ96"/>
    <mergeCell ref="DJ96:DL96"/>
    <mergeCell ref="DM96:DN96"/>
    <mergeCell ref="DO96:DP96"/>
    <mergeCell ref="DZ96:EB96"/>
    <mergeCell ref="EC96:ED96"/>
    <mergeCell ref="EE96:EF96"/>
    <mergeCell ref="EP96:ER96"/>
    <mergeCell ref="ES96:ET96"/>
    <mergeCell ref="EU96:EV96"/>
    <mergeCell ref="FF96:FH96"/>
    <mergeCell ref="FI96:FJ96"/>
    <mergeCell ref="FK96:FL96"/>
    <mergeCell ref="FV96:FX96"/>
    <mergeCell ref="DJ95:DL95"/>
    <mergeCell ref="DM95:DN95"/>
    <mergeCell ref="DO95:DP95"/>
    <mergeCell ref="DZ95:EB95"/>
    <mergeCell ref="EC95:ED95"/>
    <mergeCell ref="EE95:EF95"/>
    <mergeCell ref="EP95:ER95"/>
    <mergeCell ref="ES95:ET95"/>
    <mergeCell ref="EU95:EV95"/>
    <mergeCell ref="FF95:FH95"/>
    <mergeCell ref="FI95:FJ95"/>
    <mergeCell ref="FK95:FL95"/>
    <mergeCell ref="FV95:FX95"/>
    <mergeCell ref="FY95:FZ95"/>
    <mergeCell ref="GA95:GB95"/>
    <mergeCell ref="GL95:GN95"/>
    <mergeCell ref="GO95:GP95"/>
    <mergeCell ref="EC94:ED94"/>
    <mergeCell ref="EE94:EF94"/>
    <mergeCell ref="EP94:ER94"/>
    <mergeCell ref="ES94:ET94"/>
    <mergeCell ref="EU94:EV94"/>
    <mergeCell ref="FF94:FH94"/>
    <mergeCell ref="FI94:FJ94"/>
    <mergeCell ref="FK94:FL94"/>
    <mergeCell ref="FV94:FX94"/>
    <mergeCell ref="FY94:FZ94"/>
    <mergeCell ref="GA94:GB94"/>
    <mergeCell ref="GL94:GN94"/>
    <mergeCell ref="GO94:GP94"/>
    <mergeCell ref="GQ94:GR94"/>
    <mergeCell ref="AH95:AJ95"/>
    <mergeCell ref="AK95:AL95"/>
    <mergeCell ref="AM95:AN95"/>
    <mergeCell ref="AX95:AZ95"/>
    <mergeCell ref="BA95:BB95"/>
    <mergeCell ref="BC95:BD95"/>
    <mergeCell ref="BN95:BP95"/>
    <mergeCell ref="BQ95:BR95"/>
    <mergeCell ref="BS95:BT95"/>
    <mergeCell ref="CD95:CF95"/>
    <mergeCell ref="CG95:CH95"/>
    <mergeCell ref="CI95:CJ95"/>
    <mergeCell ref="CT95:CV95"/>
    <mergeCell ref="CW95:CX95"/>
    <mergeCell ref="CY95:CZ95"/>
    <mergeCell ref="EU93:EV93"/>
    <mergeCell ref="FF93:FH93"/>
    <mergeCell ref="FI93:FJ93"/>
    <mergeCell ref="FK93:FL93"/>
    <mergeCell ref="FV93:FX93"/>
    <mergeCell ref="FY93:FZ93"/>
    <mergeCell ref="GA93:GB93"/>
    <mergeCell ref="GL93:GN93"/>
    <mergeCell ref="GO93:GP93"/>
    <mergeCell ref="GQ93:GR93"/>
    <mergeCell ref="AH94:AJ94"/>
    <mergeCell ref="AK94:AL94"/>
    <mergeCell ref="AM94:AN94"/>
    <mergeCell ref="AX94:AZ94"/>
    <mergeCell ref="BA94:BB94"/>
    <mergeCell ref="BC94:BD94"/>
    <mergeCell ref="BN94:BP94"/>
    <mergeCell ref="BQ94:BR94"/>
    <mergeCell ref="BS94:BT94"/>
    <mergeCell ref="CD94:CF94"/>
    <mergeCell ref="CG94:CH94"/>
    <mergeCell ref="CI94:CJ94"/>
    <mergeCell ref="CT94:CV94"/>
    <mergeCell ref="CW94:CX94"/>
    <mergeCell ref="CY94:CZ94"/>
    <mergeCell ref="DJ94:DL94"/>
    <mergeCell ref="DM94:DN94"/>
    <mergeCell ref="DO94:DP94"/>
    <mergeCell ref="DZ94:EB94"/>
    <mergeCell ref="FV92:FX92"/>
    <mergeCell ref="FY92:FZ92"/>
    <mergeCell ref="GA92:GB92"/>
    <mergeCell ref="GL92:GN92"/>
    <mergeCell ref="GO92:GP92"/>
    <mergeCell ref="GQ92:GR92"/>
    <mergeCell ref="AH93:AJ93"/>
    <mergeCell ref="AK93:AL93"/>
    <mergeCell ref="AM93:AN93"/>
    <mergeCell ref="AX93:AZ93"/>
    <mergeCell ref="BA93:BB93"/>
    <mergeCell ref="BC93:BD93"/>
    <mergeCell ref="BN93:BP93"/>
    <mergeCell ref="BQ93:BR93"/>
    <mergeCell ref="BS93:BT93"/>
    <mergeCell ref="CD93:CF93"/>
    <mergeCell ref="CG93:CH93"/>
    <mergeCell ref="CI93:CJ93"/>
    <mergeCell ref="CT93:CV93"/>
    <mergeCell ref="CW93:CX93"/>
    <mergeCell ref="CY93:CZ93"/>
    <mergeCell ref="DJ93:DL93"/>
    <mergeCell ref="DM93:DN93"/>
    <mergeCell ref="DO93:DP93"/>
    <mergeCell ref="DZ93:EB93"/>
    <mergeCell ref="EC93:ED93"/>
    <mergeCell ref="EE93:EF93"/>
    <mergeCell ref="EP93:ER93"/>
    <mergeCell ref="ES93:ET93"/>
    <mergeCell ref="GO91:GP91"/>
    <mergeCell ref="GQ91:GR91"/>
    <mergeCell ref="AH92:AJ92"/>
    <mergeCell ref="AK92:AL92"/>
    <mergeCell ref="AM92:AN92"/>
    <mergeCell ref="AX92:AZ92"/>
    <mergeCell ref="BA92:BB92"/>
    <mergeCell ref="BC92:BD92"/>
    <mergeCell ref="BN92:BP92"/>
    <mergeCell ref="BQ92:BR92"/>
    <mergeCell ref="BS92:BT92"/>
    <mergeCell ref="CD92:CF92"/>
    <mergeCell ref="CG92:CH92"/>
    <mergeCell ref="CI92:CJ92"/>
    <mergeCell ref="CT92:CV92"/>
    <mergeCell ref="CW92:CX92"/>
    <mergeCell ref="CY92:CZ92"/>
    <mergeCell ref="DJ92:DL92"/>
    <mergeCell ref="DM92:DN92"/>
    <mergeCell ref="DO92:DP92"/>
    <mergeCell ref="DZ92:EB92"/>
    <mergeCell ref="EC92:ED92"/>
    <mergeCell ref="EE92:EF92"/>
    <mergeCell ref="EP92:ER92"/>
    <mergeCell ref="ES92:ET92"/>
    <mergeCell ref="EU92:EV92"/>
    <mergeCell ref="FF92:FH92"/>
    <mergeCell ref="FI92:FJ92"/>
    <mergeCell ref="FK92:FL92"/>
    <mergeCell ref="CY91:CZ91"/>
    <mergeCell ref="DJ91:DL91"/>
    <mergeCell ref="DM91:DN91"/>
    <mergeCell ref="DO91:DP91"/>
    <mergeCell ref="DZ91:EB91"/>
    <mergeCell ref="EC91:ED91"/>
    <mergeCell ref="EE91:EF91"/>
    <mergeCell ref="EP91:ER91"/>
    <mergeCell ref="ES91:ET91"/>
    <mergeCell ref="EU91:EV91"/>
    <mergeCell ref="FF91:FH91"/>
    <mergeCell ref="FI91:FJ91"/>
    <mergeCell ref="FK91:FL91"/>
    <mergeCell ref="FV91:FX91"/>
    <mergeCell ref="FY91:FZ91"/>
    <mergeCell ref="GA91:GB91"/>
    <mergeCell ref="GL91:GN91"/>
    <mergeCell ref="AH91:AJ91"/>
    <mergeCell ref="AK91:AL91"/>
    <mergeCell ref="AM91:AN91"/>
    <mergeCell ref="AX91:AZ91"/>
    <mergeCell ref="BA91:BB91"/>
    <mergeCell ref="BC91:BD91"/>
    <mergeCell ref="BN91:BP91"/>
    <mergeCell ref="BQ91:BR91"/>
    <mergeCell ref="BS91:BT91"/>
    <mergeCell ref="CD91:CF91"/>
    <mergeCell ref="CG91:CH91"/>
    <mergeCell ref="CI91:CJ91"/>
    <mergeCell ref="CT91:CV91"/>
    <mergeCell ref="CW91:CX91"/>
    <mergeCell ref="DM90:DN90"/>
    <mergeCell ref="DO90:DP90"/>
    <mergeCell ref="DZ90:EB90"/>
    <mergeCell ref="EC90:ED90"/>
    <mergeCell ref="EE90:EF90"/>
    <mergeCell ref="EP90:ER90"/>
    <mergeCell ref="ES90:ET90"/>
    <mergeCell ref="EU90:EV90"/>
    <mergeCell ref="FF90:FH90"/>
    <mergeCell ref="FI90:FJ90"/>
    <mergeCell ref="FK90:FL90"/>
    <mergeCell ref="FV90:FX90"/>
    <mergeCell ref="FY90:FZ90"/>
    <mergeCell ref="GA90:GB90"/>
    <mergeCell ref="GL90:GN90"/>
    <mergeCell ref="GO90:GP90"/>
    <mergeCell ref="GQ90:GR90"/>
    <mergeCell ref="EE89:EF89"/>
    <mergeCell ref="EP89:ER89"/>
    <mergeCell ref="ES89:ET89"/>
    <mergeCell ref="EU89:EV89"/>
    <mergeCell ref="FF89:FH89"/>
    <mergeCell ref="FI89:FJ89"/>
    <mergeCell ref="FK89:FL89"/>
    <mergeCell ref="FV89:FX89"/>
    <mergeCell ref="FY89:FZ89"/>
    <mergeCell ref="GA89:GB89"/>
    <mergeCell ref="GL89:GN89"/>
    <mergeCell ref="GO89:GP89"/>
    <mergeCell ref="GQ89:GR89"/>
    <mergeCell ref="AH90:AJ90"/>
    <mergeCell ref="AK90:AL90"/>
    <mergeCell ref="AM90:AN90"/>
    <mergeCell ref="AX90:AZ90"/>
    <mergeCell ref="BA90:BB90"/>
    <mergeCell ref="BC90:BD90"/>
    <mergeCell ref="BN90:BP90"/>
    <mergeCell ref="BQ90:BR90"/>
    <mergeCell ref="BS90:BT90"/>
    <mergeCell ref="CD90:CF90"/>
    <mergeCell ref="CG90:CH90"/>
    <mergeCell ref="CI90:CJ90"/>
    <mergeCell ref="CT90:CV90"/>
    <mergeCell ref="CW90:CX90"/>
    <mergeCell ref="CY90:CZ90"/>
    <mergeCell ref="DJ90:DL90"/>
    <mergeCell ref="FF88:FH88"/>
    <mergeCell ref="FI88:FJ88"/>
    <mergeCell ref="FK88:FL88"/>
    <mergeCell ref="FV88:FX88"/>
    <mergeCell ref="FY88:FZ88"/>
    <mergeCell ref="GA88:GB88"/>
    <mergeCell ref="GL88:GN88"/>
    <mergeCell ref="GO88:GP88"/>
    <mergeCell ref="GQ88:GR88"/>
    <mergeCell ref="AH89:AJ89"/>
    <mergeCell ref="AK89:AL89"/>
    <mergeCell ref="AM89:AN89"/>
    <mergeCell ref="AX89:AZ89"/>
    <mergeCell ref="BA89:BB89"/>
    <mergeCell ref="BC89:BD89"/>
    <mergeCell ref="BN89:BP89"/>
    <mergeCell ref="BQ89:BR89"/>
    <mergeCell ref="BS89:BT89"/>
    <mergeCell ref="CD89:CF89"/>
    <mergeCell ref="CG89:CH89"/>
    <mergeCell ref="CI89:CJ89"/>
    <mergeCell ref="CT89:CV89"/>
    <mergeCell ref="CW89:CX89"/>
    <mergeCell ref="CY89:CZ89"/>
    <mergeCell ref="DJ89:DL89"/>
    <mergeCell ref="DM89:DN89"/>
    <mergeCell ref="DO89:DP89"/>
    <mergeCell ref="DZ89:EB89"/>
    <mergeCell ref="EC89:ED89"/>
    <mergeCell ref="FY87:FZ87"/>
    <mergeCell ref="GA87:GB87"/>
    <mergeCell ref="GL87:GN87"/>
    <mergeCell ref="GO87:GP87"/>
    <mergeCell ref="GQ87:GR87"/>
    <mergeCell ref="AH88:AJ88"/>
    <mergeCell ref="AK88:AL88"/>
    <mergeCell ref="AM88:AN88"/>
    <mergeCell ref="AX88:AZ88"/>
    <mergeCell ref="BA88:BB88"/>
    <mergeCell ref="BC88:BD88"/>
    <mergeCell ref="BN88:BP88"/>
    <mergeCell ref="BQ88:BR88"/>
    <mergeCell ref="BS88:BT88"/>
    <mergeCell ref="CD88:CF88"/>
    <mergeCell ref="CG88:CH88"/>
    <mergeCell ref="CI88:CJ88"/>
    <mergeCell ref="CT88:CV88"/>
    <mergeCell ref="CW88:CX88"/>
    <mergeCell ref="CY88:CZ88"/>
    <mergeCell ref="DJ88:DL88"/>
    <mergeCell ref="DM88:DN88"/>
    <mergeCell ref="DO88:DP88"/>
    <mergeCell ref="DZ88:EB88"/>
    <mergeCell ref="EC88:ED88"/>
    <mergeCell ref="EE88:EF88"/>
    <mergeCell ref="EP88:ER88"/>
    <mergeCell ref="ES88:ET88"/>
    <mergeCell ref="EU88:EV88"/>
    <mergeCell ref="GQ86:GR86"/>
    <mergeCell ref="AH87:AJ87"/>
    <mergeCell ref="AK87:AL87"/>
    <mergeCell ref="AM87:AN87"/>
    <mergeCell ref="AX87:AZ87"/>
    <mergeCell ref="BA87:BB87"/>
    <mergeCell ref="BC87:BD87"/>
    <mergeCell ref="BN87:BP87"/>
    <mergeCell ref="BQ87:BR87"/>
    <mergeCell ref="BS87:BT87"/>
    <mergeCell ref="CD87:CF87"/>
    <mergeCell ref="CG87:CH87"/>
    <mergeCell ref="CI87:CJ87"/>
    <mergeCell ref="CT87:CV87"/>
    <mergeCell ref="CW87:CX87"/>
    <mergeCell ref="CY87:CZ87"/>
    <mergeCell ref="DJ87:DL87"/>
    <mergeCell ref="DM87:DN87"/>
    <mergeCell ref="DO87:DP87"/>
    <mergeCell ref="DZ87:EB87"/>
    <mergeCell ref="EC87:ED87"/>
    <mergeCell ref="EE87:EF87"/>
    <mergeCell ref="EP87:ER87"/>
    <mergeCell ref="ES87:ET87"/>
    <mergeCell ref="EU87:EV87"/>
    <mergeCell ref="FF87:FH87"/>
    <mergeCell ref="FI87:FJ87"/>
    <mergeCell ref="FK87:FL87"/>
    <mergeCell ref="FV87:FX87"/>
    <mergeCell ref="DJ86:DL86"/>
    <mergeCell ref="DM86:DN86"/>
    <mergeCell ref="DO86:DP86"/>
    <mergeCell ref="DZ86:EB86"/>
    <mergeCell ref="EC86:ED86"/>
    <mergeCell ref="EE86:EF86"/>
    <mergeCell ref="EP86:ER86"/>
    <mergeCell ref="ES86:ET86"/>
    <mergeCell ref="EU86:EV86"/>
    <mergeCell ref="FF86:FH86"/>
    <mergeCell ref="FI86:FJ86"/>
    <mergeCell ref="FK86:FL86"/>
    <mergeCell ref="FV86:FX86"/>
    <mergeCell ref="FY86:FZ86"/>
    <mergeCell ref="GA86:GB86"/>
    <mergeCell ref="GL86:GN86"/>
    <mergeCell ref="GO86:GP86"/>
    <mergeCell ref="EC85:ED85"/>
    <mergeCell ref="EE85:EF85"/>
    <mergeCell ref="EP85:ER85"/>
    <mergeCell ref="ES85:ET85"/>
    <mergeCell ref="EU85:EV85"/>
    <mergeCell ref="FF85:FH85"/>
    <mergeCell ref="FI85:FJ85"/>
    <mergeCell ref="FK85:FL85"/>
    <mergeCell ref="FV85:FX85"/>
    <mergeCell ref="FY85:FZ85"/>
    <mergeCell ref="GA85:GB85"/>
    <mergeCell ref="GL85:GN85"/>
    <mergeCell ref="GO85:GP85"/>
    <mergeCell ref="GQ85:GR85"/>
    <mergeCell ref="AH86:AJ86"/>
    <mergeCell ref="AK86:AL86"/>
    <mergeCell ref="AM86:AN86"/>
    <mergeCell ref="AX86:AZ86"/>
    <mergeCell ref="BA86:BB86"/>
    <mergeCell ref="BC86:BD86"/>
    <mergeCell ref="BN86:BP86"/>
    <mergeCell ref="BQ86:BR86"/>
    <mergeCell ref="BS86:BT86"/>
    <mergeCell ref="CD86:CF86"/>
    <mergeCell ref="CG86:CH86"/>
    <mergeCell ref="CI86:CJ86"/>
    <mergeCell ref="CT86:CV86"/>
    <mergeCell ref="CW86:CX86"/>
    <mergeCell ref="CY86:CZ86"/>
    <mergeCell ref="EU84:EV84"/>
    <mergeCell ref="FF84:FH84"/>
    <mergeCell ref="FI84:FJ84"/>
    <mergeCell ref="FK84:FL84"/>
    <mergeCell ref="FV84:FX84"/>
    <mergeCell ref="FY84:FZ84"/>
    <mergeCell ref="GA84:GB84"/>
    <mergeCell ref="GL84:GN84"/>
    <mergeCell ref="GO84:GP84"/>
    <mergeCell ref="GQ84:GR84"/>
    <mergeCell ref="AH85:AJ85"/>
    <mergeCell ref="AK85:AL85"/>
    <mergeCell ref="AM85:AN85"/>
    <mergeCell ref="AX85:AZ85"/>
    <mergeCell ref="BA85:BB85"/>
    <mergeCell ref="BC85:BD85"/>
    <mergeCell ref="BN85:BP85"/>
    <mergeCell ref="BQ85:BR85"/>
    <mergeCell ref="BS85:BT85"/>
    <mergeCell ref="CD85:CF85"/>
    <mergeCell ref="CG85:CH85"/>
    <mergeCell ref="CI85:CJ85"/>
    <mergeCell ref="CT85:CV85"/>
    <mergeCell ref="CW85:CX85"/>
    <mergeCell ref="CY85:CZ85"/>
    <mergeCell ref="DJ85:DL85"/>
    <mergeCell ref="DM85:DN85"/>
    <mergeCell ref="DO85:DP85"/>
    <mergeCell ref="DZ85:EB85"/>
    <mergeCell ref="FV83:FX83"/>
    <mergeCell ref="FY83:FZ83"/>
    <mergeCell ref="GA83:GB83"/>
    <mergeCell ref="GL83:GN83"/>
    <mergeCell ref="GO83:GP83"/>
    <mergeCell ref="GQ83:GR83"/>
    <mergeCell ref="AH84:AJ84"/>
    <mergeCell ref="AK84:AL84"/>
    <mergeCell ref="AM84:AN84"/>
    <mergeCell ref="AX84:AZ84"/>
    <mergeCell ref="BA84:BB84"/>
    <mergeCell ref="BC84:BD84"/>
    <mergeCell ref="BN84:BP84"/>
    <mergeCell ref="BQ84:BR84"/>
    <mergeCell ref="BS84:BT84"/>
    <mergeCell ref="CD84:CF84"/>
    <mergeCell ref="CG84:CH84"/>
    <mergeCell ref="CI84:CJ84"/>
    <mergeCell ref="CT84:CV84"/>
    <mergeCell ref="CW84:CX84"/>
    <mergeCell ref="CY84:CZ84"/>
    <mergeCell ref="DJ84:DL84"/>
    <mergeCell ref="DM84:DN84"/>
    <mergeCell ref="DO84:DP84"/>
    <mergeCell ref="DZ84:EB84"/>
    <mergeCell ref="EC84:ED84"/>
    <mergeCell ref="EE84:EF84"/>
    <mergeCell ref="EP84:ER84"/>
    <mergeCell ref="ES84:ET84"/>
    <mergeCell ref="GO82:GP82"/>
    <mergeCell ref="GQ82:GR82"/>
    <mergeCell ref="AH83:AJ83"/>
    <mergeCell ref="AK83:AL83"/>
    <mergeCell ref="AM83:AN83"/>
    <mergeCell ref="AX83:AZ83"/>
    <mergeCell ref="BA83:BB83"/>
    <mergeCell ref="BC83:BD83"/>
    <mergeCell ref="BN83:BP83"/>
    <mergeCell ref="BQ83:BR83"/>
    <mergeCell ref="BS83:BT83"/>
    <mergeCell ref="CD83:CF83"/>
    <mergeCell ref="CG83:CH83"/>
    <mergeCell ref="CI83:CJ83"/>
    <mergeCell ref="CT83:CV83"/>
    <mergeCell ref="CW83:CX83"/>
    <mergeCell ref="CY83:CZ83"/>
    <mergeCell ref="DJ83:DL83"/>
    <mergeCell ref="DM83:DN83"/>
    <mergeCell ref="DO83:DP83"/>
    <mergeCell ref="DZ83:EB83"/>
    <mergeCell ref="EC83:ED83"/>
    <mergeCell ref="EE83:EF83"/>
    <mergeCell ref="EP83:ER83"/>
    <mergeCell ref="ES83:ET83"/>
    <mergeCell ref="EU83:EV83"/>
    <mergeCell ref="FF83:FH83"/>
    <mergeCell ref="FI83:FJ83"/>
    <mergeCell ref="FK83:FL83"/>
    <mergeCell ref="CY82:CZ82"/>
    <mergeCell ref="DJ82:DL82"/>
    <mergeCell ref="DM82:DN82"/>
    <mergeCell ref="DO82:DP82"/>
    <mergeCell ref="DZ82:EB82"/>
    <mergeCell ref="EC82:ED82"/>
    <mergeCell ref="EE82:EF82"/>
    <mergeCell ref="EP82:ER82"/>
    <mergeCell ref="ES82:ET82"/>
    <mergeCell ref="EU82:EV82"/>
    <mergeCell ref="FF82:FH82"/>
    <mergeCell ref="FI82:FJ82"/>
    <mergeCell ref="FK82:FL82"/>
    <mergeCell ref="FV82:FX82"/>
    <mergeCell ref="FY82:FZ82"/>
    <mergeCell ref="GA82:GB82"/>
    <mergeCell ref="GL82:GN82"/>
    <mergeCell ref="AH82:AJ82"/>
    <mergeCell ref="AK82:AL82"/>
    <mergeCell ref="AM82:AN82"/>
    <mergeCell ref="AX82:AZ82"/>
    <mergeCell ref="BA82:BB82"/>
    <mergeCell ref="BC82:BD82"/>
    <mergeCell ref="BN82:BP82"/>
    <mergeCell ref="BQ82:BR82"/>
    <mergeCell ref="BS82:BT82"/>
    <mergeCell ref="CD82:CF82"/>
    <mergeCell ref="CG82:CH82"/>
    <mergeCell ref="CI82:CJ82"/>
    <mergeCell ref="CT82:CV82"/>
    <mergeCell ref="CW82:CX82"/>
    <mergeCell ref="DM81:DN81"/>
    <mergeCell ref="DO81:DP81"/>
    <mergeCell ref="DZ81:EB81"/>
    <mergeCell ref="EC81:ED81"/>
    <mergeCell ref="EE81:EF81"/>
    <mergeCell ref="EP81:ER81"/>
    <mergeCell ref="ES81:ET81"/>
    <mergeCell ref="EU81:EV81"/>
    <mergeCell ref="FF81:FH81"/>
    <mergeCell ref="FI81:FJ81"/>
    <mergeCell ref="FK81:FL81"/>
    <mergeCell ref="FV81:FX81"/>
    <mergeCell ref="FY81:FZ81"/>
    <mergeCell ref="GA81:GB81"/>
    <mergeCell ref="GL81:GN81"/>
    <mergeCell ref="GO81:GP81"/>
    <mergeCell ref="GQ81:GR81"/>
    <mergeCell ref="EE80:EF80"/>
    <mergeCell ref="EP80:ER80"/>
    <mergeCell ref="ES80:ET80"/>
    <mergeCell ref="EU80:EV80"/>
    <mergeCell ref="FF80:FH80"/>
    <mergeCell ref="FI80:FJ80"/>
    <mergeCell ref="FK80:FL80"/>
    <mergeCell ref="FV80:FX80"/>
    <mergeCell ref="FY80:FZ80"/>
    <mergeCell ref="GA80:GB80"/>
    <mergeCell ref="GL80:GN80"/>
    <mergeCell ref="GO80:GP80"/>
    <mergeCell ref="GQ80:GR80"/>
    <mergeCell ref="AH81:AJ81"/>
    <mergeCell ref="AK81:AL81"/>
    <mergeCell ref="AM81:AN81"/>
    <mergeCell ref="AX81:AZ81"/>
    <mergeCell ref="BA81:BB81"/>
    <mergeCell ref="BC81:BD81"/>
    <mergeCell ref="BN81:BP81"/>
    <mergeCell ref="BQ81:BR81"/>
    <mergeCell ref="BS81:BT81"/>
    <mergeCell ref="CD81:CF81"/>
    <mergeCell ref="CG81:CH81"/>
    <mergeCell ref="CI81:CJ81"/>
    <mergeCell ref="CT81:CV81"/>
    <mergeCell ref="CW81:CX81"/>
    <mergeCell ref="CY81:CZ81"/>
    <mergeCell ref="DJ81:DL81"/>
    <mergeCell ref="FF79:FH79"/>
    <mergeCell ref="FI79:FJ79"/>
    <mergeCell ref="FK79:FL79"/>
    <mergeCell ref="FV79:FX79"/>
    <mergeCell ref="FY79:FZ79"/>
    <mergeCell ref="GA79:GB79"/>
    <mergeCell ref="GL79:GN79"/>
    <mergeCell ref="GO79:GP79"/>
    <mergeCell ref="GQ79:GR79"/>
    <mergeCell ref="AH80:AJ80"/>
    <mergeCell ref="AK80:AL80"/>
    <mergeCell ref="AM80:AN80"/>
    <mergeCell ref="AX80:AZ80"/>
    <mergeCell ref="BA80:BB80"/>
    <mergeCell ref="BC80:BD80"/>
    <mergeCell ref="BN80:BP80"/>
    <mergeCell ref="BQ80:BR80"/>
    <mergeCell ref="BS80:BT80"/>
    <mergeCell ref="CD80:CF80"/>
    <mergeCell ref="CG80:CH80"/>
    <mergeCell ref="CI80:CJ80"/>
    <mergeCell ref="CT80:CV80"/>
    <mergeCell ref="CW80:CX80"/>
    <mergeCell ref="CY80:CZ80"/>
    <mergeCell ref="DJ80:DL80"/>
    <mergeCell ref="DM80:DN80"/>
    <mergeCell ref="DO80:DP80"/>
    <mergeCell ref="DZ80:EB80"/>
    <mergeCell ref="EC80:ED80"/>
    <mergeCell ref="FY78:FZ78"/>
    <mergeCell ref="GA78:GB78"/>
    <mergeCell ref="GL78:GN78"/>
    <mergeCell ref="GO78:GP78"/>
    <mergeCell ref="GQ78:GR78"/>
    <mergeCell ref="AH79:AJ79"/>
    <mergeCell ref="AK79:AL79"/>
    <mergeCell ref="AM79:AN79"/>
    <mergeCell ref="AX79:AZ79"/>
    <mergeCell ref="BA79:BB79"/>
    <mergeCell ref="BC79:BD79"/>
    <mergeCell ref="BN79:BP79"/>
    <mergeCell ref="BQ79:BR79"/>
    <mergeCell ref="BS79:BT79"/>
    <mergeCell ref="CD79:CF79"/>
    <mergeCell ref="CG79:CH79"/>
    <mergeCell ref="CI79:CJ79"/>
    <mergeCell ref="CT79:CV79"/>
    <mergeCell ref="CW79:CX79"/>
    <mergeCell ref="CY79:CZ79"/>
    <mergeCell ref="DJ79:DL79"/>
    <mergeCell ref="DM79:DN79"/>
    <mergeCell ref="DO79:DP79"/>
    <mergeCell ref="DZ79:EB79"/>
    <mergeCell ref="EC79:ED79"/>
    <mergeCell ref="EE79:EF79"/>
    <mergeCell ref="EP79:ER79"/>
    <mergeCell ref="ES79:ET79"/>
    <mergeCell ref="EU79:EV79"/>
    <mergeCell ref="GQ77:GR77"/>
    <mergeCell ref="AH78:AJ78"/>
    <mergeCell ref="AK78:AL78"/>
    <mergeCell ref="AM78:AN78"/>
    <mergeCell ref="AX78:AZ78"/>
    <mergeCell ref="BA78:BB78"/>
    <mergeCell ref="BC78:BD78"/>
    <mergeCell ref="BN78:BP78"/>
    <mergeCell ref="BQ78:BR78"/>
    <mergeCell ref="BS78:BT78"/>
    <mergeCell ref="CD78:CF78"/>
    <mergeCell ref="CG78:CH78"/>
    <mergeCell ref="CI78:CJ78"/>
    <mergeCell ref="CT78:CV78"/>
    <mergeCell ref="CW78:CX78"/>
    <mergeCell ref="CY78:CZ78"/>
    <mergeCell ref="DJ78:DL78"/>
    <mergeCell ref="DM78:DN78"/>
    <mergeCell ref="DO78:DP78"/>
    <mergeCell ref="DZ78:EB78"/>
    <mergeCell ref="EC78:ED78"/>
    <mergeCell ref="EE78:EF78"/>
    <mergeCell ref="EP78:ER78"/>
    <mergeCell ref="ES78:ET78"/>
    <mergeCell ref="EU78:EV78"/>
    <mergeCell ref="FF78:FH78"/>
    <mergeCell ref="FI78:FJ78"/>
    <mergeCell ref="FK78:FL78"/>
    <mergeCell ref="FV78:FX78"/>
    <mergeCell ref="DJ77:DL77"/>
    <mergeCell ref="DM77:DN77"/>
    <mergeCell ref="DO77:DP77"/>
    <mergeCell ref="DZ77:EB77"/>
    <mergeCell ref="EC77:ED77"/>
    <mergeCell ref="EE77:EF77"/>
    <mergeCell ref="EP77:ER77"/>
    <mergeCell ref="ES77:ET77"/>
    <mergeCell ref="EU77:EV77"/>
    <mergeCell ref="FF77:FH77"/>
    <mergeCell ref="FI77:FJ77"/>
    <mergeCell ref="FK77:FL77"/>
    <mergeCell ref="FV77:FX77"/>
    <mergeCell ref="FY77:FZ77"/>
    <mergeCell ref="GA77:GB77"/>
    <mergeCell ref="GL77:GN77"/>
    <mergeCell ref="GO77:GP77"/>
    <mergeCell ref="EC76:ED76"/>
    <mergeCell ref="EE76:EF76"/>
    <mergeCell ref="EP76:ER76"/>
    <mergeCell ref="ES76:ET76"/>
    <mergeCell ref="EU76:EV76"/>
    <mergeCell ref="FF76:FH76"/>
    <mergeCell ref="FI76:FJ76"/>
    <mergeCell ref="FK76:FL76"/>
    <mergeCell ref="FV76:FX76"/>
    <mergeCell ref="FY76:FZ76"/>
    <mergeCell ref="GA76:GB76"/>
    <mergeCell ref="GL76:GN76"/>
    <mergeCell ref="GO76:GP76"/>
    <mergeCell ref="GQ76:GR76"/>
    <mergeCell ref="AH77:AJ77"/>
    <mergeCell ref="AK77:AL77"/>
    <mergeCell ref="AM77:AN77"/>
    <mergeCell ref="AX77:AZ77"/>
    <mergeCell ref="BA77:BB77"/>
    <mergeCell ref="BC77:BD77"/>
    <mergeCell ref="BN77:BP77"/>
    <mergeCell ref="BQ77:BR77"/>
    <mergeCell ref="BS77:BT77"/>
    <mergeCell ref="CD77:CF77"/>
    <mergeCell ref="CG77:CH77"/>
    <mergeCell ref="CI77:CJ77"/>
    <mergeCell ref="CT77:CV77"/>
    <mergeCell ref="CW77:CX77"/>
    <mergeCell ref="CY77:CZ77"/>
    <mergeCell ref="EU75:EV75"/>
    <mergeCell ref="FF75:FH75"/>
    <mergeCell ref="FI75:FJ75"/>
    <mergeCell ref="FK75:FL75"/>
    <mergeCell ref="FV75:FX75"/>
    <mergeCell ref="FY75:FZ75"/>
    <mergeCell ref="GA75:GB75"/>
    <mergeCell ref="GL75:GN75"/>
    <mergeCell ref="GO75:GP75"/>
    <mergeCell ref="GQ75:GR75"/>
    <mergeCell ref="AH76:AJ76"/>
    <mergeCell ref="AK76:AL76"/>
    <mergeCell ref="AM76:AN76"/>
    <mergeCell ref="AX76:AZ76"/>
    <mergeCell ref="BA76:BB76"/>
    <mergeCell ref="BC76:BD76"/>
    <mergeCell ref="BN76:BP76"/>
    <mergeCell ref="BQ76:BR76"/>
    <mergeCell ref="BS76:BT76"/>
    <mergeCell ref="CD76:CF76"/>
    <mergeCell ref="CG76:CH76"/>
    <mergeCell ref="CI76:CJ76"/>
    <mergeCell ref="CT76:CV76"/>
    <mergeCell ref="CW76:CX76"/>
    <mergeCell ref="CY76:CZ76"/>
    <mergeCell ref="DJ76:DL76"/>
    <mergeCell ref="DM76:DN76"/>
    <mergeCell ref="DO76:DP76"/>
    <mergeCell ref="DZ76:EB76"/>
    <mergeCell ref="FV74:FX74"/>
    <mergeCell ref="FY74:FZ74"/>
    <mergeCell ref="GA74:GB74"/>
    <mergeCell ref="GL74:GN74"/>
    <mergeCell ref="GO74:GP74"/>
    <mergeCell ref="GQ74:GR74"/>
    <mergeCell ref="AH75:AJ75"/>
    <mergeCell ref="AK75:AL75"/>
    <mergeCell ref="AM75:AN75"/>
    <mergeCell ref="AX75:AZ75"/>
    <mergeCell ref="BA75:BB75"/>
    <mergeCell ref="BC75:BD75"/>
    <mergeCell ref="BN75:BP75"/>
    <mergeCell ref="BQ75:BR75"/>
    <mergeCell ref="BS75:BT75"/>
    <mergeCell ref="CD75:CF75"/>
    <mergeCell ref="CG75:CH75"/>
    <mergeCell ref="CI75:CJ75"/>
    <mergeCell ref="CT75:CV75"/>
    <mergeCell ref="CW75:CX75"/>
    <mergeCell ref="CY75:CZ75"/>
    <mergeCell ref="DJ75:DL75"/>
    <mergeCell ref="DM75:DN75"/>
    <mergeCell ref="DO75:DP75"/>
    <mergeCell ref="DZ75:EB75"/>
    <mergeCell ref="EC75:ED75"/>
    <mergeCell ref="EE75:EF75"/>
    <mergeCell ref="EP75:ER75"/>
    <mergeCell ref="ES75:ET75"/>
    <mergeCell ref="GO73:GP73"/>
    <mergeCell ref="GQ73:GR73"/>
    <mergeCell ref="AH74:AJ74"/>
    <mergeCell ref="AK74:AL74"/>
    <mergeCell ref="AM74:AN74"/>
    <mergeCell ref="AX74:AZ74"/>
    <mergeCell ref="BA74:BB74"/>
    <mergeCell ref="BC74:BD74"/>
    <mergeCell ref="BN74:BP74"/>
    <mergeCell ref="BQ74:BR74"/>
    <mergeCell ref="BS74:BT74"/>
    <mergeCell ref="CD74:CF74"/>
    <mergeCell ref="CG74:CH74"/>
    <mergeCell ref="CI74:CJ74"/>
    <mergeCell ref="CT74:CV74"/>
    <mergeCell ref="CW74:CX74"/>
    <mergeCell ref="CY74:CZ74"/>
    <mergeCell ref="DJ74:DL74"/>
    <mergeCell ref="DM74:DN74"/>
    <mergeCell ref="DO74:DP74"/>
    <mergeCell ref="DZ74:EB74"/>
    <mergeCell ref="EC74:ED74"/>
    <mergeCell ref="EE74:EF74"/>
    <mergeCell ref="EP74:ER74"/>
    <mergeCell ref="ES74:ET74"/>
    <mergeCell ref="EU74:EV74"/>
    <mergeCell ref="FF74:FH74"/>
    <mergeCell ref="FI74:FJ74"/>
    <mergeCell ref="FK74:FL74"/>
    <mergeCell ref="CY73:CZ73"/>
    <mergeCell ref="DJ73:DL73"/>
    <mergeCell ref="DM73:DN73"/>
    <mergeCell ref="DO73:DP73"/>
    <mergeCell ref="DZ73:EB73"/>
    <mergeCell ref="EC73:ED73"/>
    <mergeCell ref="EE73:EF73"/>
    <mergeCell ref="EP73:ER73"/>
    <mergeCell ref="ES73:ET73"/>
    <mergeCell ref="EU73:EV73"/>
    <mergeCell ref="FF73:FH73"/>
    <mergeCell ref="FI73:FJ73"/>
    <mergeCell ref="FK73:FL73"/>
    <mergeCell ref="FV73:FX73"/>
    <mergeCell ref="FY73:FZ73"/>
    <mergeCell ref="GA73:GB73"/>
    <mergeCell ref="GL73:GN73"/>
    <mergeCell ref="AH73:AJ73"/>
    <mergeCell ref="AK73:AL73"/>
    <mergeCell ref="AM73:AN73"/>
    <mergeCell ref="AX73:AZ73"/>
    <mergeCell ref="BA73:BB73"/>
    <mergeCell ref="BC73:BD73"/>
    <mergeCell ref="BN73:BP73"/>
    <mergeCell ref="BQ73:BR73"/>
    <mergeCell ref="BS73:BT73"/>
    <mergeCell ref="CD73:CF73"/>
    <mergeCell ref="CG73:CH73"/>
    <mergeCell ref="CI73:CJ73"/>
    <mergeCell ref="CT73:CV73"/>
    <mergeCell ref="CW73:CX73"/>
    <mergeCell ref="DM72:DN72"/>
    <mergeCell ref="DO72:DP72"/>
    <mergeCell ref="DZ72:EB72"/>
    <mergeCell ref="EC72:ED72"/>
    <mergeCell ref="EE72:EF72"/>
    <mergeCell ref="EP72:ER72"/>
    <mergeCell ref="ES72:ET72"/>
    <mergeCell ref="EU72:EV72"/>
    <mergeCell ref="FF72:FH72"/>
    <mergeCell ref="FI72:FJ72"/>
    <mergeCell ref="FK72:FL72"/>
    <mergeCell ref="FV72:FX72"/>
    <mergeCell ref="FY72:FZ72"/>
    <mergeCell ref="GA72:GB72"/>
    <mergeCell ref="GL72:GN72"/>
    <mergeCell ref="GO72:GP72"/>
    <mergeCell ref="GQ72:GR72"/>
    <mergeCell ref="EE71:EF71"/>
    <mergeCell ref="EP71:ER71"/>
    <mergeCell ref="ES71:ET71"/>
    <mergeCell ref="EU71:EV71"/>
    <mergeCell ref="FF71:FH71"/>
    <mergeCell ref="FI71:FJ71"/>
    <mergeCell ref="FK71:FL71"/>
    <mergeCell ref="FV71:FX71"/>
    <mergeCell ref="FY71:FZ71"/>
    <mergeCell ref="GA71:GB71"/>
    <mergeCell ref="GL71:GN71"/>
    <mergeCell ref="GO71:GP71"/>
    <mergeCell ref="GQ71:GR71"/>
    <mergeCell ref="AH72:AJ72"/>
    <mergeCell ref="AK72:AL72"/>
    <mergeCell ref="AM72:AN72"/>
    <mergeCell ref="AX72:AZ72"/>
    <mergeCell ref="BA72:BB72"/>
    <mergeCell ref="BC72:BD72"/>
    <mergeCell ref="BN72:BP72"/>
    <mergeCell ref="BQ72:BR72"/>
    <mergeCell ref="BS72:BT72"/>
    <mergeCell ref="CD72:CF72"/>
    <mergeCell ref="CG72:CH72"/>
    <mergeCell ref="CI72:CJ72"/>
    <mergeCell ref="CT72:CV72"/>
    <mergeCell ref="CW72:CX72"/>
    <mergeCell ref="CY72:CZ72"/>
    <mergeCell ref="DJ72:DL72"/>
    <mergeCell ref="FF70:FH70"/>
    <mergeCell ref="FI70:FJ70"/>
    <mergeCell ref="FK70:FL70"/>
    <mergeCell ref="FV70:FX70"/>
    <mergeCell ref="FY70:FZ70"/>
    <mergeCell ref="GA70:GB70"/>
    <mergeCell ref="GL70:GN70"/>
    <mergeCell ref="GO70:GP70"/>
    <mergeCell ref="GQ70:GR70"/>
    <mergeCell ref="AH71:AJ71"/>
    <mergeCell ref="AK71:AL71"/>
    <mergeCell ref="AM71:AN71"/>
    <mergeCell ref="AX71:AZ71"/>
    <mergeCell ref="BA71:BB71"/>
    <mergeCell ref="BC71:BD71"/>
    <mergeCell ref="BN71:BP71"/>
    <mergeCell ref="BQ71:BR71"/>
    <mergeCell ref="BS71:BT71"/>
    <mergeCell ref="CD71:CF71"/>
    <mergeCell ref="CG71:CH71"/>
    <mergeCell ref="CI71:CJ71"/>
    <mergeCell ref="CT71:CV71"/>
    <mergeCell ref="CW71:CX71"/>
    <mergeCell ref="CY71:CZ71"/>
    <mergeCell ref="DJ71:DL71"/>
    <mergeCell ref="DM71:DN71"/>
    <mergeCell ref="DO71:DP71"/>
    <mergeCell ref="DZ71:EB71"/>
    <mergeCell ref="EC71:ED71"/>
    <mergeCell ref="FY69:FZ69"/>
    <mergeCell ref="GA69:GB69"/>
    <mergeCell ref="GL69:GN69"/>
    <mergeCell ref="GO69:GP69"/>
    <mergeCell ref="GQ69:GR69"/>
    <mergeCell ref="AH70:AJ70"/>
    <mergeCell ref="AK70:AL70"/>
    <mergeCell ref="AM70:AN70"/>
    <mergeCell ref="AX70:AZ70"/>
    <mergeCell ref="BA70:BB70"/>
    <mergeCell ref="BC70:BD70"/>
    <mergeCell ref="BN70:BP70"/>
    <mergeCell ref="BQ70:BR70"/>
    <mergeCell ref="BS70:BT70"/>
    <mergeCell ref="CD70:CF70"/>
    <mergeCell ref="CG70:CH70"/>
    <mergeCell ref="CI70:CJ70"/>
    <mergeCell ref="CT70:CV70"/>
    <mergeCell ref="CW70:CX70"/>
    <mergeCell ref="CY70:CZ70"/>
    <mergeCell ref="DJ70:DL70"/>
    <mergeCell ref="DM70:DN70"/>
    <mergeCell ref="DO70:DP70"/>
    <mergeCell ref="DZ70:EB70"/>
    <mergeCell ref="EC70:ED70"/>
    <mergeCell ref="EE70:EF70"/>
    <mergeCell ref="EP70:ER70"/>
    <mergeCell ref="ES70:ET70"/>
    <mergeCell ref="EU70:EV70"/>
    <mergeCell ref="GQ68:GR68"/>
    <mergeCell ref="AH69:AJ69"/>
    <mergeCell ref="AK69:AL69"/>
    <mergeCell ref="AM69:AN69"/>
    <mergeCell ref="AX69:AZ69"/>
    <mergeCell ref="BA69:BB69"/>
    <mergeCell ref="BC69:BD69"/>
    <mergeCell ref="BN69:BP69"/>
    <mergeCell ref="BQ69:BR69"/>
    <mergeCell ref="BS69:BT69"/>
    <mergeCell ref="CD69:CF69"/>
    <mergeCell ref="CG69:CH69"/>
    <mergeCell ref="CI69:CJ69"/>
    <mergeCell ref="CT69:CV69"/>
    <mergeCell ref="CW69:CX69"/>
    <mergeCell ref="CY69:CZ69"/>
    <mergeCell ref="DJ69:DL69"/>
    <mergeCell ref="DM69:DN69"/>
    <mergeCell ref="DO69:DP69"/>
    <mergeCell ref="DZ69:EB69"/>
    <mergeCell ref="EC69:ED69"/>
    <mergeCell ref="EE69:EF69"/>
    <mergeCell ref="EP69:ER69"/>
    <mergeCell ref="ES69:ET69"/>
    <mergeCell ref="EU69:EV69"/>
    <mergeCell ref="FF69:FH69"/>
    <mergeCell ref="FI69:FJ69"/>
    <mergeCell ref="FK69:FL69"/>
    <mergeCell ref="FV69:FX69"/>
    <mergeCell ref="DJ68:DL68"/>
    <mergeCell ref="DM68:DN68"/>
    <mergeCell ref="DO68:DP68"/>
    <mergeCell ref="DZ68:EB68"/>
    <mergeCell ref="EC68:ED68"/>
    <mergeCell ref="EE68:EF68"/>
    <mergeCell ref="EP68:ER68"/>
    <mergeCell ref="ES68:ET68"/>
    <mergeCell ref="EU68:EV68"/>
    <mergeCell ref="FF68:FH68"/>
    <mergeCell ref="FI68:FJ68"/>
    <mergeCell ref="FK68:FL68"/>
    <mergeCell ref="FV68:FX68"/>
    <mergeCell ref="FY68:FZ68"/>
    <mergeCell ref="GA68:GB68"/>
    <mergeCell ref="GL68:GN68"/>
    <mergeCell ref="GO68:GP68"/>
    <mergeCell ref="EC67:ED67"/>
    <mergeCell ref="EE67:EF67"/>
    <mergeCell ref="EP67:ER67"/>
    <mergeCell ref="ES67:ET67"/>
    <mergeCell ref="EU67:EV67"/>
    <mergeCell ref="FF67:FH67"/>
    <mergeCell ref="FI67:FJ67"/>
    <mergeCell ref="FK67:FL67"/>
    <mergeCell ref="FV67:FX67"/>
    <mergeCell ref="FY67:FZ67"/>
    <mergeCell ref="GA67:GB67"/>
    <mergeCell ref="GL67:GN67"/>
    <mergeCell ref="GO67:GP67"/>
    <mergeCell ref="GQ67:GR67"/>
    <mergeCell ref="AH68:AJ68"/>
    <mergeCell ref="AK68:AL68"/>
    <mergeCell ref="AM68:AN68"/>
    <mergeCell ref="AX68:AZ68"/>
    <mergeCell ref="BA68:BB68"/>
    <mergeCell ref="BC68:BD68"/>
    <mergeCell ref="BN68:BP68"/>
    <mergeCell ref="BQ68:BR68"/>
    <mergeCell ref="BS68:BT68"/>
    <mergeCell ref="CD68:CF68"/>
    <mergeCell ref="CG68:CH68"/>
    <mergeCell ref="CI68:CJ68"/>
    <mergeCell ref="CT68:CV68"/>
    <mergeCell ref="CW68:CX68"/>
    <mergeCell ref="CY68:CZ68"/>
    <mergeCell ref="EU66:EV66"/>
    <mergeCell ref="FF66:FH66"/>
    <mergeCell ref="FI66:FJ66"/>
    <mergeCell ref="FK66:FL66"/>
    <mergeCell ref="FV66:FX66"/>
    <mergeCell ref="FY66:FZ66"/>
    <mergeCell ref="GA66:GB66"/>
    <mergeCell ref="GL66:GN66"/>
    <mergeCell ref="GO66:GP66"/>
    <mergeCell ref="GQ66:GR66"/>
    <mergeCell ref="AH67:AJ67"/>
    <mergeCell ref="AK67:AL67"/>
    <mergeCell ref="AM67:AN67"/>
    <mergeCell ref="AX67:AZ67"/>
    <mergeCell ref="BA67:BB67"/>
    <mergeCell ref="BC67:BD67"/>
    <mergeCell ref="BN67:BP67"/>
    <mergeCell ref="BQ67:BR67"/>
    <mergeCell ref="BS67:BT67"/>
    <mergeCell ref="CD67:CF67"/>
    <mergeCell ref="CG67:CH67"/>
    <mergeCell ref="CI67:CJ67"/>
    <mergeCell ref="CT67:CV67"/>
    <mergeCell ref="CW67:CX67"/>
    <mergeCell ref="CY67:CZ67"/>
    <mergeCell ref="DJ67:DL67"/>
    <mergeCell ref="DM67:DN67"/>
    <mergeCell ref="DO67:DP67"/>
    <mergeCell ref="DZ67:EB67"/>
    <mergeCell ref="FV65:FX65"/>
    <mergeCell ref="FY65:FZ65"/>
    <mergeCell ref="GA65:GB65"/>
    <mergeCell ref="GL65:GN65"/>
    <mergeCell ref="GO65:GP65"/>
    <mergeCell ref="GQ65:GR65"/>
    <mergeCell ref="AH66:AJ66"/>
    <mergeCell ref="AK66:AL66"/>
    <mergeCell ref="AM66:AN66"/>
    <mergeCell ref="AX66:AZ66"/>
    <mergeCell ref="BA66:BB66"/>
    <mergeCell ref="BC66:BD66"/>
    <mergeCell ref="BN66:BP66"/>
    <mergeCell ref="BQ66:BR66"/>
    <mergeCell ref="BS66:BT66"/>
    <mergeCell ref="CD66:CF66"/>
    <mergeCell ref="CG66:CH66"/>
    <mergeCell ref="CI66:CJ66"/>
    <mergeCell ref="CT66:CV66"/>
    <mergeCell ref="CW66:CX66"/>
    <mergeCell ref="CY66:CZ66"/>
    <mergeCell ref="DJ66:DL66"/>
    <mergeCell ref="DM66:DN66"/>
    <mergeCell ref="DO66:DP66"/>
    <mergeCell ref="DZ66:EB66"/>
    <mergeCell ref="EC66:ED66"/>
    <mergeCell ref="EE66:EF66"/>
    <mergeCell ref="EP66:ER66"/>
    <mergeCell ref="ES66:ET66"/>
    <mergeCell ref="GO64:GP64"/>
    <mergeCell ref="GQ64:GR64"/>
    <mergeCell ref="AH65:AJ65"/>
    <mergeCell ref="AK65:AL65"/>
    <mergeCell ref="AM65:AN65"/>
    <mergeCell ref="AX65:AZ65"/>
    <mergeCell ref="BA65:BB65"/>
    <mergeCell ref="BC65:BD65"/>
    <mergeCell ref="BN65:BP65"/>
    <mergeCell ref="BQ65:BR65"/>
    <mergeCell ref="BS65:BT65"/>
    <mergeCell ref="CD65:CF65"/>
    <mergeCell ref="CG65:CH65"/>
    <mergeCell ref="CI65:CJ65"/>
    <mergeCell ref="CT65:CV65"/>
    <mergeCell ref="CW65:CX65"/>
    <mergeCell ref="CY65:CZ65"/>
    <mergeCell ref="DJ65:DL65"/>
    <mergeCell ref="DM65:DN65"/>
    <mergeCell ref="DO65:DP65"/>
    <mergeCell ref="DZ65:EB65"/>
    <mergeCell ref="EC65:ED65"/>
    <mergeCell ref="EE65:EF65"/>
    <mergeCell ref="EP65:ER65"/>
    <mergeCell ref="ES65:ET65"/>
    <mergeCell ref="EU65:EV65"/>
    <mergeCell ref="FF65:FH65"/>
    <mergeCell ref="FI65:FJ65"/>
    <mergeCell ref="FK65:FL65"/>
    <mergeCell ref="CY64:CZ64"/>
    <mergeCell ref="DJ64:DL64"/>
    <mergeCell ref="DM64:DN64"/>
    <mergeCell ref="DO64:DP64"/>
    <mergeCell ref="DZ64:EB64"/>
    <mergeCell ref="EC64:ED64"/>
    <mergeCell ref="EE64:EF64"/>
    <mergeCell ref="EP64:ER64"/>
    <mergeCell ref="ES64:ET64"/>
    <mergeCell ref="EU64:EV64"/>
    <mergeCell ref="FF64:FH64"/>
    <mergeCell ref="FI64:FJ64"/>
    <mergeCell ref="FK64:FL64"/>
    <mergeCell ref="FV64:FX64"/>
    <mergeCell ref="FY64:FZ64"/>
    <mergeCell ref="GA64:GB64"/>
    <mergeCell ref="GL64:GN64"/>
    <mergeCell ref="AH64:AJ64"/>
    <mergeCell ref="AK64:AL64"/>
    <mergeCell ref="AM64:AN64"/>
    <mergeCell ref="AX64:AZ64"/>
    <mergeCell ref="BA64:BB64"/>
    <mergeCell ref="BC64:BD64"/>
    <mergeCell ref="BN64:BP64"/>
    <mergeCell ref="BQ64:BR64"/>
    <mergeCell ref="BS64:BT64"/>
    <mergeCell ref="CD64:CF64"/>
    <mergeCell ref="CG64:CH64"/>
    <mergeCell ref="CI64:CJ64"/>
    <mergeCell ref="CT64:CV64"/>
    <mergeCell ref="CW64:CX64"/>
    <mergeCell ref="DM63:DN63"/>
    <mergeCell ref="DO63:DP63"/>
    <mergeCell ref="DZ63:EB63"/>
    <mergeCell ref="EC63:ED63"/>
    <mergeCell ref="EE63:EF63"/>
    <mergeCell ref="EP63:ER63"/>
    <mergeCell ref="ES63:ET63"/>
    <mergeCell ref="EU63:EV63"/>
    <mergeCell ref="FF63:FH63"/>
    <mergeCell ref="FI63:FJ63"/>
    <mergeCell ref="FK63:FL63"/>
    <mergeCell ref="FV63:FX63"/>
    <mergeCell ref="FY63:FZ63"/>
    <mergeCell ref="GA63:GB63"/>
    <mergeCell ref="GL63:GN63"/>
    <mergeCell ref="GO63:GP63"/>
    <mergeCell ref="GQ63:GR63"/>
    <mergeCell ref="EE62:EF62"/>
    <mergeCell ref="EP62:ER62"/>
    <mergeCell ref="ES62:ET62"/>
    <mergeCell ref="EU62:EV62"/>
    <mergeCell ref="FF62:FH62"/>
    <mergeCell ref="FI62:FJ62"/>
    <mergeCell ref="FK62:FL62"/>
    <mergeCell ref="FV62:FX62"/>
    <mergeCell ref="FY62:FZ62"/>
    <mergeCell ref="GA62:GB62"/>
    <mergeCell ref="GL62:GN62"/>
    <mergeCell ref="GO62:GP62"/>
    <mergeCell ref="GQ62:GR62"/>
    <mergeCell ref="AH63:AJ63"/>
    <mergeCell ref="AK63:AL63"/>
    <mergeCell ref="AM63:AN63"/>
    <mergeCell ref="AX63:AZ63"/>
    <mergeCell ref="BA63:BB63"/>
    <mergeCell ref="BC63:BD63"/>
    <mergeCell ref="BN63:BP63"/>
    <mergeCell ref="BQ63:BR63"/>
    <mergeCell ref="BS63:BT63"/>
    <mergeCell ref="CD63:CF63"/>
    <mergeCell ref="CG63:CH63"/>
    <mergeCell ref="CI63:CJ63"/>
    <mergeCell ref="CT63:CV63"/>
    <mergeCell ref="CW63:CX63"/>
    <mergeCell ref="CY63:CZ63"/>
    <mergeCell ref="DJ63:DL63"/>
    <mergeCell ref="FF61:FH61"/>
    <mergeCell ref="FI61:FJ61"/>
    <mergeCell ref="FK61:FL61"/>
    <mergeCell ref="FV61:FX61"/>
    <mergeCell ref="FY61:FZ61"/>
    <mergeCell ref="GA61:GB61"/>
    <mergeCell ref="GL61:GN61"/>
    <mergeCell ref="GO61:GP61"/>
    <mergeCell ref="GQ61:GR61"/>
    <mergeCell ref="AH62:AJ62"/>
    <mergeCell ref="AK62:AL62"/>
    <mergeCell ref="AM62:AN62"/>
    <mergeCell ref="AX62:AZ62"/>
    <mergeCell ref="BA62:BB62"/>
    <mergeCell ref="BC62:BD62"/>
    <mergeCell ref="BN62:BP62"/>
    <mergeCell ref="BQ62:BR62"/>
    <mergeCell ref="BS62:BT62"/>
    <mergeCell ref="CD62:CF62"/>
    <mergeCell ref="CG62:CH62"/>
    <mergeCell ref="CI62:CJ62"/>
    <mergeCell ref="CT62:CV62"/>
    <mergeCell ref="CW62:CX62"/>
    <mergeCell ref="CY62:CZ62"/>
    <mergeCell ref="DJ62:DL62"/>
    <mergeCell ref="DM62:DN62"/>
    <mergeCell ref="DO62:DP62"/>
    <mergeCell ref="DZ62:EB62"/>
    <mergeCell ref="EC62:ED62"/>
    <mergeCell ref="FY60:FZ60"/>
    <mergeCell ref="GA60:GB60"/>
    <mergeCell ref="GL60:GN60"/>
    <mergeCell ref="GO60:GP60"/>
    <mergeCell ref="GQ60:GR60"/>
    <mergeCell ref="AH61:AJ61"/>
    <mergeCell ref="AK61:AL61"/>
    <mergeCell ref="AM61:AN61"/>
    <mergeCell ref="AX61:AZ61"/>
    <mergeCell ref="BA61:BB61"/>
    <mergeCell ref="BC61:BD61"/>
    <mergeCell ref="BN61:BP61"/>
    <mergeCell ref="BQ61:BR61"/>
    <mergeCell ref="BS61:BT61"/>
    <mergeCell ref="CD61:CF61"/>
    <mergeCell ref="CG61:CH61"/>
    <mergeCell ref="CI61:CJ61"/>
    <mergeCell ref="CT61:CV61"/>
    <mergeCell ref="CW61:CX61"/>
    <mergeCell ref="CY61:CZ61"/>
    <mergeCell ref="DJ61:DL61"/>
    <mergeCell ref="DM61:DN61"/>
    <mergeCell ref="DO61:DP61"/>
    <mergeCell ref="DZ61:EB61"/>
    <mergeCell ref="EC61:ED61"/>
    <mergeCell ref="EE61:EF61"/>
    <mergeCell ref="EP61:ER61"/>
    <mergeCell ref="ES61:ET61"/>
    <mergeCell ref="EU61:EV61"/>
    <mergeCell ref="GQ59:GR59"/>
    <mergeCell ref="AH60:AJ60"/>
    <mergeCell ref="AK60:AL60"/>
    <mergeCell ref="AM60:AN60"/>
    <mergeCell ref="AX60:AZ60"/>
    <mergeCell ref="BA60:BB60"/>
    <mergeCell ref="BC60:BD60"/>
    <mergeCell ref="BN60:BP60"/>
    <mergeCell ref="BQ60:BR60"/>
    <mergeCell ref="BS60:BT60"/>
    <mergeCell ref="CD60:CF60"/>
    <mergeCell ref="CG60:CH60"/>
    <mergeCell ref="CI60:CJ60"/>
    <mergeCell ref="CT60:CV60"/>
    <mergeCell ref="CW60:CX60"/>
    <mergeCell ref="CY60:CZ60"/>
    <mergeCell ref="DJ60:DL60"/>
    <mergeCell ref="DM60:DN60"/>
    <mergeCell ref="DO60:DP60"/>
    <mergeCell ref="DZ60:EB60"/>
    <mergeCell ref="EC60:ED60"/>
    <mergeCell ref="EE60:EF60"/>
    <mergeCell ref="EP60:ER60"/>
    <mergeCell ref="ES60:ET60"/>
    <mergeCell ref="EU60:EV60"/>
    <mergeCell ref="FF60:FH60"/>
    <mergeCell ref="FI60:FJ60"/>
    <mergeCell ref="FK60:FL60"/>
    <mergeCell ref="FV60:FX60"/>
    <mergeCell ref="DJ59:DL59"/>
    <mergeCell ref="DM59:DN59"/>
    <mergeCell ref="DO59:DP59"/>
    <mergeCell ref="DZ59:EB59"/>
    <mergeCell ref="EC59:ED59"/>
    <mergeCell ref="EE59:EF59"/>
    <mergeCell ref="EP59:ER59"/>
    <mergeCell ref="ES59:ET59"/>
    <mergeCell ref="EU59:EV59"/>
    <mergeCell ref="FF59:FH59"/>
    <mergeCell ref="FI59:FJ59"/>
    <mergeCell ref="FK59:FL59"/>
    <mergeCell ref="FV59:FX59"/>
    <mergeCell ref="FY59:FZ59"/>
    <mergeCell ref="GA59:GB59"/>
    <mergeCell ref="GL59:GN59"/>
    <mergeCell ref="GO59:GP59"/>
    <mergeCell ref="EC58:ED58"/>
    <mergeCell ref="EE58:EF58"/>
    <mergeCell ref="EP58:ER58"/>
    <mergeCell ref="ES58:ET58"/>
    <mergeCell ref="EU58:EV58"/>
    <mergeCell ref="FF58:FH58"/>
    <mergeCell ref="FI58:FJ58"/>
    <mergeCell ref="FK58:FL58"/>
    <mergeCell ref="FV58:FX58"/>
    <mergeCell ref="FY58:FZ58"/>
    <mergeCell ref="GA58:GB58"/>
    <mergeCell ref="GL58:GN58"/>
    <mergeCell ref="GO58:GP58"/>
    <mergeCell ref="GQ58:GR58"/>
    <mergeCell ref="AH59:AJ59"/>
    <mergeCell ref="AK59:AL59"/>
    <mergeCell ref="AM59:AN59"/>
    <mergeCell ref="AX59:AZ59"/>
    <mergeCell ref="BA59:BB59"/>
    <mergeCell ref="BC59:BD59"/>
    <mergeCell ref="BN59:BP59"/>
    <mergeCell ref="BQ59:BR59"/>
    <mergeCell ref="BS59:BT59"/>
    <mergeCell ref="CD59:CF59"/>
    <mergeCell ref="CG59:CH59"/>
    <mergeCell ref="CI59:CJ59"/>
    <mergeCell ref="CT59:CV59"/>
    <mergeCell ref="CW59:CX59"/>
    <mergeCell ref="CY59:CZ59"/>
    <mergeCell ref="EU57:EV57"/>
    <mergeCell ref="FF57:FH57"/>
    <mergeCell ref="FI57:FJ57"/>
    <mergeCell ref="FK57:FL57"/>
    <mergeCell ref="FV57:FX57"/>
    <mergeCell ref="FY57:FZ57"/>
    <mergeCell ref="GA57:GB57"/>
    <mergeCell ref="GL57:GN57"/>
    <mergeCell ref="GO57:GP57"/>
    <mergeCell ref="GQ57:GR57"/>
    <mergeCell ref="AH58:AJ58"/>
    <mergeCell ref="AK58:AL58"/>
    <mergeCell ref="AM58:AN58"/>
    <mergeCell ref="AX58:AZ58"/>
    <mergeCell ref="BA58:BB58"/>
    <mergeCell ref="BC58:BD58"/>
    <mergeCell ref="BN58:BP58"/>
    <mergeCell ref="BQ58:BR58"/>
    <mergeCell ref="BS58:BT58"/>
    <mergeCell ref="CD58:CF58"/>
    <mergeCell ref="CG58:CH58"/>
    <mergeCell ref="CI58:CJ58"/>
    <mergeCell ref="CT58:CV58"/>
    <mergeCell ref="CW58:CX58"/>
    <mergeCell ref="CY58:CZ58"/>
    <mergeCell ref="DJ58:DL58"/>
    <mergeCell ref="DM58:DN58"/>
    <mergeCell ref="DO58:DP58"/>
    <mergeCell ref="DZ58:EB58"/>
    <mergeCell ref="FV56:FX56"/>
    <mergeCell ref="FY56:FZ56"/>
    <mergeCell ref="GA56:GB56"/>
    <mergeCell ref="GL56:GN56"/>
    <mergeCell ref="GO56:GP56"/>
    <mergeCell ref="GQ56:GR56"/>
    <mergeCell ref="AH57:AJ57"/>
    <mergeCell ref="AK57:AL57"/>
    <mergeCell ref="AM57:AN57"/>
    <mergeCell ref="AX57:AZ57"/>
    <mergeCell ref="BA57:BB57"/>
    <mergeCell ref="BC57:BD57"/>
    <mergeCell ref="BN57:BP57"/>
    <mergeCell ref="BQ57:BR57"/>
    <mergeCell ref="BS57:BT57"/>
    <mergeCell ref="CD57:CF57"/>
    <mergeCell ref="CG57:CH57"/>
    <mergeCell ref="CI57:CJ57"/>
    <mergeCell ref="CT57:CV57"/>
    <mergeCell ref="CW57:CX57"/>
    <mergeCell ref="CY57:CZ57"/>
    <mergeCell ref="DJ57:DL57"/>
    <mergeCell ref="DM57:DN57"/>
    <mergeCell ref="DO57:DP57"/>
    <mergeCell ref="DZ57:EB57"/>
    <mergeCell ref="EC57:ED57"/>
    <mergeCell ref="EE57:EF57"/>
    <mergeCell ref="EP57:ER57"/>
    <mergeCell ref="ES57:ET57"/>
    <mergeCell ref="GQ55:GR55"/>
    <mergeCell ref="GT55:GU55"/>
    <mergeCell ref="AH56:AJ56"/>
    <mergeCell ref="AK56:AL56"/>
    <mergeCell ref="AM56:AN56"/>
    <mergeCell ref="AX56:AZ56"/>
    <mergeCell ref="BA56:BB56"/>
    <mergeCell ref="BC56:BD56"/>
    <mergeCell ref="BN56:BP56"/>
    <mergeCell ref="BQ56:BR56"/>
    <mergeCell ref="BS56:BT56"/>
    <mergeCell ref="CD56:CF56"/>
    <mergeCell ref="CG56:CH56"/>
    <mergeCell ref="CI56:CJ56"/>
    <mergeCell ref="CT56:CV56"/>
    <mergeCell ref="CW56:CX56"/>
    <mergeCell ref="CY56:CZ56"/>
    <mergeCell ref="DJ56:DL56"/>
    <mergeCell ref="DM56:DN56"/>
    <mergeCell ref="DO56:DP56"/>
    <mergeCell ref="DZ56:EB56"/>
    <mergeCell ref="EC56:ED56"/>
    <mergeCell ref="EE56:EF56"/>
    <mergeCell ref="EP56:ER56"/>
    <mergeCell ref="ES56:ET56"/>
    <mergeCell ref="EU56:EV56"/>
    <mergeCell ref="FF56:FH56"/>
    <mergeCell ref="FI56:FJ56"/>
    <mergeCell ref="FK56:FL56"/>
    <mergeCell ref="EC55:ED55"/>
    <mergeCell ref="EE55:EF55"/>
    <mergeCell ref="EH55:EI55"/>
    <mergeCell ref="EP55:ER55"/>
    <mergeCell ref="ES55:ET55"/>
    <mergeCell ref="EU55:EV55"/>
    <mergeCell ref="EX55:EY55"/>
    <mergeCell ref="FF55:FH55"/>
    <mergeCell ref="FI55:FJ55"/>
    <mergeCell ref="FK55:FL55"/>
    <mergeCell ref="FN55:FO55"/>
    <mergeCell ref="FV55:FX55"/>
    <mergeCell ref="FY55:FZ55"/>
    <mergeCell ref="GA55:GB55"/>
    <mergeCell ref="GD55:GE55"/>
    <mergeCell ref="GL55:GN55"/>
    <mergeCell ref="GO55:GP55"/>
    <mergeCell ref="GO54:GP54"/>
    <mergeCell ref="GQ54:GR54"/>
    <mergeCell ref="GT54:GU54"/>
    <mergeCell ref="AH55:AJ55"/>
    <mergeCell ref="AK55:AL55"/>
    <mergeCell ref="AM55:AN55"/>
    <mergeCell ref="AP55:AQ55"/>
    <mergeCell ref="AX55:AZ55"/>
    <mergeCell ref="BA55:BB55"/>
    <mergeCell ref="BC55:BD55"/>
    <mergeCell ref="BF55:BG55"/>
    <mergeCell ref="BN55:BP55"/>
    <mergeCell ref="BQ55:BR55"/>
    <mergeCell ref="BS55:BT55"/>
    <mergeCell ref="BV55:BW55"/>
    <mergeCell ref="CD55:CF55"/>
    <mergeCell ref="CG55:CH55"/>
    <mergeCell ref="CI55:CJ55"/>
    <mergeCell ref="CL55:CM55"/>
    <mergeCell ref="CT55:CV55"/>
    <mergeCell ref="CW55:CX55"/>
    <mergeCell ref="CY55:CZ55"/>
    <mergeCell ref="DB55:DC55"/>
    <mergeCell ref="DJ55:DL55"/>
    <mergeCell ref="DM55:DN55"/>
    <mergeCell ref="DO55:DP55"/>
    <mergeCell ref="DR55:DS55"/>
    <mergeCell ref="DZ55:EB55"/>
    <mergeCell ref="DZ54:EB54"/>
    <mergeCell ref="EC54:ED54"/>
    <mergeCell ref="EE54:EF54"/>
    <mergeCell ref="EH54:EI54"/>
    <mergeCell ref="EP54:ER54"/>
    <mergeCell ref="ES54:ET54"/>
    <mergeCell ref="EU54:EV54"/>
    <mergeCell ref="EX54:EY54"/>
    <mergeCell ref="FF54:FH54"/>
    <mergeCell ref="FI54:FJ54"/>
    <mergeCell ref="FK54:FL54"/>
    <mergeCell ref="FN54:FO54"/>
    <mergeCell ref="FV54:FX54"/>
    <mergeCell ref="FY54:FZ54"/>
    <mergeCell ref="GA54:GB54"/>
    <mergeCell ref="GD54:GE54"/>
    <mergeCell ref="GL54:GN54"/>
    <mergeCell ref="GL53:GN53"/>
    <mergeCell ref="GO53:GP53"/>
    <mergeCell ref="GQ53:GR53"/>
    <mergeCell ref="GT53:GU53"/>
    <mergeCell ref="AH54:AJ54"/>
    <mergeCell ref="AK54:AL54"/>
    <mergeCell ref="AM54:AN54"/>
    <mergeCell ref="AP54:AQ54"/>
    <mergeCell ref="AX54:AZ54"/>
    <mergeCell ref="BA54:BB54"/>
    <mergeCell ref="BC54:BD54"/>
    <mergeCell ref="BF54:BG54"/>
    <mergeCell ref="BN54:BP54"/>
    <mergeCell ref="BQ54:BR54"/>
    <mergeCell ref="BS54:BT54"/>
    <mergeCell ref="BV54:BW54"/>
    <mergeCell ref="CD54:CF54"/>
    <mergeCell ref="CG54:CH54"/>
    <mergeCell ref="CI54:CJ54"/>
    <mergeCell ref="CL54:CM54"/>
    <mergeCell ref="CT54:CV54"/>
    <mergeCell ref="CW54:CX54"/>
    <mergeCell ref="CY54:CZ54"/>
    <mergeCell ref="DB54:DC54"/>
    <mergeCell ref="DJ54:DL54"/>
    <mergeCell ref="DM54:DN54"/>
    <mergeCell ref="DO54:DP54"/>
    <mergeCell ref="DR54:DS54"/>
    <mergeCell ref="DR53:DS53"/>
    <mergeCell ref="DZ53:EB53"/>
    <mergeCell ref="EC53:ED53"/>
    <mergeCell ref="EE53:EF53"/>
    <mergeCell ref="EH53:EI53"/>
    <mergeCell ref="EP53:ER53"/>
    <mergeCell ref="ES53:ET53"/>
    <mergeCell ref="EU53:EV53"/>
    <mergeCell ref="EX53:EY53"/>
    <mergeCell ref="FF53:FH53"/>
    <mergeCell ref="FI53:FJ53"/>
    <mergeCell ref="FK53:FL53"/>
    <mergeCell ref="FN53:FO53"/>
    <mergeCell ref="FV53:FX53"/>
    <mergeCell ref="FY53:FZ53"/>
    <mergeCell ref="GA53:GB53"/>
    <mergeCell ref="GD53:GE53"/>
    <mergeCell ref="GD52:GE52"/>
    <mergeCell ref="GL52:GN52"/>
    <mergeCell ref="GO52:GP52"/>
    <mergeCell ref="GQ52:GR52"/>
    <mergeCell ref="GT52:GU52"/>
    <mergeCell ref="AH53:AJ53"/>
    <mergeCell ref="AK53:AL53"/>
    <mergeCell ref="AM53:AN53"/>
    <mergeCell ref="AP53:AQ53"/>
    <mergeCell ref="AX53:AZ53"/>
    <mergeCell ref="BA53:BB53"/>
    <mergeCell ref="BC53:BD53"/>
    <mergeCell ref="BF53:BG53"/>
    <mergeCell ref="BN53:BP53"/>
    <mergeCell ref="BQ53:BR53"/>
    <mergeCell ref="BS53:BT53"/>
    <mergeCell ref="BV53:BW53"/>
    <mergeCell ref="CD53:CF53"/>
    <mergeCell ref="CG53:CH53"/>
    <mergeCell ref="CI53:CJ53"/>
    <mergeCell ref="CL53:CM53"/>
    <mergeCell ref="CT53:CV53"/>
    <mergeCell ref="CW53:CX53"/>
    <mergeCell ref="CY53:CZ53"/>
    <mergeCell ref="DB53:DC53"/>
    <mergeCell ref="DJ53:DL53"/>
    <mergeCell ref="DM53:DN53"/>
    <mergeCell ref="DO53:DP53"/>
    <mergeCell ref="DO52:DP52"/>
    <mergeCell ref="DR52:DS52"/>
    <mergeCell ref="DZ52:EB52"/>
    <mergeCell ref="EC52:ED52"/>
    <mergeCell ref="EE52:EF52"/>
    <mergeCell ref="EH52:EI52"/>
    <mergeCell ref="EP52:ER52"/>
    <mergeCell ref="ES52:ET52"/>
    <mergeCell ref="EU52:EV52"/>
    <mergeCell ref="EX52:EY52"/>
    <mergeCell ref="FF52:FH52"/>
    <mergeCell ref="FI52:FJ52"/>
    <mergeCell ref="FK52:FL52"/>
    <mergeCell ref="FN52:FO52"/>
    <mergeCell ref="FV52:FX52"/>
    <mergeCell ref="FY52:FZ52"/>
    <mergeCell ref="GA52:GB52"/>
    <mergeCell ref="FV51:FX51"/>
    <mergeCell ref="FY51:FZ51"/>
    <mergeCell ref="GA51:GB51"/>
    <mergeCell ref="GL51:GN51"/>
    <mergeCell ref="GO51:GP51"/>
    <mergeCell ref="GQ51:GR51"/>
    <mergeCell ref="AH52:AJ52"/>
    <mergeCell ref="AK52:AL52"/>
    <mergeCell ref="AM52:AN52"/>
    <mergeCell ref="AP52:AQ52"/>
    <mergeCell ref="AX52:AZ52"/>
    <mergeCell ref="BA52:BB52"/>
    <mergeCell ref="BC52:BD52"/>
    <mergeCell ref="BF52:BG52"/>
    <mergeCell ref="BN52:BP52"/>
    <mergeCell ref="BQ52:BR52"/>
    <mergeCell ref="BS52:BT52"/>
    <mergeCell ref="BV52:BW52"/>
    <mergeCell ref="CD52:CF52"/>
    <mergeCell ref="CG52:CH52"/>
    <mergeCell ref="CI52:CJ52"/>
    <mergeCell ref="CL52:CM52"/>
    <mergeCell ref="CT52:CV52"/>
    <mergeCell ref="CW52:CX52"/>
    <mergeCell ref="CY52:CZ52"/>
    <mergeCell ref="DB52:DC52"/>
    <mergeCell ref="DJ52:DL52"/>
    <mergeCell ref="DM52:DN52"/>
    <mergeCell ref="GO50:GP50"/>
    <mergeCell ref="GQ50:GR50"/>
    <mergeCell ref="AH51:AJ51"/>
    <mergeCell ref="AK51:AL51"/>
    <mergeCell ref="AM51:AN51"/>
    <mergeCell ref="AX51:AZ51"/>
    <mergeCell ref="BA51:BB51"/>
    <mergeCell ref="BC51:BD51"/>
    <mergeCell ref="BN51:BP51"/>
    <mergeCell ref="BQ51:BR51"/>
    <mergeCell ref="BS51:BT51"/>
    <mergeCell ref="CD51:CF51"/>
    <mergeCell ref="CG51:CH51"/>
    <mergeCell ref="CI51:CJ51"/>
    <mergeCell ref="CT51:CV51"/>
    <mergeCell ref="CW51:CX51"/>
    <mergeCell ref="CY51:CZ51"/>
    <mergeCell ref="DJ51:DL51"/>
    <mergeCell ref="DM51:DN51"/>
    <mergeCell ref="DO51:DP51"/>
    <mergeCell ref="DZ51:EB51"/>
    <mergeCell ref="EC51:ED51"/>
    <mergeCell ref="EE51:EF51"/>
    <mergeCell ref="EP51:ER51"/>
    <mergeCell ref="ES51:ET51"/>
    <mergeCell ref="EU51:EV51"/>
    <mergeCell ref="FF51:FH51"/>
    <mergeCell ref="FI51:FJ51"/>
    <mergeCell ref="FK51:FL51"/>
    <mergeCell ref="CY50:CZ50"/>
    <mergeCell ref="DJ50:DL50"/>
    <mergeCell ref="DM50:DN50"/>
    <mergeCell ref="DO50:DP50"/>
    <mergeCell ref="DZ50:EB50"/>
    <mergeCell ref="EC50:ED50"/>
    <mergeCell ref="EE50:EF50"/>
    <mergeCell ref="EP50:ER50"/>
    <mergeCell ref="ES50:ET50"/>
    <mergeCell ref="EU50:EV50"/>
    <mergeCell ref="FF50:FH50"/>
    <mergeCell ref="FI50:FJ50"/>
    <mergeCell ref="FK50:FL50"/>
    <mergeCell ref="FV50:FX50"/>
    <mergeCell ref="FY50:FZ50"/>
    <mergeCell ref="GA50:GB50"/>
    <mergeCell ref="GL50:GN50"/>
    <mergeCell ref="DZ49:EB49"/>
    <mergeCell ref="EC49:ED49"/>
    <mergeCell ref="EE49:EF49"/>
    <mergeCell ref="EP49:ER49"/>
    <mergeCell ref="ES49:ET49"/>
    <mergeCell ref="EU49:EV49"/>
    <mergeCell ref="FF49:FH49"/>
    <mergeCell ref="FI49:FJ49"/>
    <mergeCell ref="FK49:FL49"/>
    <mergeCell ref="FV49:FX49"/>
    <mergeCell ref="FY49:FZ49"/>
    <mergeCell ref="GA49:GB49"/>
    <mergeCell ref="GL49:GN49"/>
    <mergeCell ref="GO49:GP49"/>
    <mergeCell ref="GQ49:GR49"/>
    <mergeCell ref="AH50:AJ50"/>
    <mergeCell ref="AK50:AL50"/>
    <mergeCell ref="AM50:AN50"/>
    <mergeCell ref="AX50:AZ50"/>
    <mergeCell ref="BA50:BB50"/>
    <mergeCell ref="BC50:BD50"/>
    <mergeCell ref="BN50:BP50"/>
    <mergeCell ref="BQ50:BR50"/>
    <mergeCell ref="BS50:BT50"/>
    <mergeCell ref="CD50:CF50"/>
    <mergeCell ref="CG50:CH50"/>
    <mergeCell ref="CI50:CJ50"/>
    <mergeCell ref="CT50:CV50"/>
    <mergeCell ref="CW50:CX50"/>
    <mergeCell ref="ES48:ET48"/>
    <mergeCell ref="EU48:EV48"/>
    <mergeCell ref="FF48:FH48"/>
    <mergeCell ref="FI48:FJ48"/>
    <mergeCell ref="FK48:FL48"/>
    <mergeCell ref="FV48:FX48"/>
    <mergeCell ref="FY48:FZ48"/>
    <mergeCell ref="GA48:GB48"/>
    <mergeCell ref="GL48:GN48"/>
    <mergeCell ref="GO48:GP48"/>
    <mergeCell ref="GQ48:GR48"/>
    <mergeCell ref="AH49:AJ49"/>
    <mergeCell ref="AK49:AL49"/>
    <mergeCell ref="AM49:AN49"/>
    <mergeCell ref="AX49:AZ49"/>
    <mergeCell ref="BA49:BB49"/>
    <mergeCell ref="BC49:BD49"/>
    <mergeCell ref="BN49:BP49"/>
    <mergeCell ref="BQ49:BR49"/>
    <mergeCell ref="BS49:BT49"/>
    <mergeCell ref="CD49:CF49"/>
    <mergeCell ref="CG49:CH49"/>
    <mergeCell ref="CI49:CJ49"/>
    <mergeCell ref="CT49:CV49"/>
    <mergeCell ref="CW49:CX49"/>
    <mergeCell ref="CY49:CZ49"/>
    <mergeCell ref="DJ49:DL49"/>
    <mergeCell ref="DM49:DN49"/>
    <mergeCell ref="DO49:DP49"/>
    <mergeCell ref="FK47:FL47"/>
    <mergeCell ref="FV47:FX47"/>
    <mergeCell ref="FY47:FZ47"/>
    <mergeCell ref="GA47:GB47"/>
    <mergeCell ref="GL47:GN47"/>
    <mergeCell ref="GO47:GP47"/>
    <mergeCell ref="GQ47:GR47"/>
    <mergeCell ref="AH48:AJ48"/>
    <mergeCell ref="AK48:AL48"/>
    <mergeCell ref="AM48:AN48"/>
    <mergeCell ref="AX48:AZ48"/>
    <mergeCell ref="BA48:BB48"/>
    <mergeCell ref="BC48:BD48"/>
    <mergeCell ref="BN48:BP48"/>
    <mergeCell ref="BQ48:BR48"/>
    <mergeCell ref="BS48:BT48"/>
    <mergeCell ref="CD48:CF48"/>
    <mergeCell ref="CG48:CH48"/>
    <mergeCell ref="CI48:CJ48"/>
    <mergeCell ref="CT48:CV48"/>
    <mergeCell ref="CW48:CX48"/>
    <mergeCell ref="CY48:CZ48"/>
    <mergeCell ref="DJ48:DL48"/>
    <mergeCell ref="DM48:DN48"/>
    <mergeCell ref="DO48:DP48"/>
    <mergeCell ref="DZ48:EB48"/>
    <mergeCell ref="EC48:ED48"/>
    <mergeCell ref="EE48:EF48"/>
    <mergeCell ref="EP48:ER48"/>
    <mergeCell ref="GL46:GN46"/>
    <mergeCell ref="GO46:GP46"/>
    <mergeCell ref="GQ46:GR46"/>
    <mergeCell ref="AH47:AJ47"/>
    <mergeCell ref="AK47:AL47"/>
    <mergeCell ref="AM47:AN47"/>
    <mergeCell ref="AX47:AZ47"/>
    <mergeCell ref="BA47:BB47"/>
    <mergeCell ref="BC47:BD47"/>
    <mergeCell ref="BN47:BP47"/>
    <mergeCell ref="BQ47:BR47"/>
    <mergeCell ref="BS47:BT47"/>
    <mergeCell ref="CD47:CF47"/>
    <mergeCell ref="CG47:CH47"/>
    <mergeCell ref="CI47:CJ47"/>
    <mergeCell ref="CT47:CV47"/>
    <mergeCell ref="CW47:CX47"/>
    <mergeCell ref="CY47:CZ47"/>
    <mergeCell ref="DJ47:DL47"/>
    <mergeCell ref="DM47:DN47"/>
    <mergeCell ref="DO47:DP47"/>
    <mergeCell ref="DZ47:EB47"/>
    <mergeCell ref="EC47:ED47"/>
    <mergeCell ref="EE47:EF47"/>
    <mergeCell ref="EP47:ER47"/>
    <mergeCell ref="ES47:ET47"/>
    <mergeCell ref="EU47:EV47"/>
    <mergeCell ref="FF47:FH47"/>
    <mergeCell ref="FI47:FJ47"/>
    <mergeCell ref="CW46:CX46"/>
    <mergeCell ref="CY46:CZ46"/>
    <mergeCell ref="DJ46:DL46"/>
    <mergeCell ref="DM46:DN46"/>
    <mergeCell ref="DO46:DP46"/>
    <mergeCell ref="DZ46:EB46"/>
    <mergeCell ref="EC46:ED46"/>
    <mergeCell ref="EE46:EF46"/>
    <mergeCell ref="EP46:ER46"/>
    <mergeCell ref="ES46:ET46"/>
    <mergeCell ref="EU46:EV46"/>
    <mergeCell ref="FF46:FH46"/>
    <mergeCell ref="FI46:FJ46"/>
    <mergeCell ref="FK46:FL46"/>
    <mergeCell ref="FV46:FX46"/>
    <mergeCell ref="FY46:FZ46"/>
    <mergeCell ref="GA46:GB46"/>
    <mergeCell ref="FF45:FH45"/>
    <mergeCell ref="FI45:FJ45"/>
    <mergeCell ref="FK45:FL45"/>
    <mergeCell ref="FN45:FP45"/>
    <mergeCell ref="FR45:FS45"/>
    <mergeCell ref="FV45:FX45"/>
    <mergeCell ref="FY45:FZ45"/>
    <mergeCell ref="GA45:GB45"/>
    <mergeCell ref="GD45:GF45"/>
    <mergeCell ref="GH45:GI45"/>
    <mergeCell ref="GL45:GN45"/>
    <mergeCell ref="GO45:GP45"/>
    <mergeCell ref="GQ45:GR45"/>
    <mergeCell ref="GT45:GV45"/>
    <mergeCell ref="GX45:GY45"/>
    <mergeCell ref="AH46:AJ46"/>
    <mergeCell ref="AK46:AL46"/>
    <mergeCell ref="AM46:AN46"/>
    <mergeCell ref="AX46:AZ46"/>
    <mergeCell ref="BA46:BB46"/>
    <mergeCell ref="BC46:BD46"/>
    <mergeCell ref="BN46:BP46"/>
    <mergeCell ref="BQ46:BR46"/>
    <mergeCell ref="BS46:BT46"/>
    <mergeCell ref="CD46:CF46"/>
    <mergeCell ref="CG46:CH46"/>
    <mergeCell ref="CI46:CJ46"/>
    <mergeCell ref="CT46:CV46"/>
    <mergeCell ref="DB45:DD45"/>
    <mergeCell ref="DF45:DG45"/>
    <mergeCell ref="DJ45:DL45"/>
    <mergeCell ref="DM45:DN45"/>
    <mergeCell ref="DO45:DP45"/>
    <mergeCell ref="DR45:DT45"/>
    <mergeCell ref="DV45:DW45"/>
    <mergeCell ref="DZ45:EB45"/>
    <mergeCell ref="EC45:ED45"/>
    <mergeCell ref="EE45:EF45"/>
    <mergeCell ref="EH45:EJ45"/>
    <mergeCell ref="EL45:EM45"/>
    <mergeCell ref="EP45:ER45"/>
    <mergeCell ref="ES45:ET45"/>
    <mergeCell ref="EU45:EV45"/>
    <mergeCell ref="EX45:EZ45"/>
    <mergeCell ref="FB45:FC45"/>
    <mergeCell ref="GQ44:GR44"/>
    <mergeCell ref="GT44:GV44"/>
    <mergeCell ref="GX44:GY44"/>
    <mergeCell ref="AH45:AJ45"/>
    <mergeCell ref="AK45:AL45"/>
    <mergeCell ref="AM45:AN45"/>
    <mergeCell ref="AP45:AR45"/>
    <mergeCell ref="AT45:AU45"/>
    <mergeCell ref="AX45:AZ45"/>
    <mergeCell ref="BA45:BB45"/>
    <mergeCell ref="BC45:BD45"/>
    <mergeCell ref="BF45:BH45"/>
    <mergeCell ref="BJ45:BK45"/>
    <mergeCell ref="BN45:BP45"/>
    <mergeCell ref="BQ45:BR45"/>
    <mergeCell ref="BS45:BT45"/>
    <mergeCell ref="BV45:BX45"/>
    <mergeCell ref="BZ45:CA45"/>
    <mergeCell ref="CD45:CF45"/>
    <mergeCell ref="CG45:CH45"/>
    <mergeCell ref="CI45:CJ45"/>
    <mergeCell ref="CL45:CN45"/>
    <mergeCell ref="CP45:CQ45"/>
    <mergeCell ref="CT45:CV45"/>
    <mergeCell ref="CW45:CX45"/>
    <mergeCell ref="CY45:CZ45"/>
    <mergeCell ref="EP44:ER44"/>
    <mergeCell ref="ES44:ET44"/>
    <mergeCell ref="EU44:EV44"/>
    <mergeCell ref="EX44:EZ44"/>
    <mergeCell ref="FB44:FC44"/>
    <mergeCell ref="FF44:FH44"/>
    <mergeCell ref="FI44:FJ44"/>
    <mergeCell ref="FK44:FL44"/>
    <mergeCell ref="FN44:FP44"/>
    <mergeCell ref="FR44:FS44"/>
    <mergeCell ref="FV44:FX44"/>
    <mergeCell ref="FY44:FZ44"/>
    <mergeCell ref="GA44:GB44"/>
    <mergeCell ref="GD44:GF44"/>
    <mergeCell ref="GH44:GI44"/>
    <mergeCell ref="GL44:GN44"/>
    <mergeCell ref="GO44:GP44"/>
    <mergeCell ref="CL44:CN44"/>
    <mergeCell ref="CP44:CQ44"/>
    <mergeCell ref="CT44:CV44"/>
    <mergeCell ref="CW44:CX44"/>
    <mergeCell ref="CY44:CZ44"/>
    <mergeCell ref="DB44:DD44"/>
    <mergeCell ref="DF44:DG44"/>
    <mergeCell ref="DJ44:DL44"/>
    <mergeCell ref="DM44:DN44"/>
    <mergeCell ref="DO44:DP44"/>
    <mergeCell ref="DR44:DT44"/>
    <mergeCell ref="DV44:DW44"/>
    <mergeCell ref="DZ44:EB44"/>
    <mergeCell ref="EC44:ED44"/>
    <mergeCell ref="EE44:EF44"/>
    <mergeCell ref="EH44:EJ44"/>
    <mergeCell ref="EL44:EM44"/>
    <mergeCell ref="GA43:GB43"/>
    <mergeCell ref="GD43:GF43"/>
    <mergeCell ref="GH43:GI43"/>
    <mergeCell ref="GL43:GN43"/>
    <mergeCell ref="GO43:GP43"/>
    <mergeCell ref="GQ43:GR43"/>
    <mergeCell ref="GT43:GV43"/>
    <mergeCell ref="GX43:GY43"/>
    <mergeCell ref="AH44:AJ44"/>
    <mergeCell ref="AK44:AL44"/>
    <mergeCell ref="AM44:AN44"/>
    <mergeCell ref="AP44:AR44"/>
    <mergeCell ref="AT44:AU44"/>
    <mergeCell ref="AX44:AZ44"/>
    <mergeCell ref="BA44:BB44"/>
    <mergeCell ref="BC44:BD44"/>
    <mergeCell ref="BF44:BH44"/>
    <mergeCell ref="BJ44:BK44"/>
    <mergeCell ref="BN44:BP44"/>
    <mergeCell ref="BQ44:BR44"/>
    <mergeCell ref="BS44:BT44"/>
    <mergeCell ref="BV44:BX44"/>
    <mergeCell ref="BZ44:CA44"/>
    <mergeCell ref="CD44:CF44"/>
    <mergeCell ref="CG44:CH44"/>
    <mergeCell ref="CI44:CJ44"/>
    <mergeCell ref="DZ43:EB43"/>
    <mergeCell ref="EC43:ED43"/>
    <mergeCell ref="EE43:EF43"/>
    <mergeCell ref="EH43:EJ43"/>
    <mergeCell ref="EL43:EM43"/>
    <mergeCell ref="EP43:ER43"/>
    <mergeCell ref="ES43:ET43"/>
    <mergeCell ref="EU43:EV43"/>
    <mergeCell ref="EX43:EZ43"/>
    <mergeCell ref="FB43:FC43"/>
    <mergeCell ref="FF43:FH43"/>
    <mergeCell ref="FI43:FJ43"/>
    <mergeCell ref="FK43:FL43"/>
    <mergeCell ref="FN43:FP43"/>
    <mergeCell ref="FR43:FS43"/>
    <mergeCell ref="FV43:FX43"/>
    <mergeCell ref="FY43:FZ43"/>
    <mergeCell ref="BV43:BX43"/>
    <mergeCell ref="BZ43:CA43"/>
    <mergeCell ref="CD43:CF43"/>
    <mergeCell ref="CG43:CH43"/>
    <mergeCell ref="CI43:CJ43"/>
    <mergeCell ref="CL43:CN43"/>
    <mergeCell ref="CP43:CQ43"/>
    <mergeCell ref="CT43:CV43"/>
    <mergeCell ref="CW43:CX43"/>
    <mergeCell ref="CY43:CZ43"/>
    <mergeCell ref="DB43:DD43"/>
    <mergeCell ref="DF43:DG43"/>
    <mergeCell ref="DJ43:DL43"/>
    <mergeCell ref="DM43:DN43"/>
    <mergeCell ref="DO43:DP43"/>
    <mergeCell ref="DR43:DT43"/>
    <mergeCell ref="DV43:DW43"/>
    <mergeCell ref="FK42:FL42"/>
    <mergeCell ref="FN42:FP42"/>
    <mergeCell ref="FR42:FS42"/>
    <mergeCell ref="FV42:FX42"/>
    <mergeCell ref="FY42:FZ42"/>
    <mergeCell ref="GA42:GB42"/>
    <mergeCell ref="GD42:GF42"/>
    <mergeCell ref="GH42:GI42"/>
    <mergeCell ref="GL42:GN42"/>
    <mergeCell ref="GO42:GP42"/>
    <mergeCell ref="GQ42:GR42"/>
    <mergeCell ref="GT42:GV42"/>
    <mergeCell ref="GX42:GY42"/>
    <mergeCell ref="AH43:AJ43"/>
    <mergeCell ref="AK43:AL43"/>
    <mergeCell ref="AM43:AN43"/>
    <mergeCell ref="AP43:AR43"/>
    <mergeCell ref="AT43:AU43"/>
    <mergeCell ref="AX43:AZ43"/>
    <mergeCell ref="BA43:BB43"/>
    <mergeCell ref="BC43:BD43"/>
    <mergeCell ref="BF43:BH43"/>
    <mergeCell ref="BJ43:BK43"/>
    <mergeCell ref="BN43:BP43"/>
    <mergeCell ref="BQ43:BR43"/>
    <mergeCell ref="BS43:BT43"/>
    <mergeCell ref="DJ42:DL42"/>
    <mergeCell ref="DM42:DN42"/>
    <mergeCell ref="DO42:DP42"/>
    <mergeCell ref="DR42:DT42"/>
    <mergeCell ref="DV42:DW42"/>
    <mergeCell ref="DZ42:EB42"/>
    <mergeCell ref="EC42:ED42"/>
    <mergeCell ref="EE42:EF42"/>
    <mergeCell ref="EH42:EJ42"/>
    <mergeCell ref="EL42:EM42"/>
    <mergeCell ref="EP42:ER42"/>
    <mergeCell ref="ES42:ET42"/>
    <mergeCell ref="EU42:EV42"/>
    <mergeCell ref="EX42:EZ42"/>
    <mergeCell ref="FB42:FC42"/>
    <mergeCell ref="FF42:FH42"/>
    <mergeCell ref="FI42:FJ42"/>
    <mergeCell ref="GT41:GV41"/>
    <mergeCell ref="AH42:AJ42"/>
    <mergeCell ref="AK42:AL42"/>
    <mergeCell ref="AM42:AN42"/>
    <mergeCell ref="AP42:AR42"/>
    <mergeCell ref="AT42:AU42"/>
    <mergeCell ref="AX42:AZ42"/>
    <mergeCell ref="BA42:BB42"/>
    <mergeCell ref="BC42:BD42"/>
    <mergeCell ref="BF42:BH42"/>
    <mergeCell ref="BJ42:BK42"/>
    <mergeCell ref="BN42:BP42"/>
    <mergeCell ref="BQ42:BR42"/>
    <mergeCell ref="BS42:BT42"/>
    <mergeCell ref="BV42:BX42"/>
    <mergeCell ref="BZ42:CA42"/>
    <mergeCell ref="CD42:CF42"/>
    <mergeCell ref="CG42:CH42"/>
    <mergeCell ref="CI42:CJ42"/>
    <mergeCell ref="CL42:CN42"/>
    <mergeCell ref="CP42:CQ42"/>
    <mergeCell ref="CT42:CV42"/>
    <mergeCell ref="CW42:CX42"/>
    <mergeCell ref="CY42:CZ42"/>
    <mergeCell ref="DB42:DD42"/>
    <mergeCell ref="DF42:DG42"/>
    <mergeCell ref="EE41:EF41"/>
    <mergeCell ref="EH41:EJ41"/>
    <mergeCell ref="EP41:ER41"/>
    <mergeCell ref="ES41:ET41"/>
    <mergeCell ref="EU41:EV41"/>
    <mergeCell ref="EX41:EZ41"/>
    <mergeCell ref="FF41:FH41"/>
    <mergeCell ref="FI41:FJ41"/>
    <mergeCell ref="FK41:FL41"/>
    <mergeCell ref="FN41:FP41"/>
    <mergeCell ref="FV41:FX41"/>
    <mergeCell ref="FY41:FZ41"/>
    <mergeCell ref="GA41:GB41"/>
    <mergeCell ref="GD41:GF41"/>
    <mergeCell ref="GL41:GN41"/>
    <mergeCell ref="GO41:GP41"/>
    <mergeCell ref="GQ41:GR41"/>
    <mergeCell ref="GT40:GV40"/>
    <mergeCell ref="AH41:AJ41"/>
    <mergeCell ref="AK41:AL41"/>
    <mergeCell ref="AM41:AN41"/>
    <mergeCell ref="AP41:AR41"/>
    <mergeCell ref="AX41:AZ41"/>
    <mergeCell ref="BA41:BB41"/>
    <mergeCell ref="BC41:BD41"/>
    <mergeCell ref="BF41:BH41"/>
    <mergeCell ref="BN41:BP41"/>
    <mergeCell ref="BQ41:BR41"/>
    <mergeCell ref="BS41:BT41"/>
    <mergeCell ref="BV41:BX41"/>
    <mergeCell ref="CD41:CF41"/>
    <mergeCell ref="CG41:CH41"/>
    <mergeCell ref="CI41:CJ41"/>
    <mergeCell ref="CL41:CN41"/>
    <mergeCell ref="CT41:CV41"/>
    <mergeCell ref="CW41:CX41"/>
    <mergeCell ref="CY41:CZ41"/>
    <mergeCell ref="DB41:DD41"/>
    <mergeCell ref="DJ41:DL41"/>
    <mergeCell ref="DM41:DN41"/>
    <mergeCell ref="DO41:DP41"/>
    <mergeCell ref="DR41:DT41"/>
    <mergeCell ref="DZ41:EB41"/>
    <mergeCell ref="EC41:ED41"/>
    <mergeCell ref="EE40:EF40"/>
    <mergeCell ref="EH40:EJ40"/>
    <mergeCell ref="EP40:ER40"/>
    <mergeCell ref="ES40:ET40"/>
    <mergeCell ref="EU40:EV40"/>
    <mergeCell ref="EX40:EZ40"/>
    <mergeCell ref="FF40:FH40"/>
    <mergeCell ref="FI40:FJ40"/>
    <mergeCell ref="FK40:FL40"/>
    <mergeCell ref="FN40:FP40"/>
    <mergeCell ref="FV40:FX40"/>
    <mergeCell ref="FY40:FZ40"/>
    <mergeCell ref="GA40:GB40"/>
    <mergeCell ref="GD40:GF40"/>
    <mergeCell ref="GL40:GN40"/>
    <mergeCell ref="GO40:GP40"/>
    <mergeCell ref="GQ40:GR40"/>
    <mergeCell ref="GT39:GU39"/>
    <mergeCell ref="AH40:AJ40"/>
    <mergeCell ref="AK40:AL40"/>
    <mergeCell ref="AM40:AN40"/>
    <mergeCell ref="AP40:AR40"/>
    <mergeCell ref="AX40:AZ40"/>
    <mergeCell ref="BA40:BB40"/>
    <mergeCell ref="BC40:BD40"/>
    <mergeCell ref="BF40:BH40"/>
    <mergeCell ref="BN40:BP40"/>
    <mergeCell ref="BQ40:BR40"/>
    <mergeCell ref="BS40:BT40"/>
    <mergeCell ref="BV40:BX40"/>
    <mergeCell ref="CD40:CF40"/>
    <mergeCell ref="CG40:CH40"/>
    <mergeCell ref="CI40:CJ40"/>
    <mergeCell ref="CL40:CN40"/>
    <mergeCell ref="CT40:CV40"/>
    <mergeCell ref="CW40:CX40"/>
    <mergeCell ref="CY40:CZ40"/>
    <mergeCell ref="DB40:DD40"/>
    <mergeCell ref="DJ40:DL40"/>
    <mergeCell ref="DM40:DN40"/>
    <mergeCell ref="DO40:DP40"/>
    <mergeCell ref="DR40:DT40"/>
    <mergeCell ref="DZ40:EB40"/>
    <mergeCell ref="EC40:ED40"/>
    <mergeCell ref="EE39:EF39"/>
    <mergeCell ref="EH39:EI39"/>
    <mergeCell ref="EP39:ER39"/>
    <mergeCell ref="ES39:ET39"/>
    <mergeCell ref="EU39:EV39"/>
    <mergeCell ref="EX39:EY39"/>
    <mergeCell ref="FF39:FH39"/>
    <mergeCell ref="FI39:FJ39"/>
    <mergeCell ref="FK39:FL39"/>
    <mergeCell ref="FN39:FO39"/>
    <mergeCell ref="FV39:FX39"/>
    <mergeCell ref="FY39:FZ39"/>
    <mergeCell ref="GA39:GB39"/>
    <mergeCell ref="GD39:GE39"/>
    <mergeCell ref="GL39:GN39"/>
    <mergeCell ref="GO39:GP39"/>
    <mergeCell ref="GQ39:GR39"/>
    <mergeCell ref="GT38:GU38"/>
    <mergeCell ref="AH39:AJ39"/>
    <mergeCell ref="AK39:AL39"/>
    <mergeCell ref="AM39:AN39"/>
    <mergeCell ref="AP39:AQ39"/>
    <mergeCell ref="AX39:AZ39"/>
    <mergeCell ref="BA39:BB39"/>
    <mergeCell ref="BC39:BD39"/>
    <mergeCell ref="BF39:BG39"/>
    <mergeCell ref="BN39:BP39"/>
    <mergeCell ref="BQ39:BR39"/>
    <mergeCell ref="BS39:BT39"/>
    <mergeCell ref="BV39:BW39"/>
    <mergeCell ref="CD39:CF39"/>
    <mergeCell ref="CG39:CH39"/>
    <mergeCell ref="CI39:CJ39"/>
    <mergeCell ref="CL39:CM39"/>
    <mergeCell ref="CT39:CV39"/>
    <mergeCell ref="CW39:CX39"/>
    <mergeCell ref="CY39:CZ39"/>
    <mergeCell ref="DB39:DC39"/>
    <mergeCell ref="DJ39:DL39"/>
    <mergeCell ref="DM39:DN39"/>
    <mergeCell ref="DO39:DP39"/>
    <mergeCell ref="DR39:DS39"/>
    <mergeCell ref="DZ39:EB39"/>
    <mergeCell ref="EC39:ED39"/>
    <mergeCell ref="EE38:EF38"/>
    <mergeCell ref="EH38:EI38"/>
    <mergeCell ref="EP38:ER38"/>
    <mergeCell ref="ES38:ET38"/>
    <mergeCell ref="EU38:EV38"/>
    <mergeCell ref="EX38:EY38"/>
    <mergeCell ref="FF38:FH38"/>
    <mergeCell ref="FI38:FJ38"/>
    <mergeCell ref="FK38:FL38"/>
    <mergeCell ref="FN38:FO38"/>
    <mergeCell ref="FV38:FX38"/>
    <mergeCell ref="FY38:FZ38"/>
    <mergeCell ref="GA38:GB38"/>
    <mergeCell ref="GD38:GE38"/>
    <mergeCell ref="GL38:GN38"/>
    <mergeCell ref="GO38:GP38"/>
    <mergeCell ref="GQ38:GR38"/>
    <mergeCell ref="GT37:GU37"/>
    <mergeCell ref="AH38:AJ38"/>
    <mergeCell ref="AK38:AL38"/>
    <mergeCell ref="AM38:AN38"/>
    <mergeCell ref="AP38:AQ38"/>
    <mergeCell ref="AX38:AZ38"/>
    <mergeCell ref="BA38:BB38"/>
    <mergeCell ref="BC38:BD38"/>
    <mergeCell ref="BF38:BG38"/>
    <mergeCell ref="BN38:BP38"/>
    <mergeCell ref="BQ38:BR38"/>
    <mergeCell ref="BS38:BT38"/>
    <mergeCell ref="BV38:BW38"/>
    <mergeCell ref="CD38:CF38"/>
    <mergeCell ref="CG38:CH38"/>
    <mergeCell ref="CI38:CJ38"/>
    <mergeCell ref="CL38:CM38"/>
    <mergeCell ref="CT38:CV38"/>
    <mergeCell ref="CW38:CX38"/>
    <mergeCell ref="CY38:CZ38"/>
    <mergeCell ref="DB38:DC38"/>
    <mergeCell ref="DJ38:DL38"/>
    <mergeCell ref="DM38:DN38"/>
    <mergeCell ref="DO38:DP38"/>
    <mergeCell ref="DR38:DS38"/>
    <mergeCell ref="DZ38:EB38"/>
    <mergeCell ref="EC38:ED38"/>
    <mergeCell ref="EE37:EF37"/>
    <mergeCell ref="EH37:EI37"/>
    <mergeCell ref="EP37:ER37"/>
    <mergeCell ref="ES37:ET37"/>
    <mergeCell ref="EU37:EV37"/>
    <mergeCell ref="EX37:EY37"/>
    <mergeCell ref="FF37:FH37"/>
    <mergeCell ref="FI37:FJ37"/>
    <mergeCell ref="FK37:FL37"/>
    <mergeCell ref="FN37:FO37"/>
    <mergeCell ref="FV37:FX37"/>
    <mergeCell ref="FY37:FZ37"/>
    <mergeCell ref="GA37:GB37"/>
    <mergeCell ref="GD37:GE37"/>
    <mergeCell ref="GL37:GN37"/>
    <mergeCell ref="GO37:GP37"/>
    <mergeCell ref="GQ37:GR37"/>
    <mergeCell ref="GT36:GU36"/>
    <mergeCell ref="AH37:AJ37"/>
    <mergeCell ref="AK37:AL37"/>
    <mergeCell ref="AM37:AN37"/>
    <mergeCell ref="AP37:AQ37"/>
    <mergeCell ref="AX37:AZ37"/>
    <mergeCell ref="BA37:BB37"/>
    <mergeCell ref="BC37:BD37"/>
    <mergeCell ref="BF37:BG37"/>
    <mergeCell ref="BN37:BP37"/>
    <mergeCell ref="BQ37:BR37"/>
    <mergeCell ref="BS37:BT37"/>
    <mergeCell ref="BV37:BW37"/>
    <mergeCell ref="CD37:CF37"/>
    <mergeCell ref="CG37:CH37"/>
    <mergeCell ref="CI37:CJ37"/>
    <mergeCell ref="CL37:CM37"/>
    <mergeCell ref="CT37:CV37"/>
    <mergeCell ref="CW37:CX37"/>
    <mergeCell ref="CY37:CZ37"/>
    <mergeCell ref="DB37:DC37"/>
    <mergeCell ref="DJ37:DL37"/>
    <mergeCell ref="DM37:DN37"/>
    <mergeCell ref="DO37:DP37"/>
    <mergeCell ref="DR37:DS37"/>
    <mergeCell ref="DZ37:EB37"/>
    <mergeCell ref="EC37:ED37"/>
    <mergeCell ref="EE36:EF36"/>
    <mergeCell ref="EH36:EI36"/>
    <mergeCell ref="EP36:ER36"/>
    <mergeCell ref="ES36:ET36"/>
    <mergeCell ref="EU36:EV36"/>
    <mergeCell ref="EX36:EY36"/>
    <mergeCell ref="FF36:FH36"/>
    <mergeCell ref="FI36:FJ36"/>
    <mergeCell ref="FK36:FL36"/>
    <mergeCell ref="FN36:FO36"/>
    <mergeCell ref="FV36:FX36"/>
    <mergeCell ref="FY36:FZ36"/>
    <mergeCell ref="GA36:GB36"/>
    <mergeCell ref="GD36:GE36"/>
    <mergeCell ref="GL36:GN36"/>
    <mergeCell ref="GO36:GP36"/>
    <mergeCell ref="GQ36:GR36"/>
    <mergeCell ref="GT35:GU35"/>
    <mergeCell ref="AH36:AJ36"/>
    <mergeCell ref="AK36:AL36"/>
    <mergeCell ref="AM36:AN36"/>
    <mergeCell ref="AP36:AQ36"/>
    <mergeCell ref="AX36:AZ36"/>
    <mergeCell ref="BA36:BB36"/>
    <mergeCell ref="BC36:BD36"/>
    <mergeCell ref="BF36:BG36"/>
    <mergeCell ref="BN36:BP36"/>
    <mergeCell ref="BQ36:BR36"/>
    <mergeCell ref="BS36:BT36"/>
    <mergeCell ref="BV36:BW36"/>
    <mergeCell ref="CD36:CF36"/>
    <mergeCell ref="CG36:CH36"/>
    <mergeCell ref="CI36:CJ36"/>
    <mergeCell ref="CL36:CM36"/>
    <mergeCell ref="CT36:CV36"/>
    <mergeCell ref="CW36:CX36"/>
    <mergeCell ref="CY36:CZ36"/>
    <mergeCell ref="DB36:DC36"/>
    <mergeCell ref="DJ36:DL36"/>
    <mergeCell ref="DM36:DN36"/>
    <mergeCell ref="DO36:DP36"/>
    <mergeCell ref="DR36:DS36"/>
    <mergeCell ref="DZ36:EB36"/>
    <mergeCell ref="EC36:ED36"/>
    <mergeCell ref="EE35:EF35"/>
    <mergeCell ref="EH35:EI35"/>
    <mergeCell ref="EP35:ER35"/>
    <mergeCell ref="ES35:ET35"/>
    <mergeCell ref="EU35:EV35"/>
    <mergeCell ref="EX35:EY35"/>
    <mergeCell ref="FF35:FH35"/>
    <mergeCell ref="FI35:FJ35"/>
    <mergeCell ref="FK35:FL35"/>
    <mergeCell ref="FN35:FO35"/>
    <mergeCell ref="FV35:FX35"/>
    <mergeCell ref="FY35:FZ35"/>
    <mergeCell ref="GA35:GB35"/>
    <mergeCell ref="GD35:GE35"/>
    <mergeCell ref="GL35:GN35"/>
    <mergeCell ref="GO35:GP35"/>
    <mergeCell ref="GQ35:GR35"/>
    <mergeCell ref="GT34:GU34"/>
    <mergeCell ref="AH35:AJ35"/>
    <mergeCell ref="AK35:AL35"/>
    <mergeCell ref="AM35:AN35"/>
    <mergeCell ref="AP35:AQ35"/>
    <mergeCell ref="AX35:AZ35"/>
    <mergeCell ref="BA35:BB35"/>
    <mergeCell ref="BC35:BD35"/>
    <mergeCell ref="BF35:BG35"/>
    <mergeCell ref="BN35:BP35"/>
    <mergeCell ref="BQ35:BR35"/>
    <mergeCell ref="BS35:BT35"/>
    <mergeCell ref="BV35:BW35"/>
    <mergeCell ref="CD35:CF35"/>
    <mergeCell ref="CG35:CH35"/>
    <mergeCell ref="CI35:CJ35"/>
    <mergeCell ref="CL35:CM35"/>
    <mergeCell ref="CT35:CV35"/>
    <mergeCell ref="CW35:CX35"/>
    <mergeCell ref="CY35:CZ35"/>
    <mergeCell ref="DB35:DC35"/>
    <mergeCell ref="DJ35:DL35"/>
    <mergeCell ref="DM35:DN35"/>
    <mergeCell ref="DO35:DP35"/>
    <mergeCell ref="DR35:DS35"/>
    <mergeCell ref="DZ35:EB35"/>
    <mergeCell ref="EC35:ED35"/>
    <mergeCell ref="EE34:EF34"/>
    <mergeCell ref="EH34:EI34"/>
    <mergeCell ref="EP34:ER34"/>
    <mergeCell ref="ES34:ET34"/>
    <mergeCell ref="EU34:EV34"/>
    <mergeCell ref="EX34:EY34"/>
    <mergeCell ref="FF34:FH34"/>
    <mergeCell ref="FI34:FJ34"/>
    <mergeCell ref="FK34:FL34"/>
    <mergeCell ref="FN34:FO34"/>
    <mergeCell ref="FV34:FX34"/>
    <mergeCell ref="FY34:FZ34"/>
    <mergeCell ref="GA34:GB34"/>
    <mergeCell ref="GD34:GE34"/>
    <mergeCell ref="GL34:GN34"/>
    <mergeCell ref="GO34:GP34"/>
    <mergeCell ref="GQ34:GR34"/>
    <mergeCell ref="GT33:GU33"/>
    <mergeCell ref="A37:B37"/>
    <mergeCell ref="R40:T40"/>
    <mergeCell ref="W40:X40"/>
    <mergeCell ref="Z40:AA40"/>
    <mergeCell ref="AH34:AJ34"/>
    <mergeCell ref="AK34:AL34"/>
    <mergeCell ref="AM34:AN34"/>
    <mergeCell ref="AP34:AQ34"/>
    <mergeCell ref="AX34:AZ34"/>
    <mergeCell ref="BA34:BB34"/>
    <mergeCell ref="BC34:BD34"/>
    <mergeCell ref="BF34:BG34"/>
    <mergeCell ref="BN34:BP34"/>
    <mergeCell ref="BQ34:BR34"/>
    <mergeCell ref="BS34:BT34"/>
    <mergeCell ref="BV34:BW34"/>
    <mergeCell ref="CD34:CF34"/>
    <mergeCell ref="CG34:CH34"/>
    <mergeCell ref="CI34:CJ34"/>
    <mergeCell ref="CL34:CM34"/>
    <mergeCell ref="CT34:CV34"/>
    <mergeCell ref="CW34:CX34"/>
    <mergeCell ref="CY34:CZ34"/>
    <mergeCell ref="DB34:DC34"/>
    <mergeCell ref="DJ34:DL34"/>
    <mergeCell ref="DM34:DN34"/>
    <mergeCell ref="DO34:DP34"/>
    <mergeCell ref="DR34:DS34"/>
    <mergeCell ref="DZ34:EB34"/>
    <mergeCell ref="EC34:ED34"/>
    <mergeCell ref="EE33:EF33"/>
    <mergeCell ref="EH33:EI33"/>
    <mergeCell ref="EP33:ER33"/>
    <mergeCell ref="ES33:ET33"/>
    <mergeCell ref="EU33:EV33"/>
    <mergeCell ref="EX33:EY33"/>
    <mergeCell ref="FF33:FH33"/>
    <mergeCell ref="FI33:FJ33"/>
    <mergeCell ref="FK33:FL33"/>
    <mergeCell ref="FN33:FO33"/>
    <mergeCell ref="FV33:FX33"/>
    <mergeCell ref="FY33:FZ33"/>
    <mergeCell ref="GA33:GB33"/>
    <mergeCell ref="GD33:GE33"/>
    <mergeCell ref="GL33:GN33"/>
    <mergeCell ref="GO33:GP33"/>
    <mergeCell ref="GQ33:GR33"/>
    <mergeCell ref="GQ32:GR32"/>
    <mergeCell ref="GT32:GU32"/>
    <mergeCell ref="R39:T39"/>
    <mergeCell ref="U39:V39"/>
    <mergeCell ref="W39:X39"/>
    <mergeCell ref="Z39:AA39"/>
    <mergeCell ref="AH33:AJ33"/>
    <mergeCell ref="AK33:AL33"/>
    <mergeCell ref="AM33:AN33"/>
    <mergeCell ref="AP33:AQ33"/>
    <mergeCell ref="AX33:AZ33"/>
    <mergeCell ref="BA33:BB33"/>
    <mergeCell ref="BC33:BD33"/>
    <mergeCell ref="BF33:BG33"/>
    <mergeCell ref="BN33:BP33"/>
    <mergeCell ref="BQ33:BR33"/>
    <mergeCell ref="BS33:BT33"/>
    <mergeCell ref="BV33:BW33"/>
    <mergeCell ref="CD33:CF33"/>
    <mergeCell ref="CG33:CH33"/>
    <mergeCell ref="CI33:CJ33"/>
    <mergeCell ref="CL33:CM33"/>
    <mergeCell ref="CT33:CV33"/>
    <mergeCell ref="CW33:CX33"/>
    <mergeCell ref="CY33:CZ33"/>
    <mergeCell ref="DB33:DC33"/>
    <mergeCell ref="DJ33:DL33"/>
    <mergeCell ref="DM33:DN33"/>
    <mergeCell ref="DO33:DP33"/>
    <mergeCell ref="DR33:DS33"/>
    <mergeCell ref="DZ33:EB33"/>
    <mergeCell ref="EC33:ED33"/>
    <mergeCell ref="DB32:DC32"/>
    <mergeCell ref="DM32:DN32"/>
    <mergeCell ref="DO32:DP32"/>
    <mergeCell ref="DR32:DS32"/>
    <mergeCell ref="EC32:ED32"/>
    <mergeCell ref="EE32:EF32"/>
    <mergeCell ref="EH32:EI32"/>
    <mergeCell ref="ES32:ET32"/>
    <mergeCell ref="EU32:EV32"/>
    <mergeCell ref="EX32:EY32"/>
    <mergeCell ref="FI32:FJ32"/>
    <mergeCell ref="FK32:FL32"/>
    <mergeCell ref="FN32:FO32"/>
    <mergeCell ref="FY32:FZ32"/>
    <mergeCell ref="GA32:GB32"/>
    <mergeCell ref="GD32:GE32"/>
    <mergeCell ref="GO32:GP32"/>
    <mergeCell ref="U38:V38"/>
    <mergeCell ref="W38:X38"/>
    <mergeCell ref="Z38:AA38"/>
    <mergeCell ref="AK32:AL32"/>
    <mergeCell ref="AM32:AN32"/>
    <mergeCell ref="AP32:AQ32"/>
    <mergeCell ref="BA32:BB32"/>
    <mergeCell ref="BC32:BD32"/>
    <mergeCell ref="BF32:BG32"/>
    <mergeCell ref="BQ32:BR32"/>
    <mergeCell ref="BS32:BT32"/>
    <mergeCell ref="BV32:BW32"/>
    <mergeCell ref="CG32:CH32"/>
    <mergeCell ref="CI32:CJ32"/>
    <mergeCell ref="CL32:CM32"/>
    <mergeCell ref="CW32:CX32"/>
    <mergeCell ref="CY32:CZ32"/>
    <mergeCell ref="GA30:GB31"/>
    <mergeCell ref="GO30:GP31"/>
    <mergeCell ref="GQ30:GR31"/>
    <mergeCell ref="Q37:R37"/>
    <mergeCell ref="AG31:AH31"/>
    <mergeCell ref="AW31:AX31"/>
    <mergeCell ref="BM31:BN31"/>
    <mergeCell ref="CC31:CD31"/>
    <mergeCell ref="CS31:CT31"/>
    <mergeCell ref="DI31:DJ31"/>
    <mergeCell ref="DY31:DZ31"/>
    <mergeCell ref="EO31:EP31"/>
    <mergeCell ref="FE31:FF31"/>
    <mergeCell ref="FU31:FV31"/>
    <mergeCell ref="GK31:GL31"/>
    <mergeCell ref="U36:V37"/>
    <mergeCell ref="W36:X37"/>
    <mergeCell ref="AK30:AL31"/>
    <mergeCell ref="AM30:AN31"/>
    <mergeCell ref="BA30:BB31"/>
    <mergeCell ref="BC30:BD31"/>
    <mergeCell ref="BQ30:BR31"/>
    <mergeCell ref="BS30:BT31"/>
    <mergeCell ref="CG30:CH31"/>
    <mergeCell ref="CI30:CJ31"/>
    <mergeCell ref="CW30:CX31"/>
    <mergeCell ref="CY30:CZ31"/>
    <mergeCell ref="DM30:DN31"/>
    <mergeCell ref="DO30:DP31"/>
    <mergeCell ref="EC30:ED31"/>
    <mergeCell ref="EE30:EF31"/>
    <mergeCell ref="ES30:ET31"/>
    <mergeCell ref="AA29:AB29"/>
    <mergeCell ref="AQ23:AR23"/>
    <mergeCell ref="BG23:BH23"/>
    <mergeCell ref="BW23:BX23"/>
    <mergeCell ref="CM23:CN23"/>
    <mergeCell ref="DC23:DD23"/>
    <mergeCell ref="DS23:DT23"/>
    <mergeCell ref="EI23:EJ23"/>
    <mergeCell ref="EY23:EZ23"/>
    <mergeCell ref="FO23:FP23"/>
    <mergeCell ref="GE23:GF23"/>
    <mergeCell ref="GU23:GV23"/>
    <mergeCell ref="AA30:AB30"/>
    <mergeCell ref="AQ24:AR24"/>
    <mergeCell ref="BG24:BH24"/>
    <mergeCell ref="BW24:BX24"/>
    <mergeCell ref="CM24:CN24"/>
    <mergeCell ref="DC24:DD24"/>
    <mergeCell ref="DS24:DT24"/>
    <mergeCell ref="EI24:EJ24"/>
    <mergeCell ref="EY24:EZ24"/>
    <mergeCell ref="FO24:FP24"/>
    <mergeCell ref="GE24:GF24"/>
    <mergeCell ref="GU24:GV24"/>
    <mergeCell ref="EU30:EV31"/>
    <mergeCell ref="FI30:FJ31"/>
    <mergeCell ref="FK30:FL31"/>
    <mergeCell ref="FY30:FZ31"/>
    <mergeCell ref="GM20:GM22"/>
    <mergeCell ref="GN20:GN22"/>
    <mergeCell ref="GO20:GR22"/>
    <mergeCell ref="GU20:GV20"/>
    <mergeCell ref="AA27:AB27"/>
    <mergeCell ref="AQ21:AR21"/>
    <mergeCell ref="BG21:BH21"/>
    <mergeCell ref="BW21:BX21"/>
    <mergeCell ref="CM21:CN21"/>
    <mergeCell ref="DC21:DD21"/>
    <mergeCell ref="DS21:DT21"/>
    <mergeCell ref="EI21:EJ21"/>
    <mergeCell ref="EY21:EZ21"/>
    <mergeCell ref="FO21:FP21"/>
    <mergeCell ref="GE21:GF21"/>
    <mergeCell ref="GU21:GV21"/>
    <mergeCell ref="AA28:AB28"/>
    <mergeCell ref="AQ22:AR22"/>
    <mergeCell ref="BG22:BH22"/>
    <mergeCell ref="BW22:BX22"/>
    <mergeCell ref="CM22:CN22"/>
    <mergeCell ref="DC22:DD22"/>
    <mergeCell ref="DS22:DT22"/>
    <mergeCell ref="EI22:EJ22"/>
    <mergeCell ref="EY22:EZ22"/>
    <mergeCell ref="FO22:FP22"/>
    <mergeCell ref="GE22:GF22"/>
    <mergeCell ref="GU22:GV22"/>
    <mergeCell ref="ER20:ER22"/>
    <mergeCell ref="ES20:EV22"/>
    <mergeCell ref="EY20:EZ20"/>
    <mergeCell ref="FE20:FE22"/>
    <mergeCell ref="FF20:FF22"/>
    <mergeCell ref="FG20:FG22"/>
    <mergeCell ref="FH20:FH22"/>
    <mergeCell ref="FI20:FL22"/>
    <mergeCell ref="FO20:FP20"/>
    <mergeCell ref="FU20:FU22"/>
    <mergeCell ref="FV20:FV22"/>
    <mergeCell ref="FW20:FW22"/>
    <mergeCell ref="FX20:FX22"/>
    <mergeCell ref="FY20:GB22"/>
    <mergeCell ref="GE20:GF20"/>
    <mergeCell ref="GK20:GK22"/>
    <mergeCell ref="GL20:GL22"/>
    <mergeCell ref="CW20:CZ22"/>
    <mergeCell ref="DC20:DD20"/>
    <mergeCell ref="DI20:DI22"/>
    <mergeCell ref="DJ20:DJ22"/>
    <mergeCell ref="DK20:DK22"/>
    <mergeCell ref="DL20:DL22"/>
    <mergeCell ref="DM20:DP22"/>
    <mergeCell ref="DS20:DT20"/>
    <mergeCell ref="DY20:DY22"/>
    <mergeCell ref="DZ20:DZ22"/>
    <mergeCell ref="EA20:EA22"/>
    <mergeCell ref="EB20:EB22"/>
    <mergeCell ref="EC20:EF22"/>
    <mergeCell ref="EI20:EJ20"/>
    <mergeCell ref="EO20:EO22"/>
    <mergeCell ref="EP20:EP22"/>
    <mergeCell ref="EQ20:EQ22"/>
    <mergeCell ref="BG20:BH20"/>
    <mergeCell ref="BM20:BM22"/>
    <mergeCell ref="BN20:BN22"/>
    <mergeCell ref="BO20:BO22"/>
    <mergeCell ref="BP20:BP22"/>
    <mergeCell ref="BQ20:BT22"/>
    <mergeCell ref="BW20:BX20"/>
    <mergeCell ref="CC20:CC22"/>
    <mergeCell ref="CD20:CD22"/>
    <mergeCell ref="CE20:CE22"/>
    <mergeCell ref="CF20:CF22"/>
    <mergeCell ref="CG20:CJ22"/>
    <mergeCell ref="CM20:CN20"/>
    <mergeCell ref="CS20:CS22"/>
    <mergeCell ref="CT20:CT22"/>
    <mergeCell ref="CU20:CU22"/>
    <mergeCell ref="CV20:CV22"/>
    <mergeCell ref="Q26:Q28"/>
    <mergeCell ref="R26:R28"/>
    <mergeCell ref="S26:S28"/>
    <mergeCell ref="T26:T28"/>
    <mergeCell ref="U26:X28"/>
    <mergeCell ref="AA26:AB26"/>
    <mergeCell ref="AG20:AG22"/>
    <mergeCell ref="AH20:AH22"/>
    <mergeCell ref="AI20:AI22"/>
    <mergeCell ref="AJ20:AJ22"/>
    <mergeCell ref="AK20:AN22"/>
    <mergeCell ref="AQ20:AR20"/>
    <mergeCell ref="AW20:AW22"/>
    <mergeCell ref="AX20:AX22"/>
    <mergeCell ref="AY20:AY22"/>
    <mergeCell ref="AZ20:AZ22"/>
    <mergeCell ref="BA20:BD22"/>
    <mergeCell ref="GW13:GW14"/>
    <mergeCell ref="GX13:GX14"/>
    <mergeCell ref="GY13:GY14"/>
    <mergeCell ref="A16:A17"/>
    <mergeCell ref="B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AA25:AB25"/>
    <mergeCell ref="AQ19:AR19"/>
    <mergeCell ref="BG19:BH19"/>
    <mergeCell ref="BW19:BX19"/>
    <mergeCell ref="CM19:CN19"/>
    <mergeCell ref="DC19:DD19"/>
    <mergeCell ref="DS19:DT19"/>
    <mergeCell ref="EI19:EJ19"/>
    <mergeCell ref="EY19:EZ19"/>
    <mergeCell ref="FO19:FP19"/>
    <mergeCell ref="GE19:GF19"/>
    <mergeCell ref="GU19:GV19"/>
    <mergeCell ref="GA13:GA14"/>
    <mergeCell ref="GB13:GB14"/>
    <mergeCell ref="GC13:GC14"/>
    <mergeCell ref="GD13:GD14"/>
    <mergeCell ref="GE13:GE14"/>
    <mergeCell ref="GF13:GF14"/>
    <mergeCell ref="GG13:GG14"/>
    <mergeCell ref="GH13:GH14"/>
    <mergeCell ref="GI13:GI14"/>
    <mergeCell ref="GK13:GK14"/>
    <mergeCell ref="GL13:GP14"/>
    <mergeCell ref="GQ13:GQ14"/>
    <mergeCell ref="GR13:GR14"/>
    <mergeCell ref="GS13:GS14"/>
    <mergeCell ref="GT13:GT14"/>
    <mergeCell ref="GU13:GU14"/>
    <mergeCell ref="GV13:GV14"/>
    <mergeCell ref="EZ13:EZ14"/>
    <mergeCell ref="FA13:FA14"/>
    <mergeCell ref="FB13:FB14"/>
    <mergeCell ref="FC13:FC14"/>
    <mergeCell ref="FE13:FE14"/>
    <mergeCell ref="FF13:FJ14"/>
    <mergeCell ref="FK13:FK14"/>
    <mergeCell ref="FL13:FL14"/>
    <mergeCell ref="FM13:FM14"/>
    <mergeCell ref="FN13:FN14"/>
    <mergeCell ref="FO13:FO14"/>
    <mergeCell ref="FP13:FP14"/>
    <mergeCell ref="FQ13:FQ14"/>
    <mergeCell ref="FR13:FR14"/>
    <mergeCell ref="FS13:FS14"/>
    <mergeCell ref="FU13:FU14"/>
    <mergeCell ref="FV13:FZ14"/>
    <mergeCell ref="DZ13:ED14"/>
    <mergeCell ref="EE13:EE14"/>
    <mergeCell ref="EF13:EF14"/>
    <mergeCell ref="EG13:EG14"/>
    <mergeCell ref="EH13:EH14"/>
    <mergeCell ref="EI13:EI14"/>
    <mergeCell ref="EJ13:EJ14"/>
    <mergeCell ref="EK13:EK14"/>
    <mergeCell ref="EL13:EL14"/>
    <mergeCell ref="EM13:EM14"/>
    <mergeCell ref="EO13:EO14"/>
    <mergeCell ref="EP13:ET14"/>
    <mergeCell ref="EU13:EU14"/>
    <mergeCell ref="EV13:EV14"/>
    <mergeCell ref="EW13:EW14"/>
    <mergeCell ref="EX13:EX14"/>
    <mergeCell ref="EY13:EY14"/>
    <mergeCell ref="DC13:DC14"/>
    <mergeCell ref="DD13:DD14"/>
    <mergeCell ref="DE13:DE14"/>
    <mergeCell ref="DF13:DF14"/>
    <mergeCell ref="DG13:DG14"/>
    <mergeCell ref="DI13:DI14"/>
    <mergeCell ref="DJ13:DN14"/>
    <mergeCell ref="DO13:DO14"/>
    <mergeCell ref="DP13:DP14"/>
    <mergeCell ref="DQ13:DQ14"/>
    <mergeCell ref="DR13:DR14"/>
    <mergeCell ref="DS13:DS14"/>
    <mergeCell ref="DT13:DT14"/>
    <mergeCell ref="DU13:DU14"/>
    <mergeCell ref="DV13:DV14"/>
    <mergeCell ref="DW13:DW14"/>
    <mergeCell ref="DY13:DY14"/>
    <mergeCell ref="CC13:CC14"/>
    <mergeCell ref="CD13:CH14"/>
    <mergeCell ref="CI13:CI14"/>
    <mergeCell ref="CJ13:CJ14"/>
    <mergeCell ref="CK13:CK14"/>
    <mergeCell ref="CL13:CL14"/>
    <mergeCell ref="CM13:CM14"/>
    <mergeCell ref="CN13:CN14"/>
    <mergeCell ref="CO13:CO14"/>
    <mergeCell ref="CP13:CP14"/>
    <mergeCell ref="CQ13:CQ14"/>
    <mergeCell ref="CS13:CS14"/>
    <mergeCell ref="CT13:CX14"/>
    <mergeCell ref="CY13:CY14"/>
    <mergeCell ref="CZ13:CZ14"/>
    <mergeCell ref="DA13:DA14"/>
    <mergeCell ref="DB13:DB14"/>
    <mergeCell ref="BF13:BF14"/>
    <mergeCell ref="BG13:BG14"/>
    <mergeCell ref="BH13:BH14"/>
    <mergeCell ref="BI13:BI14"/>
    <mergeCell ref="BJ13:BJ14"/>
    <mergeCell ref="BK13:BK14"/>
    <mergeCell ref="BM13:BM14"/>
    <mergeCell ref="BN13:BR14"/>
    <mergeCell ref="BS13:BS14"/>
    <mergeCell ref="BT13:BT14"/>
    <mergeCell ref="BU13:BU14"/>
    <mergeCell ref="BV13:BV14"/>
    <mergeCell ref="BW13:BW14"/>
    <mergeCell ref="BX13:BX14"/>
    <mergeCell ref="BY13:BY14"/>
    <mergeCell ref="BZ13:BZ14"/>
    <mergeCell ref="CA13:CA14"/>
    <mergeCell ref="GU4:GU5"/>
    <mergeCell ref="GV4:GV5"/>
    <mergeCell ref="GW4:GW5"/>
    <mergeCell ref="GX4:GX5"/>
    <mergeCell ref="GY4:GY5"/>
    <mergeCell ref="Q16:Q17"/>
    <mergeCell ref="R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G13:AG14"/>
    <mergeCell ref="AH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W13:AW14"/>
    <mergeCell ref="AX13:BB14"/>
    <mergeCell ref="BC13:BC14"/>
    <mergeCell ref="BD13:BD14"/>
    <mergeCell ref="BE13:BE14"/>
    <mergeCell ref="FU4:FU5"/>
    <mergeCell ref="FV4:FZ5"/>
    <mergeCell ref="GA4:GA5"/>
    <mergeCell ref="GB4:GB5"/>
    <mergeCell ref="GC4:GC5"/>
    <mergeCell ref="GD4:GD5"/>
    <mergeCell ref="GE4:GE5"/>
    <mergeCell ref="GF4:GF5"/>
    <mergeCell ref="GG4:GG5"/>
    <mergeCell ref="GH4:GH5"/>
    <mergeCell ref="GI4:GI5"/>
    <mergeCell ref="GK4:GK5"/>
    <mergeCell ref="GL4:GP5"/>
    <mergeCell ref="GQ4:GQ5"/>
    <mergeCell ref="GR4:GR5"/>
    <mergeCell ref="GS4:GS5"/>
    <mergeCell ref="GT4:GT5"/>
    <mergeCell ref="EX4:EX5"/>
    <mergeCell ref="EY4:EY5"/>
    <mergeCell ref="EZ4:EZ5"/>
    <mergeCell ref="FA4:FA5"/>
    <mergeCell ref="FB4:FB5"/>
    <mergeCell ref="FC4:FC5"/>
    <mergeCell ref="FE4:FE5"/>
    <mergeCell ref="FF4:FJ5"/>
    <mergeCell ref="FK4:FK5"/>
    <mergeCell ref="FL4:FL5"/>
    <mergeCell ref="FM4:FM5"/>
    <mergeCell ref="FN4:FN5"/>
    <mergeCell ref="FO4:FO5"/>
    <mergeCell ref="FP4:FP5"/>
    <mergeCell ref="FQ4:FQ5"/>
    <mergeCell ref="FR4:FR5"/>
    <mergeCell ref="FS4:FS5"/>
    <mergeCell ref="DW4:DW5"/>
    <mergeCell ref="DY4:DY5"/>
    <mergeCell ref="DZ4:ED5"/>
    <mergeCell ref="EE4:EE5"/>
    <mergeCell ref="EF4:EF5"/>
    <mergeCell ref="EG4:EG5"/>
    <mergeCell ref="EH4:EH5"/>
    <mergeCell ref="EI4:EI5"/>
    <mergeCell ref="EJ4:EJ5"/>
    <mergeCell ref="EK4:EK5"/>
    <mergeCell ref="EL4:EL5"/>
    <mergeCell ref="EM4:EM5"/>
    <mergeCell ref="EO4:EO5"/>
    <mergeCell ref="EP4:ET5"/>
    <mergeCell ref="EU4:EU5"/>
    <mergeCell ref="EV4:EV5"/>
    <mergeCell ref="EW4:EW5"/>
    <mergeCell ref="DA4:DA5"/>
    <mergeCell ref="DB4:DB5"/>
    <mergeCell ref="DC4:DC5"/>
    <mergeCell ref="DD4:DD5"/>
    <mergeCell ref="DE4:DE5"/>
    <mergeCell ref="DF4:DF5"/>
    <mergeCell ref="DG4:DG5"/>
    <mergeCell ref="DI4:DI5"/>
    <mergeCell ref="DJ4:DN5"/>
    <mergeCell ref="DO4:DO5"/>
    <mergeCell ref="DP4:DP5"/>
    <mergeCell ref="DQ4:DQ5"/>
    <mergeCell ref="DR4:DR5"/>
    <mergeCell ref="DS4:DS5"/>
    <mergeCell ref="DT4:DT5"/>
    <mergeCell ref="DU4:DU5"/>
    <mergeCell ref="DV4:DV5"/>
    <mergeCell ref="BZ4:BZ5"/>
    <mergeCell ref="CA4:CA5"/>
    <mergeCell ref="CC4:CC5"/>
    <mergeCell ref="CD4:CH5"/>
    <mergeCell ref="CI4:CI5"/>
    <mergeCell ref="CJ4:CJ5"/>
    <mergeCell ref="CK4:CK5"/>
    <mergeCell ref="CL4:CL5"/>
    <mergeCell ref="CM4:CM5"/>
    <mergeCell ref="CN4:CN5"/>
    <mergeCell ref="CO4:CO5"/>
    <mergeCell ref="CP4:CP5"/>
    <mergeCell ref="CQ4:CQ5"/>
    <mergeCell ref="CS4:CS5"/>
    <mergeCell ref="CT4:CX5"/>
    <mergeCell ref="CY4:CY5"/>
    <mergeCell ref="CZ4:CZ5"/>
    <mergeCell ref="BD4:BD5"/>
    <mergeCell ref="BE4:BE5"/>
    <mergeCell ref="BF4:BF5"/>
    <mergeCell ref="BG4:BG5"/>
    <mergeCell ref="BH4:BH5"/>
    <mergeCell ref="BI4:BI5"/>
    <mergeCell ref="BJ4:BJ5"/>
    <mergeCell ref="BK4:BK5"/>
    <mergeCell ref="BM4:BM5"/>
    <mergeCell ref="BN4:BR5"/>
    <mergeCell ref="BS4:BS5"/>
    <mergeCell ref="BT4:BT5"/>
    <mergeCell ref="BU4:BU5"/>
    <mergeCell ref="BV4:BV5"/>
    <mergeCell ref="BW4:BW5"/>
    <mergeCell ref="BX4:BX5"/>
    <mergeCell ref="BY4:BY5"/>
    <mergeCell ref="AC4:AC5"/>
    <mergeCell ref="AD4:AD5"/>
    <mergeCell ref="AE4:AE5"/>
    <mergeCell ref="AG4:AG5"/>
    <mergeCell ref="AH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W4:AW5"/>
    <mergeCell ref="AX4:BB5"/>
    <mergeCell ref="BC4:BC5"/>
    <mergeCell ref="A1:D1"/>
    <mergeCell ref="Q1:T1"/>
    <mergeCell ref="AG1:AJ1"/>
    <mergeCell ref="AW1:AZ1"/>
    <mergeCell ref="BM1:BP1"/>
    <mergeCell ref="CC1:CF1"/>
    <mergeCell ref="CS1:CV1"/>
    <mergeCell ref="DI1:DL1"/>
    <mergeCell ref="DY1:EB1"/>
    <mergeCell ref="EO1:ER1"/>
    <mergeCell ref="FE1:FH1"/>
    <mergeCell ref="FU1:FX1"/>
    <mergeCell ref="GK1:GN1"/>
    <mergeCell ref="A4:A5"/>
    <mergeCell ref="B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Q4:Q5"/>
    <mergeCell ref="R4:V5"/>
    <mergeCell ref="W4:W5"/>
    <mergeCell ref="X4:X5"/>
    <mergeCell ref="Y4:Y5"/>
    <mergeCell ref="Z4:Z5"/>
    <mergeCell ref="AA4:AA5"/>
    <mergeCell ref="AB4:AB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 20 RECUP</vt:lpstr>
      <vt:lpstr>P 21 RECUP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naylor.perez</dc:creator>
  <cp:lastModifiedBy>AndersonFischoeder</cp:lastModifiedBy>
  <cp:revision>1</cp:revision>
  <dcterms:created xsi:type="dcterms:W3CDTF">2016-07-13T17:26:31Z</dcterms:created>
  <dcterms:modified xsi:type="dcterms:W3CDTF">2021-02-05T12:13:02Z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