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esktop\David 2025\"/>
    </mc:Choice>
  </mc:AlternateContent>
  <bookViews>
    <workbookView xWindow="0" yWindow="0" windowWidth="24000" windowHeight="10200" activeTab="4"/>
  </bookViews>
  <sheets>
    <sheet name="banco" sheetId="1" r:id="rId1"/>
    <sheet name="sistema" sheetId="2" r:id="rId2"/>
    <sheet name="home" sheetId="3" r:id="rId3"/>
    <sheet name="Planilha1" sheetId="4" r:id="rId4"/>
    <sheet name="Planilha2" sheetId="5" r:id="rId5"/>
    <sheet name="Planilha3" sheetId="6" r:id="rId6"/>
  </sheets>
  <definedNames>
    <definedName name="banco10">Tabela1[]</definedName>
    <definedName name="banco20">Tabela2[]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J2" i="5"/>
  <c r="E52" i="6" l="1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J2" i="6" s="1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I2" i="6"/>
  <c r="E2" i="6"/>
  <c r="J23" i="5"/>
  <c r="J17" i="5"/>
  <c r="J16" i="5"/>
  <c r="J15" i="5"/>
  <c r="J12" i="5"/>
  <c r="J7" i="5"/>
  <c r="J8" i="5" l="1"/>
  <c r="J9" i="5"/>
  <c r="J4" i="5"/>
  <c r="J3" i="5"/>
  <c r="F219" i="4"/>
  <c r="E219" i="4"/>
  <c r="D219" i="4"/>
  <c r="F218" i="4"/>
  <c r="E218" i="4"/>
  <c r="D218" i="4"/>
  <c r="F217" i="4"/>
  <c r="E217" i="4"/>
  <c r="D217" i="4"/>
  <c r="F216" i="4"/>
  <c r="E216" i="4"/>
  <c r="D216" i="4"/>
  <c r="F215" i="4"/>
  <c r="E215" i="4"/>
  <c r="D215" i="4"/>
  <c r="F214" i="4"/>
  <c r="E214" i="4"/>
  <c r="D214" i="4"/>
  <c r="F213" i="4"/>
  <c r="E213" i="4"/>
  <c r="D213" i="4"/>
  <c r="F212" i="4"/>
  <c r="E212" i="4"/>
  <c r="D212" i="4"/>
  <c r="F211" i="4"/>
  <c r="E211" i="4"/>
  <c r="D211" i="4"/>
  <c r="F210" i="4"/>
  <c r="E210" i="4"/>
  <c r="D210" i="4"/>
  <c r="F209" i="4"/>
  <c r="E209" i="4"/>
  <c r="D209" i="4"/>
  <c r="F208" i="4"/>
  <c r="E208" i="4"/>
  <c r="D208" i="4"/>
  <c r="F207" i="4"/>
  <c r="E207" i="4"/>
  <c r="D207" i="4"/>
  <c r="F206" i="4"/>
  <c r="E206" i="4"/>
  <c r="D206" i="4"/>
  <c r="F205" i="4"/>
  <c r="E205" i="4"/>
  <c r="D205" i="4"/>
  <c r="F204" i="4"/>
  <c r="E204" i="4"/>
  <c r="D204" i="4"/>
  <c r="F203" i="4"/>
  <c r="E203" i="4"/>
  <c r="D203" i="4"/>
  <c r="F202" i="4"/>
  <c r="E202" i="4"/>
  <c r="D202" i="4"/>
  <c r="F201" i="4"/>
  <c r="E201" i="4"/>
  <c r="D201" i="4"/>
  <c r="F200" i="4"/>
  <c r="E200" i="4"/>
  <c r="D200" i="4"/>
  <c r="F199" i="4"/>
  <c r="E199" i="4"/>
  <c r="D199" i="4"/>
  <c r="F198" i="4"/>
  <c r="E198" i="4"/>
  <c r="D198" i="4"/>
  <c r="F197" i="4"/>
  <c r="E197" i="4"/>
  <c r="D197" i="4"/>
  <c r="F196" i="4"/>
  <c r="E196" i="4"/>
  <c r="D196" i="4"/>
  <c r="F195" i="4"/>
  <c r="E195" i="4"/>
  <c r="D195" i="4"/>
  <c r="F194" i="4"/>
  <c r="E194" i="4"/>
  <c r="D194" i="4"/>
  <c r="F193" i="4"/>
  <c r="E193" i="4"/>
  <c r="D193" i="4"/>
  <c r="F192" i="4"/>
  <c r="E192" i="4"/>
  <c r="D192" i="4"/>
  <c r="F191" i="4"/>
  <c r="E191" i="4"/>
  <c r="D191" i="4"/>
  <c r="F190" i="4"/>
  <c r="E190" i="4"/>
  <c r="D190" i="4"/>
  <c r="F189" i="4"/>
  <c r="E189" i="4"/>
  <c r="D189" i="4"/>
  <c r="F188" i="4"/>
  <c r="E188" i="4"/>
  <c r="D188" i="4"/>
  <c r="F187" i="4"/>
  <c r="E187" i="4"/>
  <c r="D187" i="4"/>
  <c r="F186" i="4"/>
  <c r="E186" i="4"/>
  <c r="D186" i="4"/>
  <c r="F185" i="4"/>
  <c r="E185" i="4"/>
  <c r="D185" i="4"/>
  <c r="F184" i="4"/>
  <c r="E184" i="4"/>
  <c r="D184" i="4"/>
  <c r="F183" i="4"/>
  <c r="E183" i="4"/>
  <c r="D183" i="4"/>
  <c r="F182" i="4"/>
  <c r="E182" i="4"/>
  <c r="D182" i="4"/>
  <c r="F181" i="4"/>
  <c r="E181" i="4"/>
  <c r="D181" i="4"/>
  <c r="F180" i="4"/>
  <c r="E180" i="4"/>
  <c r="D180" i="4"/>
  <c r="F179" i="4"/>
  <c r="E179" i="4"/>
  <c r="D179" i="4"/>
  <c r="F178" i="4"/>
  <c r="E178" i="4"/>
  <c r="D178" i="4"/>
  <c r="F177" i="4"/>
  <c r="E177" i="4"/>
  <c r="D177" i="4"/>
  <c r="F176" i="4"/>
  <c r="E176" i="4"/>
  <c r="D176" i="4"/>
  <c r="F175" i="4"/>
  <c r="E175" i="4"/>
  <c r="D175" i="4"/>
  <c r="F174" i="4"/>
  <c r="E174" i="4"/>
  <c r="D174" i="4"/>
  <c r="F173" i="4"/>
  <c r="E173" i="4"/>
  <c r="D173" i="4"/>
  <c r="F172" i="4"/>
  <c r="E172" i="4"/>
  <c r="D172" i="4"/>
  <c r="F171" i="4"/>
  <c r="E171" i="4"/>
  <c r="D171" i="4"/>
  <c r="F170" i="4"/>
  <c r="E170" i="4"/>
  <c r="D170" i="4"/>
  <c r="F169" i="4"/>
  <c r="E169" i="4"/>
  <c r="D169" i="4"/>
  <c r="F168" i="4"/>
  <c r="E168" i="4"/>
  <c r="D168" i="4"/>
  <c r="F167" i="4"/>
  <c r="E167" i="4"/>
  <c r="D167" i="4"/>
  <c r="F166" i="4"/>
  <c r="E166" i="4"/>
  <c r="D166" i="4"/>
  <c r="F165" i="4"/>
  <c r="E165" i="4"/>
  <c r="D165" i="4"/>
  <c r="F164" i="4"/>
  <c r="E164" i="4"/>
  <c r="D164" i="4"/>
  <c r="F163" i="4"/>
  <c r="E163" i="4"/>
  <c r="D163" i="4"/>
  <c r="F162" i="4"/>
  <c r="E162" i="4"/>
  <c r="D162" i="4"/>
  <c r="F161" i="4"/>
  <c r="E161" i="4"/>
  <c r="D161" i="4"/>
  <c r="F160" i="4"/>
  <c r="E160" i="4"/>
  <c r="D160" i="4"/>
  <c r="F159" i="4"/>
  <c r="E159" i="4"/>
  <c r="D159" i="4"/>
  <c r="F158" i="4"/>
  <c r="E158" i="4"/>
  <c r="D158" i="4"/>
  <c r="F157" i="4"/>
  <c r="E157" i="4"/>
  <c r="D157" i="4"/>
  <c r="F156" i="4"/>
  <c r="E156" i="4"/>
  <c r="D156" i="4"/>
  <c r="F155" i="4"/>
  <c r="E155" i="4"/>
  <c r="D155" i="4"/>
  <c r="F154" i="4"/>
  <c r="E154" i="4"/>
  <c r="D154" i="4"/>
  <c r="F153" i="4"/>
  <c r="E153" i="4"/>
  <c r="D153" i="4"/>
  <c r="F152" i="4"/>
  <c r="E152" i="4"/>
  <c r="D152" i="4"/>
  <c r="F151" i="4"/>
  <c r="E151" i="4"/>
  <c r="D151" i="4"/>
  <c r="F150" i="4"/>
  <c r="E150" i="4"/>
  <c r="D150" i="4"/>
  <c r="F149" i="4"/>
  <c r="E149" i="4"/>
  <c r="D149" i="4"/>
  <c r="F148" i="4"/>
  <c r="E148" i="4"/>
  <c r="D148" i="4"/>
  <c r="F147" i="4"/>
  <c r="E147" i="4"/>
  <c r="D147" i="4"/>
  <c r="F146" i="4"/>
  <c r="E146" i="4"/>
  <c r="D146" i="4"/>
  <c r="F145" i="4"/>
  <c r="E145" i="4"/>
  <c r="D145" i="4"/>
  <c r="F144" i="4"/>
  <c r="E144" i="4"/>
  <c r="D144" i="4"/>
  <c r="F143" i="4"/>
  <c r="E143" i="4"/>
  <c r="D143" i="4"/>
  <c r="F142" i="4"/>
  <c r="E142" i="4"/>
  <c r="D142" i="4"/>
  <c r="F141" i="4"/>
  <c r="E141" i="4"/>
  <c r="D141" i="4"/>
  <c r="F140" i="4"/>
  <c r="E140" i="4"/>
  <c r="D140" i="4"/>
  <c r="F139" i="4"/>
  <c r="E139" i="4"/>
  <c r="D139" i="4"/>
  <c r="F138" i="4"/>
  <c r="E138" i="4"/>
  <c r="D138" i="4"/>
  <c r="F137" i="4"/>
  <c r="E137" i="4"/>
  <c r="D137" i="4"/>
  <c r="F136" i="4"/>
  <c r="E136" i="4"/>
  <c r="D136" i="4"/>
  <c r="F135" i="4"/>
  <c r="E135" i="4"/>
  <c r="D135" i="4"/>
  <c r="F134" i="4"/>
  <c r="E134" i="4"/>
  <c r="D134" i="4"/>
  <c r="F133" i="4"/>
  <c r="E133" i="4"/>
  <c r="D133" i="4"/>
  <c r="F132" i="4"/>
  <c r="E132" i="4"/>
  <c r="D132" i="4"/>
  <c r="F131" i="4"/>
  <c r="E131" i="4"/>
  <c r="D131" i="4"/>
  <c r="F130" i="4"/>
  <c r="E130" i="4"/>
  <c r="D130" i="4"/>
  <c r="F129" i="4"/>
  <c r="E129" i="4"/>
  <c r="D129" i="4"/>
  <c r="F128" i="4"/>
  <c r="E128" i="4"/>
  <c r="D128" i="4"/>
  <c r="F127" i="4"/>
  <c r="E127" i="4"/>
  <c r="D127" i="4"/>
  <c r="F126" i="4"/>
  <c r="E126" i="4"/>
  <c r="D126" i="4"/>
  <c r="F125" i="4"/>
  <c r="E125" i="4"/>
  <c r="D125" i="4"/>
  <c r="F124" i="4"/>
  <c r="E124" i="4"/>
  <c r="D124" i="4"/>
  <c r="F123" i="4"/>
  <c r="E123" i="4"/>
  <c r="D123" i="4"/>
  <c r="F122" i="4"/>
  <c r="E122" i="4"/>
  <c r="D122" i="4"/>
  <c r="F121" i="4"/>
  <c r="E121" i="4"/>
  <c r="D121" i="4"/>
  <c r="F120" i="4"/>
  <c r="E120" i="4"/>
  <c r="D120" i="4"/>
  <c r="F119" i="4"/>
  <c r="E119" i="4"/>
  <c r="D119" i="4"/>
  <c r="F118" i="4"/>
  <c r="E118" i="4"/>
  <c r="D118" i="4"/>
  <c r="F117" i="4"/>
  <c r="E117" i="4"/>
  <c r="D117" i="4"/>
  <c r="F116" i="4"/>
  <c r="E116" i="4"/>
  <c r="D116" i="4"/>
  <c r="F115" i="4"/>
  <c r="E115" i="4"/>
  <c r="D115" i="4"/>
  <c r="F114" i="4"/>
  <c r="E114" i="4"/>
  <c r="D114" i="4"/>
  <c r="F113" i="4"/>
  <c r="E113" i="4"/>
  <c r="D113" i="4"/>
  <c r="F112" i="4"/>
  <c r="E112" i="4"/>
  <c r="D112" i="4"/>
  <c r="F111" i="4"/>
  <c r="E111" i="4"/>
  <c r="D111" i="4"/>
  <c r="F110" i="4"/>
  <c r="E110" i="4"/>
  <c r="D110" i="4"/>
  <c r="F109" i="4"/>
  <c r="E109" i="4"/>
  <c r="D109" i="4"/>
  <c r="F108" i="4"/>
  <c r="E108" i="4"/>
  <c r="D108" i="4"/>
  <c r="F107" i="4"/>
  <c r="E107" i="4"/>
  <c r="D107" i="4"/>
  <c r="F106" i="4"/>
  <c r="E106" i="4"/>
  <c r="D106" i="4"/>
  <c r="F105" i="4"/>
  <c r="E105" i="4"/>
  <c r="D105" i="4"/>
  <c r="F104" i="4"/>
  <c r="E104" i="4"/>
  <c r="D104" i="4"/>
  <c r="F103" i="4"/>
  <c r="E103" i="4"/>
  <c r="D103" i="4"/>
  <c r="F102" i="4"/>
  <c r="E102" i="4"/>
  <c r="D102" i="4"/>
  <c r="F101" i="4"/>
  <c r="E101" i="4"/>
  <c r="D101" i="4"/>
  <c r="F100" i="4"/>
  <c r="E100" i="4"/>
  <c r="D100" i="4"/>
  <c r="F99" i="4"/>
  <c r="E99" i="4"/>
  <c r="D99" i="4"/>
  <c r="F98" i="4"/>
  <c r="E98" i="4"/>
  <c r="D98" i="4"/>
  <c r="F97" i="4"/>
  <c r="E97" i="4"/>
  <c r="D97" i="4"/>
  <c r="F96" i="4"/>
  <c r="E96" i="4"/>
  <c r="D96" i="4"/>
  <c r="F95" i="4"/>
  <c r="E95" i="4"/>
  <c r="D95" i="4"/>
  <c r="F94" i="4"/>
  <c r="E94" i="4"/>
  <c r="D94" i="4"/>
  <c r="F93" i="4"/>
  <c r="E93" i="4"/>
  <c r="D93" i="4"/>
  <c r="F92" i="4"/>
  <c r="E92" i="4"/>
  <c r="D92" i="4"/>
  <c r="F91" i="4"/>
  <c r="E91" i="4"/>
  <c r="D91" i="4"/>
  <c r="F90" i="4"/>
  <c r="E90" i="4"/>
  <c r="D90" i="4"/>
  <c r="F89" i="4"/>
  <c r="E89" i="4"/>
  <c r="D89" i="4"/>
  <c r="F88" i="4"/>
  <c r="E88" i="4"/>
  <c r="D88" i="4"/>
  <c r="F87" i="4"/>
  <c r="E87" i="4"/>
  <c r="D87" i="4"/>
  <c r="F86" i="4"/>
  <c r="E86" i="4"/>
  <c r="D86" i="4"/>
  <c r="F85" i="4"/>
  <c r="E85" i="4"/>
  <c r="D85" i="4"/>
  <c r="F84" i="4"/>
  <c r="E84" i="4"/>
  <c r="D84" i="4"/>
  <c r="F83" i="4"/>
  <c r="E83" i="4"/>
  <c r="D83" i="4"/>
  <c r="F82" i="4"/>
  <c r="E82" i="4"/>
  <c r="D82" i="4"/>
  <c r="F81" i="4"/>
  <c r="E81" i="4"/>
  <c r="D81" i="4"/>
  <c r="F80" i="4"/>
  <c r="E80" i="4"/>
  <c r="D80" i="4"/>
  <c r="F79" i="4"/>
  <c r="E79" i="4"/>
  <c r="D79" i="4"/>
  <c r="F78" i="4"/>
  <c r="E78" i="4"/>
  <c r="D78" i="4"/>
  <c r="F77" i="4"/>
  <c r="E77" i="4"/>
  <c r="D77" i="4"/>
  <c r="F76" i="4"/>
  <c r="E76" i="4"/>
  <c r="D76" i="4"/>
  <c r="F75" i="4"/>
  <c r="E75" i="4"/>
  <c r="D75" i="4"/>
  <c r="F74" i="4"/>
  <c r="E74" i="4"/>
  <c r="D74" i="4"/>
  <c r="F73" i="4"/>
  <c r="E73" i="4"/>
  <c r="D73" i="4"/>
  <c r="F72" i="4"/>
  <c r="E72" i="4"/>
  <c r="D72" i="4"/>
  <c r="F71" i="4"/>
  <c r="E71" i="4"/>
  <c r="D71" i="4"/>
  <c r="F70" i="4"/>
  <c r="E70" i="4"/>
  <c r="D70" i="4"/>
  <c r="F69" i="4"/>
  <c r="E69" i="4"/>
  <c r="D69" i="4"/>
  <c r="F68" i="4"/>
  <c r="E68" i="4"/>
  <c r="D68" i="4"/>
  <c r="F67" i="4"/>
  <c r="E67" i="4"/>
  <c r="D67" i="4"/>
  <c r="F66" i="4"/>
  <c r="E66" i="4"/>
  <c r="D66" i="4"/>
  <c r="F65" i="4"/>
  <c r="E65" i="4"/>
  <c r="D65" i="4"/>
  <c r="F64" i="4"/>
  <c r="E64" i="4"/>
  <c r="D64" i="4"/>
  <c r="F63" i="4"/>
  <c r="E63" i="4"/>
  <c r="D63" i="4"/>
  <c r="F62" i="4"/>
  <c r="E62" i="4"/>
  <c r="D62" i="4"/>
  <c r="F61" i="4"/>
  <c r="E61" i="4"/>
  <c r="D61" i="4"/>
  <c r="F60" i="4"/>
  <c r="E60" i="4"/>
  <c r="D60" i="4"/>
  <c r="F59" i="4"/>
  <c r="E59" i="4"/>
  <c r="D59" i="4"/>
  <c r="F58" i="4"/>
  <c r="E58" i="4"/>
  <c r="D58" i="4"/>
  <c r="F57" i="4"/>
  <c r="E57" i="4"/>
  <c r="D57" i="4"/>
  <c r="F56" i="4"/>
  <c r="E56" i="4"/>
  <c r="D56" i="4"/>
  <c r="F55" i="4"/>
  <c r="E55" i="4"/>
  <c r="D55" i="4"/>
  <c r="F54" i="4"/>
  <c r="E54" i="4"/>
  <c r="D54" i="4"/>
  <c r="F53" i="4"/>
  <c r="E53" i="4"/>
  <c r="D53" i="4"/>
  <c r="F52" i="4"/>
  <c r="E52" i="4"/>
  <c r="D52" i="4"/>
  <c r="F51" i="4"/>
  <c r="E51" i="4"/>
  <c r="D51" i="4"/>
  <c r="F50" i="4"/>
  <c r="E50" i="4"/>
  <c r="D50" i="4"/>
  <c r="F49" i="4"/>
  <c r="E49" i="4"/>
  <c r="D49" i="4"/>
  <c r="F48" i="4"/>
  <c r="E48" i="4"/>
  <c r="D48" i="4"/>
  <c r="F47" i="4"/>
  <c r="E47" i="4"/>
  <c r="D47" i="4"/>
  <c r="F46" i="4"/>
  <c r="E46" i="4"/>
  <c r="D46" i="4"/>
  <c r="F45" i="4"/>
  <c r="E45" i="4"/>
  <c r="D45" i="4"/>
  <c r="F44" i="4"/>
  <c r="E44" i="4"/>
  <c r="D44" i="4"/>
  <c r="F43" i="4"/>
  <c r="E43" i="4"/>
  <c r="D43" i="4"/>
  <c r="F42" i="4"/>
  <c r="E42" i="4"/>
  <c r="D42" i="4"/>
  <c r="F41" i="4"/>
  <c r="E41" i="4"/>
  <c r="D41" i="4"/>
  <c r="F40" i="4"/>
  <c r="E40" i="4"/>
  <c r="D40" i="4"/>
  <c r="F39" i="4"/>
  <c r="E39" i="4"/>
  <c r="D39" i="4"/>
  <c r="F38" i="4"/>
  <c r="E38" i="4"/>
  <c r="D38" i="4"/>
  <c r="F37" i="4"/>
  <c r="E37" i="4"/>
  <c r="D37" i="4"/>
  <c r="F36" i="4"/>
  <c r="E36" i="4"/>
  <c r="D36" i="4"/>
  <c r="F35" i="4"/>
  <c r="E35" i="4"/>
  <c r="D35" i="4"/>
  <c r="F34" i="4"/>
  <c r="E34" i="4"/>
  <c r="D34" i="4"/>
  <c r="F33" i="4"/>
  <c r="E33" i="4"/>
  <c r="D33" i="4"/>
  <c r="F32" i="4"/>
  <c r="E32" i="4"/>
  <c r="D32" i="4"/>
  <c r="F31" i="4"/>
  <c r="E31" i="4"/>
  <c r="D31" i="4"/>
  <c r="F30" i="4"/>
  <c r="E30" i="4"/>
  <c r="D30" i="4"/>
  <c r="F29" i="4"/>
  <c r="E29" i="4"/>
  <c r="D29" i="4"/>
  <c r="F28" i="4"/>
  <c r="E28" i="4"/>
  <c r="D28" i="4"/>
  <c r="F27" i="4"/>
  <c r="E27" i="4"/>
  <c r="D27" i="4"/>
  <c r="F26" i="4"/>
  <c r="E26" i="4"/>
  <c r="D26" i="4"/>
  <c r="F25" i="4"/>
  <c r="E25" i="4"/>
  <c r="D25" i="4"/>
  <c r="F24" i="4"/>
  <c r="E24" i="4"/>
  <c r="D24" i="4"/>
  <c r="F23" i="4"/>
  <c r="E23" i="4"/>
  <c r="D23" i="4"/>
  <c r="F22" i="4"/>
  <c r="E22" i="4"/>
  <c r="D22" i="4"/>
  <c r="F21" i="4"/>
  <c r="E21" i="4"/>
  <c r="D21" i="4"/>
  <c r="F20" i="4"/>
  <c r="E20" i="4"/>
  <c r="D20" i="4"/>
  <c r="F19" i="4"/>
  <c r="E19" i="4"/>
  <c r="D19" i="4"/>
  <c r="F18" i="4"/>
  <c r="E18" i="4"/>
  <c r="D18" i="4"/>
  <c r="F17" i="4"/>
  <c r="E17" i="4"/>
  <c r="D17" i="4"/>
  <c r="F16" i="4"/>
  <c r="E16" i="4"/>
  <c r="D16" i="4"/>
  <c r="F15" i="4"/>
  <c r="E15" i="4"/>
  <c r="D15" i="4"/>
  <c r="F14" i="4"/>
  <c r="E14" i="4"/>
  <c r="D14" i="4"/>
  <c r="F13" i="4"/>
  <c r="E13" i="4"/>
  <c r="D13" i="4"/>
  <c r="F12" i="4"/>
  <c r="E12" i="4"/>
  <c r="D12" i="4"/>
  <c r="F11" i="4"/>
  <c r="E11" i="4"/>
  <c r="D11" i="4"/>
  <c r="F10" i="4"/>
  <c r="E10" i="4"/>
  <c r="D10" i="4"/>
  <c r="F9" i="4"/>
  <c r="E9" i="4"/>
  <c r="D9" i="4"/>
  <c r="F8" i="4"/>
  <c r="E8" i="4"/>
  <c r="D8" i="4"/>
  <c r="F7" i="4"/>
  <c r="E7" i="4"/>
  <c r="D7" i="4"/>
  <c r="F6" i="4"/>
  <c r="E6" i="4"/>
  <c r="D6" i="4"/>
  <c r="F5" i="4"/>
  <c r="E5" i="4"/>
  <c r="D5" i="4"/>
  <c r="F4" i="4"/>
  <c r="E4" i="4"/>
  <c r="D4" i="4"/>
  <c r="F3" i="4"/>
  <c r="E3" i="4"/>
  <c r="D3" i="4"/>
  <c r="F2" i="4"/>
  <c r="E2" i="4"/>
  <c r="C7" i="2" l="1"/>
  <c r="C6" i="2"/>
</calcChain>
</file>

<file path=xl/sharedStrings.xml><?xml version="1.0" encoding="utf-8"?>
<sst xmlns="http://schemas.openxmlformats.org/spreadsheetml/2006/main" count="1876" uniqueCount="918">
  <si>
    <t>maria silva pereira</t>
  </si>
  <si>
    <t>odontilogia</t>
  </si>
  <si>
    <t>paciente</t>
  </si>
  <si>
    <t>cep</t>
  </si>
  <si>
    <t>cpf</t>
  </si>
  <si>
    <t>nome</t>
  </si>
  <si>
    <t>maria</t>
  </si>
  <si>
    <t>diana</t>
  </si>
  <si>
    <t>carla</t>
  </si>
  <si>
    <t>fernada</t>
  </si>
  <si>
    <t>diego</t>
  </si>
  <si>
    <t>dodo</t>
  </si>
  <si>
    <t>felipe</t>
  </si>
  <si>
    <t>vitor</t>
  </si>
  <si>
    <t>leo</t>
  </si>
  <si>
    <t>sula</t>
  </si>
  <si>
    <t>04243-000</t>
  </si>
  <si>
    <t>02585-000</t>
  </si>
  <si>
    <t>12254-000</t>
  </si>
  <si>
    <t>08796-000</t>
  </si>
  <si>
    <t>04265-000</t>
  </si>
  <si>
    <t>04596-000</t>
  </si>
  <si>
    <t>09632-555</t>
  </si>
  <si>
    <t>05874-000</t>
  </si>
  <si>
    <t>05695-698</t>
  </si>
  <si>
    <t>05256-789</t>
  </si>
  <si>
    <t>458-693-124-00</t>
  </si>
  <si>
    <t>485-658-001-00</t>
  </si>
  <si>
    <t>985-258-541-00</t>
  </si>
  <si>
    <t>987-458-639-00</t>
  </si>
  <si>
    <t>984-541-012-00</t>
  </si>
  <si>
    <t>963-369-258-00</t>
  </si>
  <si>
    <t>986-632-125-00</t>
  </si>
  <si>
    <t>854-147-369-41</t>
  </si>
  <si>
    <t>784-596-321-45</t>
  </si>
  <si>
    <t>789-654-258-6</t>
  </si>
  <si>
    <t>NOME</t>
  </si>
  <si>
    <t>NSU</t>
  </si>
  <si>
    <t>CPF</t>
  </si>
  <si>
    <t>Ana Silva</t>
  </si>
  <si>
    <t>João Santos</t>
  </si>
  <si>
    <t>Maria Oliveira</t>
  </si>
  <si>
    <t>Pedro Lima</t>
  </si>
  <si>
    <t>Laura Costa</t>
  </si>
  <si>
    <t>Lucas Pereira</t>
  </si>
  <si>
    <t>Sofia Almeida</t>
  </si>
  <si>
    <t>Gabriel Souza</t>
  </si>
  <si>
    <t>Beatriz Rodrigues</t>
  </si>
  <si>
    <t>Rafael Gomes</t>
  </si>
  <si>
    <t>Julia Martins</t>
  </si>
  <si>
    <t>Felipe Castro</t>
  </si>
  <si>
    <t>Camila Ferreira</t>
  </si>
  <si>
    <t>Daniel Barbosa</t>
  </si>
  <si>
    <t>Larissa Nunes</t>
  </si>
  <si>
    <t>Gustavo Pacheco</t>
  </si>
  <si>
    <t>Isabella Moreira</t>
  </si>
  <si>
    <t>Bruno Azevedo</t>
  </si>
  <si>
    <t>Mariana Teixeira</t>
  </si>
  <si>
    <t>Vinícius Ribeiro</t>
  </si>
  <si>
    <t>Amanda Cardoso</t>
  </si>
  <si>
    <t>Diego Farias</t>
  </si>
  <si>
    <t>Letícia Lima</t>
  </si>
  <si>
    <t>Matheus Silva</t>
  </si>
  <si>
    <t>Gabriela Santos</t>
  </si>
  <si>
    <t>Eduardo Almeida</t>
  </si>
  <si>
    <t>Bianca Costa</t>
  </si>
  <si>
    <t>Leonardo Pereira</t>
  </si>
  <si>
    <t>Rafaela Oliveira</t>
  </si>
  <si>
    <t>Samuel Gomes</t>
  </si>
  <si>
    <t>Larissa Martins</t>
  </si>
  <si>
    <t>Caio Rodrigues</t>
  </si>
  <si>
    <t>Clara Souza</t>
  </si>
  <si>
    <t>Rodrigo Pacheco</t>
  </si>
  <si>
    <t>Alice Ferreira</t>
  </si>
  <si>
    <t>Gustavo Barbosa</t>
  </si>
  <si>
    <t>Manuela Nunes</t>
  </si>
  <si>
    <t>Henrique Castro</t>
  </si>
  <si>
    <t>Vitória Moreira</t>
  </si>
  <si>
    <t>Pedro Henrique Azevedo</t>
  </si>
  <si>
    <t>Luana Teixeira</t>
  </si>
  <si>
    <t>André Ribeiro</t>
  </si>
  <si>
    <t>Sofia Cardoso</t>
  </si>
  <si>
    <t>Matheus Farias</t>
  </si>
  <si>
    <t>Júlia Lima</t>
  </si>
  <si>
    <t>Lucas Silva</t>
  </si>
  <si>
    <t>Beatriz Santos</t>
  </si>
  <si>
    <t>Rafael Almeida</t>
  </si>
  <si>
    <t>Camila Costa</t>
  </si>
  <si>
    <t>Daniel Pereira</t>
  </si>
  <si>
    <t>Larissa Oliveira</t>
  </si>
  <si>
    <t>Gustavo Gomes</t>
  </si>
  <si>
    <t>Isabella Martins</t>
  </si>
  <si>
    <t xml:space="preserve">Bruno Rodrigues </t>
  </si>
  <si>
    <t>Mariana Souza</t>
  </si>
  <si>
    <t>Vinícius Pacheco</t>
  </si>
  <si>
    <t>Amanda Ferreira</t>
  </si>
  <si>
    <t>Diego Barbosa</t>
  </si>
  <si>
    <t>Letícia Nunes</t>
  </si>
  <si>
    <t>Matheus Castro</t>
  </si>
  <si>
    <t xml:space="preserve">Gabriela Moreira </t>
  </si>
  <si>
    <t>Eduardo Azevedo</t>
  </si>
  <si>
    <t>Bianca Teixeira</t>
  </si>
  <si>
    <t>Leonardo Ribeiro</t>
  </si>
  <si>
    <t xml:space="preserve">Rafaela Cardoso </t>
  </si>
  <si>
    <t>Samuel Farias</t>
  </si>
  <si>
    <t xml:space="preserve">Larissa Lima </t>
  </si>
  <si>
    <t>Caio Silva</t>
  </si>
  <si>
    <t>Clara Santos</t>
  </si>
  <si>
    <t xml:space="preserve">Rodrigo Almeida </t>
  </si>
  <si>
    <t xml:space="preserve">Alice Costa </t>
  </si>
  <si>
    <t>Gustavo Pereira</t>
  </si>
  <si>
    <t>Manuela Oliveira</t>
  </si>
  <si>
    <t>Henrique Gomes</t>
  </si>
  <si>
    <t>Vitória Martins</t>
  </si>
  <si>
    <t>Pedro Henrique Barbosa</t>
  </si>
  <si>
    <t>Luana Nunes</t>
  </si>
  <si>
    <t>André Castro</t>
  </si>
  <si>
    <t>Sofia Moreira</t>
  </si>
  <si>
    <t>Matheus Azevedo</t>
  </si>
  <si>
    <t>Júlia Teixeira</t>
  </si>
  <si>
    <t>Lucas Ribeiro</t>
  </si>
  <si>
    <t>Beatriz Cardoso</t>
  </si>
  <si>
    <t>Rafael Farias</t>
  </si>
  <si>
    <t>Camila Lima</t>
  </si>
  <si>
    <t>Daniel Silva</t>
  </si>
  <si>
    <t>Larissa Santos</t>
  </si>
  <si>
    <t>Gustavo Almeida</t>
  </si>
  <si>
    <t>Isabella Costa</t>
  </si>
  <si>
    <t>Bruno Pereira</t>
  </si>
  <si>
    <t>Mariana Oliveira</t>
  </si>
  <si>
    <t>Vinícius Gomes</t>
  </si>
  <si>
    <t>Amanda Martins</t>
  </si>
  <si>
    <t>Diego Rodrigues</t>
  </si>
  <si>
    <t>Letícia Souza</t>
  </si>
  <si>
    <t>Matheus Pacheco</t>
  </si>
  <si>
    <t>Gabriela Ferreira</t>
  </si>
  <si>
    <t>Eduardo Barbosa</t>
  </si>
  <si>
    <t>Bianca Nunes</t>
  </si>
  <si>
    <t>Leonardo Castronn</t>
  </si>
  <si>
    <t>Amanda Siqueira</t>
  </si>
  <si>
    <t>Eduardo Bastos</t>
  </si>
  <si>
    <t>Lívia Mello</t>
  </si>
  <si>
    <t>Fábio Brito</t>
  </si>
  <si>
    <t>Carolina Queiroz</t>
  </si>
  <si>
    <t>João Vitor Mendes</t>
  </si>
  <si>
    <t>Natália Lemos</t>
  </si>
  <si>
    <t>Rafael Sampaio</t>
  </si>
  <si>
    <t>Tainá Valente</t>
  </si>
  <si>
    <t>Henrique Amorim</t>
  </si>
  <si>
    <t>Luana Ribeiro</t>
  </si>
  <si>
    <t>Rodrigo Martins</t>
  </si>
  <si>
    <t>Beatriz Lacerda</t>
  </si>
  <si>
    <t>Daniel Fonseca</t>
  </si>
  <si>
    <t>Camila Moura</t>
  </si>
  <si>
    <t>Gabriel Antunes</t>
  </si>
  <si>
    <t>Patrícia Vilar</t>
  </si>
  <si>
    <t>André Silva</t>
  </si>
  <si>
    <t>Isadora Meireles</t>
  </si>
  <si>
    <t>Felipe Rocha</t>
  </si>
  <si>
    <t>Daniele Goulart</t>
  </si>
  <si>
    <t>Vinícius Torres</t>
  </si>
  <si>
    <t>Aline Cunha</t>
  </si>
  <si>
    <t>Lucas Barreto</t>
  </si>
  <si>
    <t>Juliana França</t>
  </si>
  <si>
    <t>Murilo Neves</t>
  </si>
  <si>
    <t>Tamires Prado</t>
  </si>
  <si>
    <t>Leonardo Brito</t>
  </si>
  <si>
    <t>Jéssica Moraes</t>
  </si>
  <si>
    <t>Gustavo Tavares</t>
  </si>
  <si>
    <t>Bianca Rocha</t>
  </si>
  <si>
    <t>Mateus Figueiredo</t>
  </si>
  <si>
    <t>Larissa Peixoto</t>
  </si>
  <si>
    <t>Marcelo Nogueira</t>
  </si>
  <si>
    <t>Sabrina Lins</t>
  </si>
  <si>
    <t>Caio Carvalho</t>
  </si>
  <si>
    <t>Marina Dias</t>
  </si>
  <si>
    <t>Douglas Monteiro</t>
  </si>
  <si>
    <t>Priscila Rezende</t>
  </si>
  <si>
    <t>Hugo Vieira</t>
  </si>
  <si>
    <t>Camila Albuquerque</t>
  </si>
  <si>
    <t>Rafael Soares</t>
  </si>
  <si>
    <t>Michele Lima</t>
  </si>
  <si>
    <t>João Guilherme Braga</t>
  </si>
  <si>
    <t>Érika Campos</t>
  </si>
  <si>
    <t>Vitor Araújo</t>
  </si>
  <si>
    <t>Simone Martins</t>
  </si>
  <si>
    <t>Alexandre Melo</t>
  </si>
  <si>
    <t>Thalita Fernandes</t>
  </si>
  <si>
    <t>Fernando Rocha</t>
  </si>
  <si>
    <t>Bernardo Gomes</t>
  </si>
  <si>
    <t>Oliveira Silva</t>
  </si>
  <si>
    <t>Simone Martins Silva</t>
  </si>
  <si>
    <t>Thalita Fernandes Torres</t>
  </si>
  <si>
    <t>Fernando Rocha Silva</t>
  </si>
  <si>
    <t>Gomes Fonseca</t>
  </si>
  <si>
    <t>Roberto Thiago</t>
  </si>
  <si>
    <t>Érika Campos Silva</t>
  </si>
  <si>
    <t>Mariana Gomes</t>
  </si>
  <si>
    <t>Simone Martins Oliveira</t>
  </si>
  <si>
    <t>Thiago Ramos</t>
  </si>
  <si>
    <t>Ramos Silva</t>
  </si>
  <si>
    <t>na Beatriz Silva</t>
  </si>
  <si>
    <t>João Pedro Souza</t>
  </si>
  <si>
    <t>Lucas Fernandes</t>
  </si>
  <si>
    <t>Camila Rocha</t>
  </si>
  <si>
    <t>Rafael Lima</t>
  </si>
  <si>
    <t>Letícia Martins</t>
  </si>
  <si>
    <t>Bruno Carvalho</t>
  </si>
  <si>
    <t>Gabriela Almeida</t>
  </si>
  <si>
    <t>Felipe Gonçalves</t>
  </si>
  <si>
    <t>Julia Costa</t>
  </si>
  <si>
    <t>Isabela Ramos</t>
  </si>
  <si>
    <t>Matheus Barros</t>
  </si>
  <si>
    <t>Larissa Duarte</t>
  </si>
  <si>
    <t>Vinícius Nogueira</t>
  </si>
  <si>
    <t>Carolina Azevedo</t>
  </si>
  <si>
    <t>André Batista</t>
  </si>
  <si>
    <t>Amanda Moreira</t>
  </si>
  <si>
    <t>Rodrigo Pinto</t>
  </si>
  <si>
    <t>Fernanda Castro</t>
  </si>
  <si>
    <t>Diego Cardoso</t>
  </si>
  <si>
    <t>Priscila Teixeira</t>
  </si>
  <si>
    <t>Eduardo Melo</t>
  </si>
  <si>
    <t>Bianca Reis</t>
  </si>
  <si>
    <t>Henrique Farias</t>
  </si>
  <si>
    <t>Renata Ribeiro</t>
  </si>
  <si>
    <t>Daniel Monteiro</t>
  </si>
  <si>
    <t>Vanessa Moura</t>
  </si>
  <si>
    <t>Tiago Barbosa</t>
  </si>
  <si>
    <t>Aline Santos</t>
  </si>
  <si>
    <t>Pedro Henrique Freitas</t>
  </si>
  <si>
    <t>Juliana Lopes</t>
  </si>
  <si>
    <t>Igor Mendes</t>
  </si>
  <si>
    <t>Thais Pires</t>
  </si>
  <si>
    <t>Alex Souza</t>
  </si>
  <si>
    <t>Paula Nascimento</t>
  </si>
  <si>
    <t>Caio Vieira</t>
  </si>
  <si>
    <t>Simone Braga</t>
  </si>
  <si>
    <t>Marcos Tavares</t>
  </si>
  <si>
    <t>Beatriz Corrêa</t>
  </si>
  <si>
    <t>Leandro Santana</t>
  </si>
  <si>
    <t>Natalia Campos</t>
  </si>
  <si>
    <t>Wellington Araújo</t>
  </si>
  <si>
    <t>Sabrina Cunha</t>
  </si>
  <si>
    <t>Fábio Martins</t>
  </si>
  <si>
    <t>Rafaela Rocha</t>
  </si>
  <si>
    <t>Murilo Almeida</t>
  </si>
  <si>
    <t>Tamires Lima</t>
  </si>
  <si>
    <t>Jorge Ferreira</t>
  </si>
  <si>
    <t>Daiane Rodrigues</t>
  </si>
  <si>
    <t>Samuel Ribeiro</t>
  </si>
  <si>
    <t>Vanessa Carvalho</t>
  </si>
  <si>
    <t>Thiago Almeida</t>
  </si>
  <si>
    <t>Camila Barros</t>
  </si>
  <si>
    <t>Douglas Costa</t>
  </si>
  <si>
    <t>Milena Machado</t>
  </si>
  <si>
    <t>Wesley Oliveira</t>
  </si>
  <si>
    <t>Carla Figueiredo</t>
  </si>
  <si>
    <t>Paulo Vitor Souza</t>
  </si>
  <si>
    <t>Débora Mendes</t>
  </si>
  <si>
    <t>Jean Carlos Santos</t>
  </si>
  <si>
    <t>Patrícia Gonçalves</t>
  </si>
  <si>
    <t>Robson Nogueira</t>
  </si>
  <si>
    <t>Kátia Martins</t>
  </si>
  <si>
    <t>Alan Ramos</t>
  </si>
  <si>
    <t>Mirela Duarte</t>
  </si>
  <si>
    <t>Victor Monteiro</t>
  </si>
  <si>
    <t>Tatiane Castro</t>
  </si>
  <si>
    <t>Gabriel Teixeira</t>
  </si>
  <si>
    <t>Cristiane Azevedo</t>
  </si>
  <si>
    <t>Rafael Batista</t>
  </si>
  <si>
    <t>Michele Moreira</t>
  </si>
  <si>
    <t>Lucas Pinto</t>
  </si>
  <si>
    <t>Ingrid Campos</t>
  </si>
  <si>
    <t>Bruno Farias</t>
  </si>
  <si>
    <t>Paloma Ribeiro</t>
  </si>
  <si>
    <t>Leonardo Cardoso</t>
  </si>
  <si>
    <t>Heloísa Costa</t>
  </si>
  <si>
    <t>André Luiz Silva</t>
  </si>
  <si>
    <t>Kelly Rocha</t>
  </si>
  <si>
    <t>Enzo Henrique Lima</t>
  </si>
  <si>
    <t>Luana Freitas</t>
  </si>
  <si>
    <t>Nathan Lopes</t>
  </si>
  <si>
    <t>Andressa Pires</t>
  </si>
  <si>
    <t>Guilherme Mendes</t>
  </si>
  <si>
    <t>Jaqueline Braga</t>
  </si>
  <si>
    <t>Fernando Tavares</t>
  </si>
  <si>
    <t>Luan Corrêa</t>
  </si>
  <si>
    <t>Lorena Santana</t>
  </si>
  <si>
    <t>Daniel Araújo</t>
  </si>
  <si>
    <t>João Vitor Martins</t>
  </si>
  <si>
    <t>Thalita Nascimento</t>
  </si>
  <si>
    <t>Lucas Vieira</t>
  </si>
  <si>
    <t>Amanda Ribeiro</t>
  </si>
  <si>
    <t>Caio Martins</t>
  </si>
  <si>
    <t>Eduarda Oliveira</t>
  </si>
  <si>
    <t>Felipe Andrade</t>
  </si>
  <si>
    <t>Lívia Souza</t>
  </si>
  <si>
    <t>Anderson Lima</t>
  </si>
  <si>
    <t>Giovanna Castro</t>
  </si>
  <si>
    <t>Diego Rocha</t>
  </si>
  <si>
    <t>Vitória Mendes</t>
  </si>
  <si>
    <t>Bruno Almeida</t>
  </si>
  <si>
    <t>Talita Freitas</t>
  </si>
  <si>
    <t>Marcelo Gonçalves</t>
  </si>
  <si>
    <t>Elaine Pereira</t>
  </si>
  <si>
    <t>Murilo Ramos</t>
  </si>
  <si>
    <t>Patrícia Costa</t>
  </si>
  <si>
    <t>Jonathan Barros</t>
  </si>
  <si>
    <t>Sandra Duarte</t>
  </si>
  <si>
    <t>Otávio Nascimento</t>
  </si>
  <si>
    <t>Elaine Teixeira</t>
  </si>
  <si>
    <t>Renan Cardoso</t>
  </si>
  <si>
    <t>Jéssica Monteiro</t>
  </si>
  <si>
    <t>Gabriel Batista</t>
  </si>
  <si>
    <t>Daniele Farias</t>
  </si>
  <si>
    <t>Leandro Silva</t>
  </si>
  <si>
    <t>Simone Lopes</t>
  </si>
  <si>
    <t>Eduardo Reis</t>
  </si>
  <si>
    <t>Carla Nogueira</t>
  </si>
  <si>
    <t>Guilherme Santana</t>
  </si>
  <si>
    <t>Marina Corrêa</t>
  </si>
  <si>
    <t>Lucas Barbosa</t>
  </si>
  <si>
    <t>Juliana Azevedo</t>
  </si>
  <si>
    <t>Alan Pires</t>
  </si>
  <si>
    <t>Raquel Carvalho</t>
  </si>
  <si>
    <t>Daniel Henrique Souza</t>
  </si>
  <si>
    <t>Natália Ferreira</t>
  </si>
  <si>
    <t>Douglas Ribeiro</t>
  </si>
  <si>
    <t>Mônica Rocha</t>
  </si>
  <si>
    <t>Fernando Almeida</t>
  </si>
  <si>
    <t>Beatriz Lima</t>
  </si>
  <si>
    <t>Wellington Teixeira</t>
  </si>
  <si>
    <t>Luana Batista</t>
  </si>
  <si>
    <t>Tiago Rocha</t>
  </si>
  <si>
    <t>Isadora Nogueira</t>
  </si>
  <si>
    <t>Sandro Costa</t>
  </si>
  <si>
    <t>Camila Fernandes</t>
  </si>
  <si>
    <t>Fábio Ramos</t>
  </si>
  <si>
    <t>Vanessa Souza</t>
  </si>
  <si>
    <t>Ítalo Gonçalves</t>
  </si>
  <si>
    <t>Gabriela Pires</t>
  </si>
  <si>
    <t>Vinícius Moreira</t>
  </si>
  <si>
    <t>Michelle Barros</t>
  </si>
  <si>
    <t>Juliano Andrade</t>
  </si>
  <si>
    <t>Henrique Pinto</t>
  </si>
  <si>
    <t>Larissa Cardoso</t>
  </si>
  <si>
    <t>Otávio Tavares</t>
  </si>
  <si>
    <t>Sueli Silva</t>
  </si>
  <si>
    <t>Marcos Paulo Oliveira</t>
  </si>
  <si>
    <t>Érica Ribeiro</t>
  </si>
  <si>
    <t>Vitor Hugo Ferreira</t>
  </si>
  <si>
    <t>Amanda Costa</t>
  </si>
  <si>
    <t>Luciano Rocha</t>
  </si>
  <si>
    <t>Thalita Martins</t>
  </si>
  <si>
    <t>Rafael Vieira</t>
  </si>
  <si>
    <t>Ingrid Teixeira</t>
  </si>
  <si>
    <t>Cláudio Lopes</t>
  </si>
  <si>
    <t>Paloma Almeida</t>
  </si>
  <si>
    <t>Gustavo Rocha</t>
  </si>
  <si>
    <t>Daniela Lima</t>
  </si>
  <si>
    <t>Marcela Farias</t>
  </si>
  <si>
    <t>Ivan Ramos</t>
  </si>
  <si>
    <t>Lucas Vinícius Silva</t>
  </si>
  <si>
    <t>Bianca Cardoso</t>
  </si>
  <si>
    <t>Leonardo Andrade</t>
  </si>
  <si>
    <t>Fernanda Monteiro</t>
  </si>
  <si>
    <t>Hugo Barros</t>
  </si>
  <si>
    <t>Jaqueline Reis</t>
  </si>
  <si>
    <t>Tiago Nogueira</t>
  </si>
  <si>
    <t>Raíssa Martins</t>
  </si>
  <si>
    <t>André Costa</t>
  </si>
  <si>
    <t>Camila Freitas</t>
  </si>
  <si>
    <t>Marcelo Teixeira</t>
  </si>
  <si>
    <t>Jonathan Batista</t>
  </si>
  <si>
    <t>Cíntia Ribeiro</t>
  </si>
  <si>
    <t>Ruan Carvalho</t>
  </si>
  <si>
    <t>Tatiane Pereira</t>
  </si>
  <si>
    <t>Júlio César Fernandes</t>
  </si>
  <si>
    <t>Tainá Rocha</t>
  </si>
  <si>
    <t>Matheus Oliveira</t>
  </si>
  <si>
    <t>Cristina Lopes</t>
  </si>
  <si>
    <t>Wesley Souza</t>
  </si>
  <si>
    <t>Flávia Ramos</t>
  </si>
  <si>
    <t>Jefferson Gonçalves</t>
  </si>
  <si>
    <t>Daniela Ribeiro</t>
  </si>
  <si>
    <t>Diego Alves</t>
  </si>
  <si>
    <t>Juliane Batista</t>
  </si>
  <si>
    <t>Bruno Lima</t>
  </si>
  <si>
    <t>Aline Duarte</t>
  </si>
  <si>
    <t>Jéssica Almeida</t>
  </si>
  <si>
    <t>Pedro Teixeira</t>
  </si>
  <si>
    <t>Clara Costa</t>
  </si>
  <si>
    <t>Thiago Henrique Pinto</t>
  </si>
  <si>
    <t>Renata Martins</t>
  </si>
  <si>
    <t>Bruna Lopes</t>
  </si>
  <si>
    <t>Roberto Ramos</t>
  </si>
  <si>
    <t>Nicole Andrade</t>
  </si>
  <si>
    <t>Murilo Nogueira</t>
  </si>
  <si>
    <t>Paula Silva</t>
  </si>
  <si>
    <t>William Freitas</t>
  </si>
  <si>
    <t>Letícia Ribeiro</t>
  </si>
  <si>
    <t>Fábio Lima</t>
  </si>
  <si>
    <t>Isabel Oliveira</t>
  </si>
  <si>
    <t>Rafaela Costa</t>
  </si>
  <si>
    <t>Carlos Henrique Souza</t>
  </si>
  <si>
    <t>Yasmin Rocha</t>
  </si>
  <si>
    <t>Matheus Gonçalves</t>
  </si>
  <si>
    <t>Giovana Cardoso</t>
  </si>
  <si>
    <t>Alexandre Pires</t>
  </si>
  <si>
    <t>Sandra Barros</t>
  </si>
  <si>
    <t>Larissa Teixeira</t>
  </si>
  <si>
    <t>Victor Almeida</t>
  </si>
  <si>
    <t>Juliane Moreira</t>
  </si>
  <si>
    <t>Leonardo Ramos</t>
  </si>
  <si>
    <t>Michele Martins</t>
  </si>
  <si>
    <t>Carlos Eduardo Silva</t>
  </si>
  <si>
    <t>Tainá Carvalho</t>
  </si>
  <si>
    <t>Andréia Rocha</t>
  </si>
  <si>
    <t>Felipe Augusto Mendes</t>
  </si>
  <si>
    <t>Aline Gonçalves</t>
  </si>
  <si>
    <t>Rafael Rocha</t>
  </si>
  <si>
    <t>Mariana Duarte</t>
  </si>
  <si>
    <t>João Gabriel Ferreira</t>
  </si>
  <si>
    <t>Bruna Freitas</t>
  </si>
  <si>
    <t>Henrique Silva</t>
  </si>
  <si>
    <t>Lívia Cardoso</t>
  </si>
  <si>
    <t>Danilo Barros</t>
  </si>
  <si>
    <t>Patrícia Andrade</t>
  </si>
  <si>
    <t>Lucas Moreira</t>
  </si>
  <si>
    <t>Sabrina Pinto</t>
  </si>
  <si>
    <t>Caio Henrique Ribeiro</t>
  </si>
  <si>
    <t>Érica Lopes</t>
  </si>
  <si>
    <t>Gabriel Nogueira</t>
  </si>
  <si>
    <t>Jéssica Farias</t>
  </si>
  <si>
    <t>Eduardo Costa</t>
  </si>
  <si>
    <t>Talita Rocha</t>
  </si>
  <si>
    <t>Marcos Antônio Teixeira</t>
  </si>
  <si>
    <t>Michelle Pereira</t>
  </si>
  <si>
    <t>João Pedro Ribeiro</t>
  </si>
  <si>
    <t>Claudia Martins</t>
  </si>
  <si>
    <t>Murilo Cardoso</t>
  </si>
  <si>
    <t>Ingrid Fernandes</t>
  </si>
  <si>
    <t>Paulo César Lima</t>
  </si>
  <si>
    <t>Tamires Souza</t>
  </si>
  <si>
    <t>Recarga</t>
  </si>
  <si>
    <t>Operadora</t>
  </si>
  <si>
    <t>Bandeira</t>
  </si>
  <si>
    <t>N° Cartão</t>
  </si>
  <si>
    <t>Taxa Cartão</t>
  </si>
  <si>
    <t>Mês</t>
  </si>
  <si>
    <t>Vivo</t>
  </si>
  <si>
    <t>Master</t>
  </si>
  <si>
    <t>2435****9525</t>
  </si>
  <si>
    <t>Tim</t>
  </si>
  <si>
    <t>Visa</t>
  </si>
  <si>
    <t>2041****7154</t>
  </si>
  <si>
    <t>5838****5643</t>
  </si>
  <si>
    <t>6284****6172</t>
  </si>
  <si>
    <t>9871****3580</t>
  </si>
  <si>
    <t>Claro</t>
  </si>
  <si>
    <t>3098****6409</t>
  </si>
  <si>
    <t>6731****6453</t>
  </si>
  <si>
    <t>8663****4493</t>
  </si>
  <si>
    <t>3065****4850</t>
  </si>
  <si>
    <t>3879****9068</t>
  </si>
  <si>
    <t>Elo</t>
  </si>
  <si>
    <t>5498****1598</t>
  </si>
  <si>
    <t>7128****6756</t>
  </si>
  <si>
    <t>4015****7962</t>
  </si>
  <si>
    <t>7335****5657</t>
  </si>
  <si>
    <t>8761****8367</t>
  </si>
  <si>
    <t>1535****4581</t>
  </si>
  <si>
    <t>5757****7201</t>
  </si>
  <si>
    <t>3559****2970</t>
  </si>
  <si>
    <t>2495****4355</t>
  </si>
  <si>
    <t>5154****5618</t>
  </si>
  <si>
    <t>6680****6500</t>
  </si>
  <si>
    <t xml:space="preserve">Master </t>
  </si>
  <si>
    <t>2368****9326</t>
  </si>
  <si>
    <t>6207****1720</t>
  </si>
  <si>
    <t>7638****3282</t>
  </si>
  <si>
    <t>7638****4262</t>
  </si>
  <si>
    <t>2607****8846</t>
  </si>
  <si>
    <t>4642****9161</t>
  </si>
  <si>
    <t>3601****4286</t>
  </si>
  <si>
    <t>4135****9167</t>
  </si>
  <si>
    <t>9360****3603</t>
  </si>
  <si>
    <t>Amex</t>
  </si>
  <si>
    <t>4613****1695</t>
  </si>
  <si>
    <t>3631****4539</t>
  </si>
  <si>
    <t>4977****4628</t>
  </si>
  <si>
    <t>8457****6382</t>
  </si>
  <si>
    <t>3778****6201</t>
  </si>
  <si>
    <t>tim</t>
  </si>
  <si>
    <t>5411****2837</t>
  </si>
  <si>
    <t>4117****6992</t>
  </si>
  <si>
    <t>8678****3960</t>
  </si>
  <si>
    <t>7541****6032</t>
  </si>
  <si>
    <t>5644****3821</t>
  </si>
  <si>
    <t>9042****6287</t>
  </si>
  <si>
    <t>1711****8444</t>
  </si>
  <si>
    <t>3761****5643</t>
  </si>
  <si>
    <t>9848****4630</t>
  </si>
  <si>
    <t>5353****1971</t>
  </si>
  <si>
    <t>1847****5571</t>
  </si>
  <si>
    <t>2628****2143</t>
  </si>
  <si>
    <t>9363****8203</t>
  </si>
  <si>
    <t xml:space="preserve">Tim </t>
  </si>
  <si>
    <t>4605****2917</t>
  </si>
  <si>
    <t>2839****8442</t>
  </si>
  <si>
    <t>2645****7948</t>
  </si>
  <si>
    <t>7987****4416</t>
  </si>
  <si>
    <t>7649****5417</t>
  </si>
  <si>
    <t>6994****8498</t>
  </si>
  <si>
    <t>8730****8088</t>
  </si>
  <si>
    <t>7351****8793</t>
  </si>
  <si>
    <t>5892****9836</t>
  </si>
  <si>
    <t>7756****1573</t>
  </si>
  <si>
    <t>3779****8308</t>
  </si>
  <si>
    <t>1795****3891</t>
  </si>
  <si>
    <t>9507****8332</t>
  </si>
  <si>
    <t>5791****7509</t>
  </si>
  <si>
    <t>American</t>
  </si>
  <si>
    <t>9706****3093</t>
  </si>
  <si>
    <t>5807****7418</t>
  </si>
  <si>
    <t>7285****6289</t>
  </si>
  <si>
    <t xml:space="preserve">tim </t>
  </si>
  <si>
    <t>2578****9397</t>
  </si>
  <si>
    <t>7879****2222</t>
  </si>
  <si>
    <t>5856****5618</t>
  </si>
  <si>
    <t>4111****6834</t>
  </si>
  <si>
    <t>5421****3166</t>
  </si>
  <si>
    <t>8790****5083</t>
  </si>
  <si>
    <t>4351****4987</t>
  </si>
  <si>
    <t>3202****6456</t>
  </si>
  <si>
    <t>8076****5070</t>
  </si>
  <si>
    <t>9078****8691</t>
  </si>
  <si>
    <t>6009****6764</t>
  </si>
  <si>
    <t>6339****2616</t>
  </si>
  <si>
    <t>5848****1409</t>
  </si>
  <si>
    <t>2641****7435</t>
  </si>
  <si>
    <t>9282****1282</t>
  </si>
  <si>
    <t>6049****7379</t>
  </si>
  <si>
    <t>1566****9577</t>
  </si>
  <si>
    <t>5875****6638</t>
  </si>
  <si>
    <t>5911****7440</t>
  </si>
  <si>
    <t>2485****6912</t>
  </si>
  <si>
    <t>7592****1369</t>
  </si>
  <si>
    <t>7364****1796</t>
  </si>
  <si>
    <t>1851****7230</t>
  </si>
  <si>
    <t>5873****3381</t>
  </si>
  <si>
    <t>6946****8043</t>
  </si>
  <si>
    <t>6455****4183</t>
  </si>
  <si>
    <t>1552****3330</t>
  </si>
  <si>
    <t xml:space="preserve">Amex </t>
  </si>
  <si>
    <t>2006****8569</t>
  </si>
  <si>
    <t>7340****7441</t>
  </si>
  <si>
    <t>9240****2922</t>
  </si>
  <si>
    <t>2656****5729</t>
  </si>
  <si>
    <t>7914****5615</t>
  </si>
  <si>
    <t>5605****3058</t>
  </si>
  <si>
    <t>1602****8863</t>
  </si>
  <si>
    <t>9460****6948</t>
  </si>
  <si>
    <t>8614****4581</t>
  </si>
  <si>
    <t>5202****1520</t>
  </si>
  <si>
    <t>4759****2101</t>
  </si>
  <si>
    <t>2070****3478</t>
  </si>
  <si>
    <t>Hipercard</t>
  </si>
  <si>
    <t>2978****6971</t>
  </si>
  <si>
    <t>8189****6652</t>
  </si>
  <si>
    <t>1348****7868</t>
  </si>
  <si>
    <t>2077****9364</t>
  </si>
  <si>
    <t>5925****2769</t>
  </si>
  <si>
    <t>7639****3579</t>
  </si>
  <si>
    <t>1402****7759</t>
  </si>
  <si>
    <t>6544****8978</t>
  </si>
  <si>
    <t>3936****5007</t>
  </si>
  <si>
    <t>7799****3508</t>
  </si>
  <si>
    <t>5641****6744</t>
  </si>
  <si>
    <t>1634****7580</t>
  </si>
  <si>
    <t>6766****6924</t>
  </si>
  <si>
    <t>4721****1513</t>
  </si>
  <si>
    <t>5305****9026</t>
  </si>
  <si>
    <t>3029****4603</t>
  </si>
  <si>
    <t>6581****4613</t>
  </si>
  <si>
    <t>2613****8680</t>
  </si>
  <si>
    <t>9681****6005</t>
  </si>
  <si>
    <t>9827****3534</t>
  </si>
  <si>
    <t>2642****2494</t>
  </si>
  <si>
    <t>7614****5397</t>
  </si>
  <si>
    <t>2597****9466</t>
  </si>
  <si>
    <t>3765****8419</t>
  </si>
  <si>
    <t>8792****7250</t>
  </si>
  <si>
    <t>8059****1695</t>
  </si>
  <si>
    <t>1968****4038</t>
  </si>
  <si>
    <t>9785****9633</t>
  </si>
  <si>
    <t>4137****5788</t>
  </si>
  <si>
    <t>4590****9467</t>
  </si>
  <si>
    <t>4353****2855</t>
  </si>
  <si>
    <t>6084****5239</t>
  </si>
  <si>
    <t>9586****9023</t>
  </si>
  <si>
    <t>1290****5322</t>
  </si>
  <si>
    <t>7334****8604</t>
  </si>
  <si>
    <t>9706****2574</t>
  </si>
  <si>
    <t>1185****9011</t>
  </si>
  <si>
    <t>8453****9650</t>
  </si>
  <si>
    <t>8682****7137</t>
  </si>
  <si>
    <t>5705****7042</t>
  </si>
  <si>
    <t>5776****2737</t>
  </si>
  <si>
    <t>2671****7552</t>
  </si>
  <si>
    <t>2414****5494</t>
  </si>
  <si>
    <t>6025****8080</t>
  </si>
  <si>
    <t>9625****1602</t>
  </si>
  <si>
    <t>8532****4272</t>
  </si>
  <si>
    <t>3697****3013</t>
  </si>
  <si>
    <t>6536****9525</t>
  </si>
  <si>
    <t>2523****7379</t>
  </si>
  <si>
    <t>9709****5760</t>
  </si>
  <si>
    <t>3987****4010</t>
  </si>
  <si>
    <t>7773****6663</t>
  </si>
  <si>
    <t>9267****8592</t>
  </si>
  <si>
    <t>5486****2064</t>
  </si>
  <si>
    <t>6812****4755</t>
  </si>
  <si>
    <t>4585****3450</t>
  </si>
  <si>
    <t>6392****1931</t>
  </si>
  <si>
    <t>8819****5173</t>
  </si>
  <si>
    <t>6268****3274</t>
  </si>
  <si>
    <t>4996****5657</t>
  </si>
  <si>
    <t>7518****2725</t>
  </si>
  <si>
    <t>6537****5930</t>
  </si>
  <si>
    <t>5626****5262</t>
  </si>
  <si>
    <t>1219****8854</t>
  </si>
  <si>
    <t>6015****5279</t>
  </si>
  <si>
    <t>7928****1844</t>
  </si>
  <si>
    <t>6601****5333</t>
  </si>
  <si>
    <t>1939****9182</t>
  </si>
  <si>
    <t>3484****8252</t>
  </si>
  <si>
    <t>3743****8938</t>
  </si>
  <si>
    <t>5174****5109</t>
  </si>
  <si>
    <t>3925****5298</t>
  </si>
  <si>
    <t>1959****8825</t>
  </si>
  <si>
    <t>7652****2076</t>
  </si>
  <si>
    <t>3812****1236</t>
  </si>
  <si>
    <t>6853****6148</t>
  </si>
  <si>
    <t>6638****9733</t>
  </si>
  <si>
    <t>6528****4470</t>
  </si>
  <si>
    <t>3765****3375</t>
  </si>
  <si>
    <t>7632****5996</t>
  </si>
  <si>
    <t>2307****8941</t>
  </si>
  <si>
    <t>4249****2321</t>
  </si>
  <si>
    <t>3688****1685</t>
  </si>
  <si>
    <t>3750****4589</t>
  </si>
  <si>
    <t>3551****4144</t>
  </si>
  <si>
    <t>5215****2982</t>
  </si>
  <si>
    <t>2861****3780</t>
  </si>
  <si>
    <t>9600****4280</t>
  </si>
  <si>
    <t>7455****1663</t>
  </si>
  <si>
    <t>7272****4741</t>
  </si>
  <si>
    <t>7204****3440</t>
  </si>
  <si>
    <t>3789****5912</t>
  </si>
  <si>
    <t>4949****3829</t>
  </si>
  <si>
    <t>7398****5717</t>
  </si>
  <si>
    <t>3063****3297</t>
  </si>
  <si>
    <t>1521****8785</t>
  </si>
  <si>
    <t>4383****2935</t>
  </si>
  <si>
    <t>4862****2859</t>
  </si>
  <si>
    <t>3234****8245</t>
  </si>
  <si>
    <t>3166****3555</t>
  </si>
  <si>
    <t>4652****3520</t>
  </si>
  <si>
    <t>7683****7562</t>
  </si>
  <si>
    <t>5698****6114</t>
  </si>
  <si>
    <t>8455****2403</t>
  </si>
  <si>
    <t>4300****1933</t>
  </si>
  <si>
    <t>8320****5572</t>
  </si>
  <si>
    <t>3675****3160</t>
  </si>
  <si>
    <t>3049****1469</t>
  </si>
  <si>
    <t>6872****6513</t>
  </si>
  <si>
    <t>1940****3802</t>
  </si>
  <si>
    <t>4570****4959</t>
  </si>
  <si>
    <t>7211****8749</t>
  </si>
  <si>
    <t>8725****2770</t>
  </si>
  <si>
    <t>9382****4841</t>
  </si>
  <si>
    <t>9348****2416</t>
  </si>
  <si>
    <t>7515****8791</t>
  </si>
  <si>
    <t>7879****7922</t>
  </si>
  <si>
    <t>1709****2986</t>
  </si>
  <si>
    <t>3609****1362</t>
  </si>
  <si>
    <t>3442****6060</t>
  </si>
  <si>
    <t>4791****2086</t>
  </si>
  <si>
    <t>3427****4389</t>
  </si>
  <si>
    <t>9470****2510</t>
  </si>
  <si>
    <t>7286****5822</t>
  </si>
  <si>
    <t>4259****7911</t>
  </si>
  <si>
    <t>5838****8431</t>
  </si>
  <si>
    <t>1524****8499</t>
  </si>
  <si>
    <t>6494****7347</t>
  </si>
  <si>
    <t>7484****1673</t>
  </si>
  <si>
    <t>7334****3639</t>
  </si>
  <si>
    <t>5612****9052</t>
  </si>
  <si>
    <t>9245****8238</t>
  </si>
  <si>
    <t>4796****8359</t>
  </si>
  <si>
    <t>3789****9271</t>
  </si>
  <si>
    <t>9007****9405</t>
  </si>
  <si>
    <t>6875****2051</t>
  </si>
  <si>
    <t>6833****9740</t>
  </si>
  <si>
    <t>3894****6075</t>
  </si>
  <si>
    <t>2972****7570</t>
  </si>
  <si>
    <t>3054****6145</t>
  </si>
  <si>
    <t>9402****6152</t>
  </si>
  <si>
    <t>9156****3120</t>
  </si>
  <si>
    <t>2070****1774</t>
  </si>
  <si>
    <t>1282****3989</t>
  </si>
  <si>
    <t>5862****1975</t>
  </si>
  <si>
    <t>2870****8005</t>
  </si>
  <si>
    <t>4231****1563</t>
  </si>
  <si>
    <t>9866****7549</t>
  </si>
  <si>
    <t>9501****6437</t>
  </si>
  <si>
    <t>2810****5912</t>
  </si>
  <si>
    <t>9690****8707</t>
  </si>
  <si>
    <t>1929****7569</t>
  </si>
  <si>
    <t>2726****5366</t>
  </si>
  <si>
    <t>9231****1614</t>
  </si>
  <si>
    <t>8104****8222</t>
  </si>
  <si>
    <t>8674****1561</t>
  </si>
  <si>
    <t>2516****4483</t>
  </si>
  <si>
    <t>9760****8145</t>
  </si>
  <si>
    <t>5150****3724</t>
  </si>
  <si>
    <t>3919****8223</t>
  </si>
  <si>
    <t>2355****4477</t>
  </si>
  <si>
    <t>4489****9053</t>
  </si>
  <si>
    <t>8064****8690</t>
  </si>
  <si>
    <t>7823****9323</t>
  </si>
  <si>
    <t>2539****3148</t>
  </si>
  <si>
    <t>1433****6704</t>
  </si>
  <si>
    <t>8071****3595</t>
  </si>
  <si>
    <t>8958****1945</t>
  </si>
  <si>
    <t>8041****8815</t>
  </si>
  <si>
    <t>4290****7786</t>
  </si>
  <si>
    <t>6575****6971</t>
  </si>
  <si>
    <t>7255****6073</t>
  </si>
  <si>
    <t>8737****6889</t>
  </si>
  <si>
    <t>1363****9717</t>
  </si>
  <si>
    <t>1978****4301</t>
  </si>
  <si>
    <t>8593****1939</t>
  </si>
  <si>
    <t>6595****7402</t>
  </si>
  <si>
    <t>9607****1680</t>
  </si>
  <si>
    <t>8048****1795</t>
  </si>
  <si>
    <t>1570****5799</t>
  </si>
  <si>
    <t>5877****1534</t>
  </si>
  <si>
    <t>4258****3404</t>
  </si>
  <si>
    <t>6132****2877</t>
  </si>
  <si>
    <t>6779****8178</t>
  </si>
  <si>
    <t>9035****4063</t>
  </si>
  <si>
    <t>2707****2910</t>
  </si>
  <si>
    <t>3260****6288</t>
  </si>
  <si>
    <t>4286****3497</t>
  </si>
  <si>
    <t>8081****9186</t>
  </si>
  <si>
    <t>4518****5180</t>
  </si>
  <si>
    <t>5694****4420</t>
  </si>
  <si>
    <t>5246****4756</t>
  </si>
  <si>
    <t>9496****8383</t>
  </si>
  <si>
    <t>4348****9456</t>
  </si>
  <si>
    <t>7357****1399</t>
  </si>
  <si>
    <t>9199****2156</t>
  </si>
  <si>
    <t>3906****4956</t>
  </si>
  <si>
    <t>9583****6182</t>
  </si>
  <si>
    <t>6957****6419</t>
  </si>
  <si>
    <t>3934****5103</t>
  </si>
  <si>
    <t>4832****3981</t>
  </si>
  <si>
    <t>3233****8967</t>
  </si>
  <si>
    <t>1879****9781</t>
  </si>
  <si>
    <t>3531****3166</t>
  </si>
  <si>
    <t>1367****8313</t>
  </si>
  <si>
    <t>2419****1585</t>
  </si>
  <si>
    <t>1286****9608</t>
  </si>
  <si>
    <t>3260****5112</t>
  </si>
  <si>
    <t>4175****9408</t>
  </si>
  <si>
    <t>6996****3753</t>
  </si>
  <si>
    <t>8895****4894</t>
  </si>
  <si>
    <t>2811****4379</t>
  </si>
  <si>
    <t>5690****9677</t>
  </si>
  <si>
    <t>2803****2893</t>
  </si>
  <si>
    <t>4074****1292</t>
  </si>
  <si>
    <t>2353****2289</t>
  </si>
  <si>
    <t>3575****3912</t>
  </si>
  <si>
    <t>1243****7155</t>
  </si>
  <si>
    <t>6120****6825</t>
  </si>
  <si>
    <t>7797****4630</t>
  </si>
  <si>
    <t>7149****4773</t>
  </si>
  <si>
    <t>2498****4312</t>
  </si>
  <si>
    <t>3132****2072</t>
  </si>
  <si>
    <t>2133****6194</t>
  </si>
  <si>
    <t>1821****9555</t>
  </si>
  <si>
    <t>7154****4732</t>
  </si>
  <si>
    <t>7704****1669</t>
  </si>
  <si>
    <t>8857****4113</t>
  </si>
  <si>
    <t>4255****3484</t>
  </si>
  <si>
    <t xml:space="preserve">Vivo </t>
  </si>
  <si>
    <t>8716****5100</t>
  </si>
  <si>
    <t>7680****3043</t>
  </si>
  <si>
    <t>6900****3392</t>
  </si>
  <si>
    <t>3794****7604</t>
  </si>
  <si>
    <t>4340****9623</t>
  </si>
  <si>
    <t>3986****3772</t>
  </si>
  <si>
    <t>8935****9202</t>
  </si>
  <si>
    <t>1511****2079</t>
  </si>
  <si>
    <t>9920****7458</t>
  </si>
  <si>
    <t>8220****4070</t>
  </si>
  <si>
    <t>3692****3056</t>
  </si>
  <si>
    <t>1407****6815</t>
  </si>
  <si>
    <t>5622****5754</t>
  </si>
  <si>
    <t>1213****4462</t>
  </si>
  <si>
    <t>6634****6697</t>
  </si>
  <si>
    <t>2394****1794</t>
  </si>
  <si>
    <t>3270****2787</t>
  </si>
  <si>
    <t>7076****5457</t>
  </si>
  <si>
    <t>6387****9859</t>
  </si>
  <si>
    <t>3294****3394</t>
  </si>
  <si>
    <t>9374****9381</t>
  </si>
  <si>
    <t>9249****9385</t>
  </si>
  <si>
    <t>6109****8143</t>
  </si>
  <si>
    <t>7039****3177</t>
  </si>
  <si>
    <t>1718****3257</t>
  </si>
  <si>
    <t>4022****7451</t>
  </si>
  <si>
    <t>7350****2437</t>
  </si>
  <si>
    <t>4523****8720</t>
  </si>
  <si>
    <t>6411****7866</t>
  </si>
  <si>
    <t>9887****6710</t>
  </si>
  <si>
    <t>6298****3274</t>
  </si>
  <si>
    <t>4877****1327</t>
  </si>
  <si>
    <t>7242****8852</t>
  </si>
  <si>
    <t>7436****1796</t>
  </si>
  <si>
    <t>6085****3617</t>
  </si>
  <si>
    <t>7254****7763</t>
  </si>
  <si>
    <t>6068****2393</t>
  </si>
  <si>
    <t>6815****3542</t>
  </si>
  <si>
    <t>8171****6345</t>
  </si>
  <si>
    <t>4954****7105</t>
  </si>
  <si>
    <t>2253****3724</t>
  </si>
  <si>
    <t>9758****1825</t>
  </si>
  <si>
    <t>2046****2453</t>
  </si>
  <si>
    <t>2653****6926</t>
  </si>
  <si>
    <t>2220****4612</t>
  </si>
  <si>
    <t>4988****8739</t>
  </si>
  <si>
    <t>7550****8843</t>
  </si>
  <si>
    <t>6773****8189</t>
  </si>
  <si>
    <t>6328****6263</t>
  </si>
  <si>
    <t>8862****6696</t>
  </si>
  <si>
    <t>9501****3826</t>
  </si>
  <si>
    <t>7608****3846</t>
  </si>
  <si>
    <t>6673****4255</t>
  </si>
  <si>
    <t>1585****6774</t>
  </si>
  <si>
    <t>1694****4905</t>
  </si>
  <si>
    <t>1749****3503</t>
  </si>
  <si>
    <t>8838****1993</t>
  </si>
  <si>
    <t>5069****4200</t>
  </si>
  <si>
    <t>9720****5198</t>
  </si>
  <si>
    <t>5291****4133</t>
  </si>
  <si>
    <t>7411****3955</t>
  </si>
  <si>
    <t>1500****9481</t>
  </si>
  <si>
    <t>7964****2708</t>
  </si>
  <si>
    <t>9379****1307</t>
  </si>
  <si>
    <t>1820****4624</t>
  </si>
  <si>
    <t>9053****2633</t>
  </si>
  <si>
    <t>1433****5276</t>
  </si>
  <si>
    <t>9222****1862</t>
  </si>
  <si>
    <t>9010****6509</t>
  </si>
  <si>
    <t>4285****3135</t>
  </si>
  <si>
    <t>1726****8074</t>
  </si>
  <si>
    <t>6414****8262</t>
  </si>
  <si>
    <t>6592****2503</t>
  </si>
  <si>
    <t>8377****7632</t>
  </si>
  <si>
    <t>9969****5301</t>
  </si>
  <si>
    <t>4408****1672</t>
  </si>
  <si>
    <t>1530****2129</t>
  </si>
  <si>
    <t>7793****3871</t>
  </si>
  <si>
    <t>8101****8266</t>
  </si>
  <si>
    <t>1886****2839</t>
  </si>
  <si>
    <t>5349****7971</t>
  </si>
  <si>
    <t>9962****4188</t>
  </si>
  <si>
    <t>6809****4332</t>
  </si>
  <si>
    <t>2280****4435</t>
  </si>
  <si>
    <t>6148****8803</t>
  </si>
  <si>
    <t>8432****6786</t>
  </si>
  <si>
    <t xml:space="preserve">recarga </t>
  </si>
  <si>
    <t>operadora</t>
  </si>
  <si>
    <t xml:space="preserve">data </t>
  </si>
  <si>
    <t>Coluna1</t>
  </si>
  <si>
    <t>vivo</t>
  </si>
  <si>
    <t>claro</t>
  </si>
  <si>
    <t>faturamento operadora</t>
  </si>
  <si>
    <t>faturamento por bandeira</t>
  </si>
  <si>
    <t>VISA</t>
  </si>
  <si>
    <t>elo</t>
  </si>
  <si>
    <t>taxa por bandeira</t>
  </si>
  <si>
    <t>faturamento por dia  e mês</t>
  </si>
  <si>
    <t>total de vendas quantidade</t>
  </si>
  <si>
    <t>faturamento geral</t>
  </si>
  <si>
    <t xml:space="preserve">clientes o banco de dados </t>
  </si>
  <si>
    <t>Produto</t>
  </si>
  <si>
    <t>Marca</t>
  </si>
  <si>
    <t>QTD</t>
  </si>
  <si>
    <t>PREÇO</t>
  </si>
  <si>
    <t>TOTAL</t>
  </si>
  <si>
    <t>Total</t>
  </si>
  <si>
    <t>Celular</t>
  </si>
  <si>
    <t>Apple</t>
  </si>
  <si>
    <t>TV</t>
  </si>
  <si>
    <t>Samsumg</t>
  </si>
  <si>
    <t>Fones</t>
  </si>
  <si>
    <t>Xaomi</t>
  </si>
  <si>
    <t>Notbook</t>
  </si>
  <si>
    <t>LG</t>
  </si>
  <si>
    <t>Tablet</t>
  </si>
  <si>
    <t>Motorola</t>
  </si>
  <si>
    <t>Positivo</t>
  </si>
  <si>
    <t>JBL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</si>
</sst>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Segoe UI"/>
      <family val="2"/>
    </font>
    <font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3" fillId="0" borderId="0" xfId="0" applyFont="1"/>
    <xf numFmtId="0" fontId="4" fillId="0" borderId="0" xfId="0" applyFont="1"/>
    <xf numFmtId="44" fontId="3" fillId="0" borderId="0" xfId="1" applyFont="1"/>
    <xf numFmtId="44" fontId="0" fillId="0" borderId="0" xfId="1" applyFont="1"/>
    <xf numFmtId="14" fontId="0" fillId="0" borderId="0" xfId="0" applyNumberFormat="1"/>
    <xf numFmtId="0" fontId="0" fillId="0" borderId="0" xfId="0" applyNumberFormat="1"/>
    <xf numFmtId="0" fontId="5" fillId="4" borderId="1" xfId="0" applyFont="1" applyFill="1" applyBorder="1"/>
    <xf numFmtId="44" fontId="5" fillId="4" borderId="1" xfId="1" applyFont="1" applyFill="1" applyBorder="1"/>
    <xf numFmtId="0" fontId="6" fillId="4" borderId="0" xfId="0" applyFont="1" applyFill="1"/>
    <xf numFmtId="0" fontId="5" fillId="4" borderId="0" xfId="0" applyFont="1" applyFill="1"/>
    <xf numFmtId="0" fontId="1" fillId="4" borderId="0" xfId="0" applyFont="1" applyFill="1"/>
    <xf numFmtId="44" fontId="5" fillId="4" borderId="0" xfId="1" applyFont="1" applyFill="1"/>
  </cellXfs>
  <cellStyles count="2">
    <cellStyle name="Moeda" xfId="1" builtinId="4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sistema!A1"/><Relationship Id="rId1" Type="http://schemas.openxmlformats.org/officeDocument/2006/relationships/hyperlink" Target="#home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banco!A1"/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banco!A1"/><Relationship Id="rId1" Type="http://schemas.openxmlformats.org/officeDocument/2006/relationships/hyperlink" Target="#sistema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8</xdr:col>
      <xdr:colOff>114300</xdr:colOff>
      <xdr:row>6</xdr:row>
      <xdr:rowOff>0</xdr:rowOff>
    </xdr:to>
    <xdr:sp macro="" textlink="">
      <xdr:nvSpPr>
        <xdr:cNvPr id="2" name="Retângulo Arredondado 1">
          <a:hlinkClick xmlns:r="http://schemas.openxmlformats.org/officeDocument/2006/relationships" r:id="rId1"/>
        </xdr:cNvPr>
        <xdr:cNvSpPr/>
      </xdr:nvSpPr>
      <xdr:spPr>
        <a:xfrm>
          <a:off x="5105400" y="762000"/>
          <a:ext cx="723900" cy="381000"/>
        </a:xfrm>
        <a:prstGeom prst="roundRect">
          <a:avLst/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/>
            <a:t>home</a:t>
          </a:r>
        </a:p>
      </xdr:txBody>
    </xdr:sp>
    <xdr:clientData/>
  </xdr:twoCellAnchor>
  <xdr:twoCellAnchor>
    <xdr:from>
      <xdr:col>8</xdr:col>
      <xdr:colOff>409575</xdr:colOff>
      <xdr:row>4</xdr:row>
      <xdr:rowOff>9525</xdr:rowOff>
    </xdr:from>
    <xdr:to>
      <xdr:col>10</xdr:col>
      <xdr:colOff>180975</xdr:colOff>
      <xdr:row>5</xdr:row>
      <xdr:rowOff>171450</xdr:rowOff>
    </xdr:to>
    <xdr:sp macro="" textlink="">
      <xdr:nvSpPr>
        <xdr:cNvPr id="3" name="Retângulo Arredondado 2">
          <a:hlinkClick xmlns:r="http://schemas.openxmlformats.org/officeDocument/2006/relationships" r:id="rId2"/>
        </xdr:cNvPr>
        <xdr:cNvSpPr/>
      </xdr:nvSpPr>
      <xdr:spPr>
        <a:xfrm>
          <a:off x="6124575" y="771525"/>
          <a:ext cx="990600" cy="352425"/>
        </a:xfrm>
        <a:prstGeom prst="roundRect">
          <a:avLst/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/>
            <a:t>sistema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571501</xdr:colOff>
      <xdr:row>8</xdr:row>
      <xdr:rowOff>95251</xdr:rowOff>
    </xdr:from>
    <xdr:to>
      <xdr:col>2</xdr:col>
      <xdr:colOff>685801</xdr:colOff>
      <xdr:row>10</xdr:row>
      <xdr:rowOff>95251</xdr:rowOff>
    </xdr:to>
    <xdr:sp macro="" textlink="">
      <xdr:nvSpPr>
        <xdr:cNvPr id="2" name="Retângulo Arredondado 1">
          <a:hlinkClick xmlns:r="http://schemas.openxmlformats.org/officeDocument/2006/relationships" r:id="rId1"/>
        </xdr:cNvPr>
        <xdr:cNvSpPr/>
      </xdr:nvSpPr>
      <xdr:spPr>
        <a:xfrm>
          <a:off x="1181101" y="1790701"/>
          <a:ext cx="723900" cy="381000"/>
        </a:xfrm>
        <a:prstGeom prst="roundRect">
          <a:avLst/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/>
            <a:t>home</a:t>
          </a:r>
        </a:p>
      </xdr:txBody>
    </xdr:sp>
    <xdr:clientData/>
  </xdr:twoCellAnchor>
  <xdr:twoCellAnchor>
    <xdr:from>
      <xdr:col>2</xdr:col>
      <xdr:colOff>1285875</xdr:colOff>
      <xdr:row>8</xdr:row>
      <xdr:rowOff>95250</xdr:rowOff>
    </xdr:from>
    <xdr:to>
      <xdr:col>2</xdr:col>
      <xdr:colOff>2057400</xdr:colOff>
      <xdr:row>10</xdr:row>
      <xdr:rowOff>95250</xdr:rowOff>
    </xdr:to>
    <xdr:sp macro="" textlink="">
      <xdr:nvSpPr>
        <xdr:cNvPr id="3" name="Retângulo Arredondado 2">
          <a:hlinkClick xmlns:r="http://schemas.openxmlformats.org/officeDocument/2006/relationships" r:id="rId2"/>
        </xdr:cNvPr>
        <xdr:cNvSpPr/>
      </xdr:nvSpPr>
      <xdr:spPr>
        <a:xfrm>
          <a:off x="2505075" y="1790700"/>
          <a:ext cx="771525" cy="381000"/>
        </a:xfrm>
        <a:prstGeom prst="roundRect">
          <a:avLst/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/>
            <a:t>banco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5</xdr:col>
      <xdr:colOff>323850</xdr:colOff>
      <xdr:row>8</xdr:row>
      <xdr:rowOff>38100</xdr:rowOff>
    </xdr:to>
    <xdr:sp macro="" textlink="">
      <xdr:nvSpPr>
        <xdr:cNvPr id="2" name="Retângulo Arredondado 1">
          <a:hlinkClick xmlns:r="http://schemas.openxmlformats.org/officeDocument/2006/relationships" r:id="rId1"/>
        </xdr:cNvPr>
        <xdr:cNvSpPr/>
      </xdr:nvSpPr>
      <xdr:spPr>
        <a:xfrm>
          <a:off x="2438400" y="1143000"/>
          <a:ext cx="933450" cy="419100"/>
        </a:xfrm>
        <a:prstGeom prst="roundRect">
          <a:avLst/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/>
            <a:t>sistema</a:t>
          </a:r>
        </a:p>
      </xdr:txBody>
    </xdr:sp>
    <xdr:clientData/>
  </xdr:twoCellAnchor>
  <xdr:twoCellAnchor>
    <xdr:from>
      <xdr:col>4</xdr:col>
      <xdr:colOff>9525</xdr:colOff>
      <xdr:row>9</xdr:row>
      <xdr:rowOff>47624</xdr:rowOff>
    </xdr:from>
    <xdr:to>
      <xdr:col>5</xdr:col>
      <xdr:colOff>180975</xdr:colOff>
      <xdr:row>11</xdr:row>
      <xdr:rowOff>57149</xdr:rowOff>
    </xdr:to>
    <xdr:sp macro="" textlink="">
      <xdr:nvSpPr>
        <xdr:cNvPr id="3" name="Retângulo Arredondado 2">
          <a:hlinkClick xmlns:r="http://schemas.openxmlformats.org/officeDocument/2006/relationships" r:id="rId2"/>
        </xdr:cNvPr>
        <xdr:cNvSpPr/>
      </xdr:nvSpPr>
      <xdr:spPr>
        <a:xfrm>
          <a:off x="2447925" y="1762124"/>
          <a:ext cx="781050" cy="390525"/>
        </a:xfrm>
        <a:prstGeom prst="roundRect">
          <a:avLst/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/>
            <a:t>banco</a:t>
          </a:r>
        </a:p>
      </xdr:txBody>
    </xdr:sp>
    <xdr:clientData/>
  </xdr:twoCellAnchor>
  <xdr:twoCellAnchor>
    <xdr:from>
      <xdr:col>6</xdr:col>
      <xdr:colOff>95249</xdr:colOff>
      <xdr:row>9</xdr:row>
      <xdr:rowOff>123825</xdr:rowOff>
    </xdr:from>
    <xdr:to>
      <xdr:col>8</xdr:col>
      <xdr:colOff>123824</xdr:colOff>
      <xdr:row>11</xdr:row>
      <xdr:rowOff>161925</xdr:rowOff>
    </xdr:to>
    <xdr:sp macro="" textlink="">
      <xdr:nvSpPr>
        <xdr:cNvPr id="4" name="Retângulo Arredondado 3"/>
        <xdr:cNvSpPr/>
      </xdr:nvSpPr>
      <xdr:spPr>
        <a:xfrm>
          <a:off x="3752849" y="1838325"/>
          <a:ext cx="1247775" cy="419100"/>
        </a:xfrm>
        <a:prstGeom prst="roundRect">
          <a:avLst/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/>
            <a:t>colaborador</a:t>
          </a:r>
        </a:p>
      </xdr:txBody>
    </xdr:sp>
    <xdr:clientData/>
  </xdr:twoCellAnchor>
  <xdr:twoCellAnchor>
    <xdr:from>
      <xdr:col>6</xdr:col>
      <xdr:colOff>47624</xdr:colOff>
      <xdr:row>6</xdr:row>
      <xdr:rowOff>47625</xdr:rowOff>
    </xdr:from>
    <xdr:to>
      <xdr:col>7</xdr:col>
      <xdr:colOff>533399</xdr:colOff>
      <xdr:row>8</xdr:row>
      <xdr:rowOff>104775</xdr:rowOff>
    </xdr:to>
    <xdr:sp macro="" textlink="">
      <xdr:nvSpPr>
        <xdr:cNvPr id="5" name="Retângulo Arredondado 4"/>
        <xdr:cNvSpPr/>
      </xdr:nvSpPr>
      <xdr:spPr>
        <a:xfrm>
          <a:off x="3705224" y="1190625"/>
          <a:ext cx="1095375" cy="438150"/>
        </a:xfrm>
        <a:prstGeom prst="roundRect">
          <a:avLst/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/>
            <a:t>financeiro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ela1" displayName="Tabela1" ref="A1:C1048576" totalsRowShown="0">
  <autoFilter ref="A1:C1048576"/>
  <tableColumns count="3">
    <tableColumn id="1" name="nome"/>
    <tableColumn id="2" name="cep"/>
    <tableColumn id="3" name="cpf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G1048576" totalsRowShown="0" headerRowDxfId="6" headerRowCellStyle="Moeda">
  <autoFilter ref="A1:G1048576"/>
  <tableColumns count="7">
    <tableColumn id="8" name="NSU" dataDxfId="5" dataCellStyle="Moeda"/>
    <tableColumn id="1" name="Recarga" dataDxfId="4" dataCellStyle="Moeda"/>
    <tableColumn id="2" name="Operadora"/>
    <tableColumn id="3" name="Bandeira"/>
    <tableColumn id="4" name="N° Cartão"/>
    <tableColumn id="6" name="Taxa Cartão" dataDxfId="3" dataCellStyle="Moeda"/>
    <tableColumn id="7" name="Mê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ela4" displayName="Tabela4" ref="I1:J4" totalsRowShown="0">
  <autoFilter ref="I1:J4"/>
  <tableColumns count="2">
    <tableColumn id="1" name="faturamento operadora"/>
    <tableColumn id="2" name="Coluna1">
      <calculatedColumnFormula>SUMIF(Tabela2[[#All],[Operadora]],I2,Tabela2[[#All],[Recarga]])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I6:J9" totalsRowShown="0">
  <autoFilter ref="I6:J9"/>
  <tableColumns count="2">
    <tableColumn id="1" name="faturamento por bandeira"/>
    <tableColumn id="2" name="Coluna1">
      <calculatedColumnFormula>SUMIF(Tabela2[[#All],[Bandeira]],I7,Tabela2[[#All],[Recarga]])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ela3" displayName="Tabela3" ref="I11:J12" totalsRowShown="0">
  <autoFilter ref="I11:J12"/>
  <tableColumns count="2">
    <tableColumn id="1" name="faturamento por dia  e mês" dataDxfId="2"/>
    <tableColumn id="2" name="Coluna1">
      <calculatedColumnFormula>SUMIF(Tabela2[[#All],[Mês]],I12,Tabela2[[#All],[Mês]])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I14:J17" totalsRowShown="0">
  <autoFilter ref="I14:J17"/>
  <tableColumns count="2">
    <tableColumn id="1" name="taxa por bandeira"/>
    <tableColumn id="2" name="Coluna1">
      <calculatedColumnFormula>SUMIF(Tabela2[[#All],[Operadora]],I15,Tabela2[[#All],[Taxa Cartão]])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ela7" displayName="Tabela7" ref="I19:J20" totalsRowShown="0">
  <autoFilter ref="I19:J20"/>
  <tableColumns count="2">
    <tableColumn id="1" name="total de vendas quantidade"/>
    <tableColumn id="2" name="Coluna1" dataDxfId="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ela8" displayName="Tabela8" ref="I22:J23" totalsRowShown="0">
  <autoFilter ref="I22:J23"/>
  <tableColumns count="2">
    <tableColumn id="1" name="faturamento geral"/>
    <tableColumn id="2" name="Coluna1" dataDxfId="0" dataCellStyle="Moeda">
      <calculatedColumnFormula>SUM(Tabela2[[#All],[Recarga]])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ela9" displayName="Tabela9" ref="I25:J26" totalsRowShown="0">
  <autoFilter ref="I25:J26"/>
  <tableColumns count="2">
    <tableColumn id="1" name="clientes o banco de dados "/>
    <tableColumn id="2" name="Colu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opLeftCell="A2" workbookViewId="0">
      <selection activeCell="D4" sqref="D4"/>
    </sheetView>
  </sheetViews>
  <sheetFormatPr defaultRowHeight="15" x14ac:dyDescent="0.25"/>
  <cols>
    <col min="2" max="2" width="12.140625" customWidth="1"/>
    <col min="3" max="3" width="18.7109375" customWidth="1"/>
  </cols>
  <sheetData>
    <row r="1" spans="1:3" x14ac:dyDescent="0.25">
      <c r="A1" t="s">
        <v>5</v>
      </c>
      <c r="B1" t="s">
        <v>3</v>
      </c>
      <c r="C1" t="s">
        <v>4</v>
      </c>
    </row>
    <row r="2" spans="1:3" x14ac:dyDescent="0.25">
      <c r="A2" t="s">
        <v>6</v>
      </c>
      <c r="B2" t="s">
        <v>16</v>
      </c>
      <c r="C2" t="s">
        <v>27</v>
      </c>
    </row>
    <row r="3" spans="1:3" x14ac:dyDescent="0.25">
      <c r="A3" t="s">
        <v>7</v>
      </c>
      <c r="B3" t="s">
        <v>17</v>
      </c>
      <c r="C3" t="s">
        <v>26</v>
      </c>
    </row>
    <row r="4" spans="1:3" x14ac:dyDescent="0.25">
      <c r="A4" t="s">
        <v>8</v>
      </c>
      <c r="B4" t="s">
        <v>18</v>
      </c>
      <c r="C4" t="s">
        <v>28</v>
      </c>
    </row>
    <row r="5" spans="1:3" x14ac:dyDescent="0.25">
      <c r="A5" t="s">
        <v>9</v>
      </c>
      <c r="B5" t="s">
        <v>19</v>
      </c>
      <c r="C5" t="s">
        <v>29</v>
      </c>
    </row>
    <row r="6" spans="1:3" x14ac:dyDescent="0.25">
      <c r="A6" t="s">
        <v>10</v>
      </c>
      <c r="B6" t="s">
        <v>20</v>
      </c>
      <c r="C6" t="s">
        <v>30</v>
      </c>
    </row>
    <row r="7" spans="1:3" x14ac:dyDescent="0.25">
      <c r="A7" t="s">
        <v>11</v>
      </c>
      <c r="B7" t="s">
        <v>21</v>
      </c>
      <c r="C7" t="s">
        <v>31</v>
      </c>
    </row>
    <row r="8" spans="1:3" x14ac:dyDescent="0.25">
      <c r="A8" t="s">
        <v>12</v>
      </c>
      <c r="B8" t="s">
        <v>22</v>
      </c>
      <c r="C8" t="s">
        <v>32</v>
      </c>
    </row>
    <row r="9" spans="1:3" x14ac:dyDescent="0.25">
      <c r="A9" t="s">
        <v>13</v>
      </c>
      <c r="B9" t="s">
        <v>23</v>
      </c>
      <c r="C9" t="s">
        <v>33</v>
      </c>
    </row>
    <row r="10" spans="1:3" x14ac:dyDescent="0.25">
      <c r="A10" t="s">
        <v>14</v>
      </c>
      <c r="B10" t="s">
        <v>24</v>
      </c>
      <c r="C10" t="s">
        <v>34</v>
      </c>
    </row>
    <row r="11" spans="1:3" x14ac:dyDescent="0.25">
      <c r="A11" t="s">
        <v>15</v>
      </c>
      <c r="B11" t="s">
        <v>25</v>
      </c>
      <c r="C11" t="s">
        <v>35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workbookViewId="0"/>
  </sheetViews>
  <sheetFormatPr defaultRowHeight="15" x14ac:dyDescent="0.25"/>
  <cols>
    <col min="3" max="3" width="33.42578125" bestFit="1" customWidth="1"/>
  </cols>
  <sheetData>
    <row r="1" spans="2:3" s="1" customFormat="1" x14ac:dyDescent="0.25"/>
    <row r="2" spans="2:3" s="1" customFormat="1" ht="28.5" x14ac:dyDescent="0.45">
      <c r="C2" s="2" t="s">
        <v>0</v>
      </c>
    </row>
    <row r="3" spans="2:3" s="1" customFormat="1" x14ac:dyDescent="0.25">
      <c r="C3" s="1" t="s">
        <v>1</v>
      </c>
    </row>
    <row r="5" spans="2:3" x14ac:dyDescent="0.25">
      <c r="B5" t="s">
        <v>2</v>
      </c>
      <c r="C5" s="3" t="s">
        <v>6</v>
      </c>
    </row>
    <row r="6" spans="2:3" x14ac:dyDescent="0.25">
      <c r="B6" t="s">
        <v>3</v>
      </c>
      <c r="C6" s="3" t="str">
        <f>IFERROR(VLOOKUP(C5,banco10,2,0),"cliente não cadastrado")</f>
        <v>04243-000</v>
      </c>
    </row>
    <row r="7" spans="2:3" x14ac:dyDescent="0.25">
      <c r="B7" t="s">
        <v>4</v>
      </c>
      <c r="C7" s="3" t="str">
        <f>IFERROR(VLOOKUP(C5,banco10,3,0),"cliente não cadastrado")</f>
        <v>485-658-001-00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0"/>
  <sheetViews>
    <sheetView workbookViewId="0">
      <selection activeCell="D2" sqref="D2"/>
    </sheetView>
  </sheetViews>
  <sheetFormatPr defaultRowHeight="15" x14ac:dyDescent="0.25"/>
  <cols>
    <col min="1" max="1" width="23.5703125" bestFit="1" customWidth="1"/>
    <col min="2" max="2" width="18.7109375" customWidth="1"/>
    <col min="3" max="3" width="15" customWidth="1"/>
    <col min="4" max="4" width="9.5703125" bestFit="1" customWidth="1"/>
    <col min="5" max="5" width="10.140625" bestFit="1" customWidth="1"/>
    <col min="6" max="6" width="10.7109375" bestFit="1" customWidth="1"/>
  </cols>
  <sheetData>
    <row r="1" spans="1:6" x14ac:dyDescent="0.25">
      <c r="A1" s="4" t="s">
        <v>36</v>
      </c>
      <c r="B1" s="4" t="s">
        <v>38</v>
      </c>
      <c r="C1" s="4" t="s">
        <v>37</v>
      </c>
      <c r="D1" s="4" t="s">
        <v>885</v>
      </c>
      <c r="E1" s="4" t="s">
        <v>886</v>
      </c>
      <c r="F1" s="4" t="s">
        <v>887</v>
      </c>
    </row>
    <row r="2" spans="1:6" ht="17.25" x14ac:dyDescent="0.3">
      <c r="A2" t="s">
        <v>39</v>
      </c>
      <c r="B2">
        <v>7417</v>
      </c>
      <c r="C2" s="5">
        <v>237</v>
      </c>
      <c r="D2" s="7">
        <f t="shared" ref="D2:D65" si="0">VLOOKUP(C2,banco20,2,0)</f>
        <v>15</v>
      </c>
      <c r="E2" t="str">
        <f t="shared" ref="E2:E65" si="1">VLOOKUP(C2,banco20,3,0)</f>
        <v>Vivo</v>
      </c>
      <c r="F2" s="8">
        <f t="shared" ref="F2:F65" si="2">VLOOKUP(C2,banco20,7,0)</f>
        <v>45309</v>
      </c>
    </row>
    <row r="3" spans="1:6" ht="17.25" x14ac:dyDescent="0.3">
      <c r="A3" t="s">
        <v>40</v>
      </c>
      <c r="B3">
        <v>5655</v>
      </c>
      <c r="C3" s="5">
        <v>102</v>
      </c>
      <c r="D3" s="7">
        <f t="shared" si="0"/>
        <v>22</v>
      </c>
      <c r="E3" t="str">
        <f t="shared" si="1"/>
        <v>Tim</v>
      </c>
      <c r="F3" s="8">
        <f t="shared" si="2"/>
        <v>45297</v>
      </c>
    </row>
    <row r="4" spans="1:6" ht="17.25" x14ac:dyDescent="0.3">
      <c r="A4" t="s">
        <v>41</v>
      </c>
      <c r="B4">
        <v>9918</v>
      </c>
      <c r="C4" s="5">
        <v>389</v>
      </c>
      <c r="D4" s="7">
        <f t="shared" si="0"/>
        <v>22</v>
      </c>
      <c r="E4" t="str">
        <f t="shared" si="1"/>
        <v>Vivo</v>
      </c>
      <c r="F4" s="8">
        <f t="shared" si="2"/>
        <v>45321</v>
      </c>
    </row>
    <row r="5" spans="1:6" ht="17.25" x14ac:dyDescent="0.3">
      <c r="A5" t="s">
        <v>42</v>
      </c>
      <c r="B5">
        <v>7957</v>
      </c>
      <c r="C5" s="5">
        <v>56</v>
      </c>
      <c r="D5" s="7">
        <f t="shared" si="0"/>
        <v>22</v>
      </c>
      <c r="E5" t="str">
        <f t="shared" si="1"/>
        <v>Vivo</v>
      </c>
      <c r="F5" s="8">
        <f t="shared" si="2"/>
        <v>45296</v>
      </c>
    </row>
    <row r="6" spans="1:6" ht="17.25" x14ac:dyDescent="0.3">
      <c r="A6" t="s">
        <v>43</v>
      </c>
      <c r="B6">
        <v>3880</v>
      </c>
      <c r="C6" s="5">
        <v>410</v>
      </c>
      <c r="D6" s="7">
        <f t="shared" si="0"/>
        <v>22</v>
      </c>
      <c r="E6" t="str">
        <f t="shared" si="1"/>
        <v>Tim</v>
      </c>
      <c r="F6" s="8">
        <f t="shared" si="2"/>
        <v>45322</v>
      </c>
    </row>
    <row r="7" spans="1:6" ht="17.25" x14ac:dyDescent="0.3">
      <c r="A7" t="s">
        <v>44</v>
      </c>
      <c r="B7">
        <v>2509</v>
      </c>
      <c r="C7" s="5">
        <v>183</v>
      </c>
      <c r="D7" s="7">
        <f t="shared" si="0"/>
        <v>22</v>
      </c>
      <c r="E7" t="str">
        <f t="shared" si="1"/>
        <v>Claro</v>
      </c>
      <c r="F7" s="8">
        <f t="shared" si="2"/>
        <v>45305</v>
      </c>
    </row>
    <row r="8" spans="1:6" ht="17.25" x14ac:dyDescent="0.3">
      <c r="A8" t="s">
        <v>45</v>
      </c>
      <c r="B8">
        <v>3160</v>
      </c>
      <c r="C8" s="5">
        <v>299</v>
      </c>
      <c r="D8" s="7">
        <f t="shared" si="0"/>
        <v>10</v>
      </c>
      <c r="E8" t="str">
        <f t="shared" si="1"/>
        <v>Claro</v>
      </c>
      <c r="F8" s="8">
        <f t="shared" si="2"/>
        <v>45314</v>
      </c>
    </row>
    <row r="9" spans="1:6" ht="17.25" x14ac:dyDescent="0.3">
      <c r="A9" t="s">
        <v>46</v>
      </c>
      <c r="B9">
        <v>4757</v>
      </c>
      <c r="C9" s="5">
        <v>74</v>
      </c>
      <c r="D9" s="7">
        <f t="shared" si="0"/>
        <v>15</v>
      </c>
      <c r="E9" t="str">
        <f t="shared" si="1"/>
        <v>Tim</v>
      </c>
      <c r="F9" s="8">
        <f t="shared" si="2"/>
        <v>45296</v>
      </c>
    </row>
    <row r="10" spans="1:6" ht="17.25" x14ac:dyDescent="0.3">
      <c r="A10" t="s">
        <v>47</v>
      </c>
      <c r="B10">
        <v>2050</v>
      </c>
      <c r="C10" s="5">
        <v>415</v>
      </c>
      <c r="D10" s="7">
        <f t="shared" si="0"/>
        <v>22</v>
      </c>
      <c r="E10" t="str">
        <f t="shared" si="1"/>
        <v>Claro</v>
      </c>
      <c r="F10" s="8">
        <f t="shared" si="2"/>
        <v>45322</v>
      </c>
    </row>
    <row r="11" spans="1:6" ht="17.25" x14ac:dyDescent="0.3">
      <c r="A11" t="s">
        <v>48</v>
      </c>
      <c r="B11">
        <v>7543</v>
      </c>
      <c r="C11" s="5">
        <v>128</v>
      </c>
      <c r="D11" s="7">
        <f t="shared" si="0"/>
        <v>22</v>
      </c>
      <c r="E11" t="str">
        <f t="shared" si="1"/>
        <v>Tim</v>
      </c>
      <c r="F11" s="8">
        <f t="shared" si="2"/>
        <v>45300</v>
      </c>
    </row>
    <row r="12" spans="1:6" ht="17.25" x14ac:dyDescent="0.3">
      <c r="A12" t="s">
        <v>49</v>
      </c>
      <c r="B12">
        <v>1074</v>
      </c>
      <c r="C12" s="5">
        <v>67</v>
      </c>
      <c r="D12" s="7">
        <f t="shared" si="0"/>
        <v>22</v>
      </c>
      <c r="E12" t="str">
        <f t="shared" si="1"/>
        <v>Tim</v>
      </c>
      <c r="F12" s="8">
        <f t="shared" si="2"/>
        <v>45296</v>
      </c>
    </row>
    <row r="13" spans="1:6" ht="17.25" x14ac:dyDescent="0.3">
      <c r="A13" t="s">
        <v>50</v>
      </c>
      <c r="B13">
        <v>6793</v>
      </c>
      <c r="C13" s="5">
        <v>342</v>
      </c>
      <c r="D13" s="7">
        <f t="shared" si="0"/>
        <v>15</v>
      </c>
      <c r="E13" t="str">
        <f t="shared" si="1"/>
        <v>Claro</v>
      </c>
      <c r="F13" s="8">
        <f t="shared" si="2"/>
        <v>45317</v>
      </c>
    </row>
    <row r="14" spans="1:6" ht="17.25" x14ac:dyDescent="0.3">
      <c r="A14" t="s">
        <v>51</v>
      </c>
      <c r="B14">
        <v>8442</v>
      </c>
      <c r="C14" s="5">
        <v>210</v>
      </c>
      <c r="D14" s="7">
        <f t="shared" si="0"/>
        <v>22</v>
      </c>
      <c r="E14" t="str">
        <f t="shared" si="1"/>
        <v>Claro</v>
      </c>
      <c r="F14" s="8">
        <f t="shared" si="2"/>
        <v>45308</v>
      </c>
    </row>
    <row r="15" spans="1:6" ht="17.25" x14ac:dyDescent="0.3">
      <c r="A15" t="s">
        <v>52</v>
      </c>
      <c r="B15">
        <v>470</v>
      </c>
      <c r="C15" s="5">
        <v>89</v>
      </c>
      <c r="D15" s="7">
        <f t="shared" si="0"/>
        <v>15</v>
      </c>
      <c r="E15" t="str">
        <f t="shared" si="1"/>
        <v>tim</v>
      </c>
      <c r="F15" s="8">
        <f t="shared" si="2"/>
        <v>45296</v>
      </c>
    </row>
    <row r="16" spans="1:6" ht="17.25" x14ac:dyDescent="0.3">
      <c r="A16" t="s">
        <v>53</v>
      </c>
      <c r="B16">
        <v>4896</v>
      </c>
      <c r="C16" s="5">
        <v>377</v>
      </c>
      <c r="D16" s="7">
        <f t="shared" si="0"/>
        <v>22</v>
      </c>
      <c r="E16" t="str">
        <f t="shared" si="1"/>
        <v>Vivo</v>
      </c>
      <c r="F16" s="8">
        <f t="shared" si="2"/>
        <v>45320</v>
      </c>
    </row>
    <row r="17" spans="1:6" ht="17.25" x14ac:dyDescent="0.3">
      <c r="A17" t="s">
        <v>54</v>
      </c>
      <c r="B17">
        <v>1359</v>
      </c>
      <c r="C17" s="5">
        <v>154</v>
      </c>
      <c r="D17" s="7">
        <f t="shared" si="0"/>
        <v>10</v>
      </c>
      <c r="E17" t="str">
        <f t="shared" si="1"/>
        <v>Vivo</v>
      </c>
      <c r="F17" s="8">
        <f t="shared" si="2"/>
        <v>45302</v>
      </c>
    </row>
    <row r="18" spans="1:6" ht="17.25" x14ac:dyDescent="0.3">
      <c r="A18" t="s">
        <v>55</v>
      </c>
      <c r="B18">
        <v>8952</v>
      </c>
      <c r="C18" s="5">
        <v>268</v>
      </c>
      <c r="D18" s="7">
        <f t="shared" si="0"/>
        <v>22</v>
      </c>
      <c r="E18" t="str">
        <f t="shared" si="1"/>
        <v>tim</v>
      </c>
      <c r="F18" s="8">
        <f t="shared" si="2"/>
        <v>45311</v>
      </c>
    </row>
    <row r="19" spans="1:6" ht="17.25" x14ac:dyDescent="0.3">
      <c r="A19" t="s">
        <v>56</v>
      </c>
      <c r="B19">
        <v>3694</v>
      </c>
      <c r="C19" s="5">
        <v>13</v>
      </c>
      <c r="D19" s="7">
        <f t="shared" si="0"/>
        <v>15</v>
      </c>
      <c r="E19" t="str">
        <f t="shared" si="1"/>
        <v>Tim</v>
      </c>
      <c r="F19" s="8">
        <f t="shared" si="2"/>
        <v>45294</v>
      </c>
    </row>
    <row r="20" spans="1:6" ht="17.25" x14ac:dyDescent="0.3">
      <c r="A20" t="s">
        <v>57</v>
      </c>
      <c r="B20">
        <v>2757</v>
      </c>
      <c r="C20" s="5">
        <v>401</v>
      </c>
      <c r="D20" s="7">
        <f t="shared" si="0"/>
        <v>10</v>
      </c>
      <c r="E20" t="str">
        <f t="shared" si="1"/>
        <v>Tim</v>
      </c>
      <c r="F20" s="8">
        <f t="shared" si="2"/>
        <v>45321</v>
      </c>
    </row>
    <row r="21" spans="1:6" ht="17.25" x14ac:dyDescent="0.3">
      <c r="A21" t="s">
        <v>58</v>
      </c>
      <c r="B21">
        <v>1961</v>
      </c>
      <c r="C21" s="5">
        <v>192</v>
      </c>
      <c r="D21" s="7">
        <f t="shared" si="0"/>
        <v>10</v>
      </c>
      <c r="E21" t="str">
        <f t="shared" si="1"/>
        <v>Vivo</v>
      </c>
      <c r="F21" s="8">
        <f t="shared" si="2"/>
        <v>45306</v>
      </c>
    </row>
    <row r="22" spans="1:6" ht="17.25" x14ac:dyDescent="0.3">
      <c r="A22" t="s">
        <v>59</v>
      </c>
      <c r="B22">
        <v>8116</v>
      </c>
      <c r="C22" s="5">
        <v>45</v>
      </c>
      <c r="D22" s="7">
        <f t="shared" si="0"/>
        <v>22</v>
      </c>
      <c r="E22" t="str">
        <f t="shared" si="1"/>
        <v>Claro</v>
      </c>
      <c r="F22" s="8">
        <f t="shared" si="2"/>
        <v>45296</v>
      </c>
    </row>
    <row r="23" spans="1:6" ht="17.25" x14ac:dyDescent="0.3">
      <c r="A23" t="s">
        <v>60</v>
      </c>
      <c r="B23">
        <v>1070</v>
      </c>
      <c r="C23" s="5">
        <v>324</v>
      </c>
      <c r="D23" s="7">
        <f t="shared" si="0"/>
        <v>15</v>
      </c>
      <c r="E23" t="str">
        <f t="shared" si="1"/>
        <v>Claro</v>
      </c>
      <c r="F23" s="8">
        <f t="shared" si="2"/>
        <v>45315</v>
      </c>
    </row>
    <row r="24" spans="1:6" ht="17.25" x14ac:dyDescent="0.3">
      <c r="A24" t="s">
        <v>61</v>
      </c>
      <c r="B24">
        <v>6201</v>
      </c>
      <c r="C24" s="5">
        <v>176</v>
      </c>
      <c r="D24" s="7">
        <f t="shared" si="0"/>
        <v>15</v>
      </c>
      <c r="E24" t="str">
        <f t="shared" si="1"/>
        <v>Tim</v>
      </c>
      <c r="F24" s="8">
        <f t="shared" si="2"/>
        <v>45304</v>
      </c>
    </row>
    <row r="25" spans="1:6" ht="17.25" x14ac:dyDescent="0.3">
      <c r="A25" t="s">
        <v>62</v>
      </c>
      <c r="B25">
        <v>5808</v>
      </c>
      <c r="C25" s="5">
        <v>251</v>
      </c>
      <c r="D25" s="7">
        <f t="shared" si="0"/>
        <v>22</v>
      </c>
      <c r="E25" t="str">
        <f t="shared" si="1"/>
        <v>Tim</v>
      </c>
      <c r="F25" s="8">
        <f t="shared" si="2"/>
        <v>45309</v>
      </c>
    </row>
    <row r="26" spans="1:6" ht="17.25" x14ac:dyDescent="0.3">
      <c r="A26" t="s">
        <v>63</v>
      </c>
      <c r="B26">
        <v>1080</v>
      </c>
      <c r="C26" s="5">
        <v>98</v>
      </c>
      <c r="D26" s="7">
        <f t="shared" si="0"/>
        <v>10</v>
      </c>
      <c r="E26" t="str">
        <f t="shared" si="1"/>
        <v>Vivo</v>
      </c>
      <c r="F26" s="8">
        <f t="shared" si="2"/>
        <v>45297</v>
      </c>
    </row>
    <row r="27" spans="1:6" ht="17.25" x14ac:dyDescent="0.3">
      <c r="A27" t="s">
        <v>64</v>
      </c>
      <c r="B27">
        <v>6645</v>
      </c>
      <c r="C27" s="5">
        <v>370</v>
      </c>
      <c r="D27" s="7">
        <f t="shared" si="0"/>
        <v>15</v>
      </c>
      <c r="E27" t="str">
        <f t="shared" si="1"/>
        <v>Claro</v>
      </c>
      <c r="F27" s="8">
        <f t="shared" si="2"/>
        <v>45320</v>
      </c>
    </row>
    <row r="28" spans="1:6" ht="17.25" x14ac:dyDescent="0.3">
      <c r="A28" t="s">
        <v>65</v>
      </c>
      <c r="B28">
        <v>6878</v>
      </c>
      <c r="C28" s="5">
        <v>59</v>
      </c>
      <c r="D28" s="7">
        <f t="shared" si="0"/>
        <v>22</v>
      </c>
      <c r="E28" t="str">
        <f t="shared" si="1"/>
        <v>Vivo</v>
      </c>
      <c r="F28" s="8">
        <f t="shared" si="2"/>
        <v>45296</v>
      </c>
    </row>
    <row r="29" spans="1:6" ht="17.25" x14ac:dyDescent="0.3">
      <c r="A29" t="s">
        <v>66</v>
      </c>
      <c r="B29">
        <v>5811</v>
      </c>
      <c r="C29" s="5">
        <v>415</v>
      </c>
      <c r="D29" s="7">
        <f t="shared" si="0"/>
        <v>22</v>
      </c>
      <c r="E29" t="str">
        <f t="shared" si="1"/>
        <v>Claro</v>
      </c>
      <c r="F29" s="8">
        <f t="shared" si="2"/>
        <v>45322</v>
      </c>
    </row>
    <row r="30" spans="1:6" ht="17.25" x14ac:dyDescent="0.3">
      <c r="A30" t="s">
        <v>67</v>
      </c>
      <c r="B30">
        <v>7503</v>
      </c>
      <c r="C30" s="5">
        <v>203</v>
      </c>
      <c r="D30" s="7">
        <f t="shared" si="0"/>
        <v>22</v>
      </c>
      <c r="E30" t="str">
        <f t="shared" si="1"/>
        <v>Claro</v>
      </c>
      <c r="F30" s="8">
        <f t="shared" si="2"/>
        <v>45307</v>
      </c>
    </row>
    <row r="31" spans="1:6" ht="17.25" x14ac:dyDescent="0.3">
      <c r="A31" t="s">
        <v>68</v>
      </c>
      <c r="B31">
        <v>2738</v>
      </c>
      <c r="C31" s="5">
        <v>124</v>
      </c>
      <c r="D31" s="7">
        <f t="shared" si="0"/>
        <v>22</v>
      </c>
      <c r="E31" t="str">
        <f t="shared" si="1"/>
        <v>Claro</v>
      </c>
      <c r="F31" s="8">
        <f t="shared" si="2"/>
        <v>45300</v>
      </c>
    </row>
    <row r="32" spans="1:6" ht="17.25" x14ac:dyDescent="0.3">
      <c r="A32" t="s">
        <v>69</v>
      </c>
      <c r="B32">
        <v>4407</v>
      </c>
      <c r="C32" s="5">
        <v>341</v>
      </c>
      <c r="D32" s="7">
        <f t="shared" si="0"/>
        <v>10</v>
      </c>
      <c r="E32" t="str">
        <f t="shared" si="1"/>
        <v>Vivo</v>
      </c>
      <c r="F32" s="8">
        <f t="shared" si="2"/>
        <v>45317</v>
      </c>
    </row>
    <row r="33" spans="1:6" ht="17.25" x14ac:dyDescent="0.3">
      <c r="A33" t="s">
        <v>70</v>
      </c>
      <c r="B33">
        <v>2684</v>
      </c>
      <c r="C33" s="5">
        <v>16</v>
      </c>
      <c r="D33" s="7">
        <f t="shared" si="0"/>
        <v>22</v>
      </c>
      <c r="E33" t="str">
        <f t="shared" si="1"/>
        <v>Vivo</v>
      </c>
      <c r="F33" s="8">
        <f t="shared" si="2"/>
        <v>45294</v>
      </c>
    </row>
    <row r="34" spans="1:6" ht="17.25" x14ac:dyDescent="0.3">
      <c r="A34" t="s">
        <v>71</v>
      </c>
      <c r="B34">
        <v>3134</v>
      </c>
      <c r="C34" s="5">
        <v>278</v>
      </c>
      <c r="D34" s="7">
        <f t="shared" si="0"/>
        <v>22</v>
      </c>
      <c r="E34" t="str">
        <f t="shared" si="1"/>
        <v>Tim</v>
      </c>
      <c r="F34" s="8">
        <f t="shared" si="2"/>
        <v>45312</v>
      </c>
    </row>
    <row r="35" spans="1:6" ht="17.25" x14ac:dyDescent="0.3">
      <c r="A35" t="s">
        <v>72</v>
      </c>
      <c r="B35">
        <v>5944</v>
      </c>
      <c r="C35" s="5">
        <v>87</v>
      </c>
      <c r="D35" s="7">
        <f t="shared" si="0"/>
        <v>10</v>
      </c>
      <c r="E35" t="str">
        <f t="shared" si="1"/>
        <v>tim</v>
      </c>
      <c r="F35" s="8">
        <f t="shared" si="2"/>
        <v>45296</v>
      </c>
    </row>
    <row r="36" spans="1:6" ht="17.25" x14ac:dyDescent="0.3">
      <c r="A36" t="s">
        <v>73</v>
      </c>
      <c r="B36">
        <v>2350</v>
      </c>
      <c r="C36" s="5">
        <v>362</v>
      </c>
      <c r="D36" s="7">
        <f t="shared" si="0"/>
        <v>22</v>
      </c>
      <c r="E36" t="str">
        <f t="shared" si="1"/>
        <v>tim</v>
      </c>
      <c r="F36" s="8">
        <f t="shared" si="2"/>
        <v>45319</v>
      </c>
    </row>
    <row r="37" spans="1:6" ht="17.25" x14ac:dyDescent="0.3">
      <c r="A37" t="s">
        <v>74</v>
      </c>
      <c r="B37">
        <v>288</v>
      </c>
      <c r="C37" s="5">
        <v>205</v>
      </c>
      <c r="D37" s="7">
        <f t="shared" si="0"/>
        <v>22</v>
      </c>
      <c r="E37" t="str">
        <f t="shared" si="1"/>
        <v>Vivo</v>
      </c>
      <c r="F37" s="8">
        <f t="shared" si="2"/>
        <v>45307</v>
      </c>
    </row>
    <row r="38" spans="1:6" ht="17.25" x14ac:dyDescent="0.3">
      <c r="A38" t="s">
        <v>75</v>
      </c>
      <c r="B38">
        <v>9874</v>
      </c>
      <c r="C38" s="5">
        <v>71</v>
      </c>
      <c r="D38" s="7">
        <f t="shared" si="0"/>
        <v>15</v>
      </c>
      <c r="E38" t="str">
        <f t="shared" si="1"/>
        <v>tim</v>
      </c>
      <c r="F38" s="8">
        <f t="shared" si="2"/>
        <v>45296</v>
      </c>
    </row>
    <row r="39" spans="1:6" ht="17.25" x14ac:dyDescent="0.3">
      <c r="A39" t="s">
        <v>76</v>
      </c>
      <c r="B39">
        <v>4499</v>
      </c>
      <c r="C39" s="5">
        <v>418</v>
      </c>
      <c r="D39" s="7">
        <f t="shared" si="0"/>
        <v>22</v>
      </c>
      <c r="E39" t="str">
        <f t="shared" si="1"/>
        <v>Vivo</v>
      </c>
      <c r="F39" s="8">
        <f t="shared" si="2"/>
        <v>45322</v>
      </c>
    </row>
    <row r="40" spans="1:6" ht="17.25" x14ac:dyDescent="0.3">
      <c r="A40" t="s">
        <v>77</v>
      </c>
      <c r="B40">
        <v>2966</v>
      </c>
      <c r="C40" s="5">
        <v>134</v>
      </c>
      <c r="D40" s="7">
        <f t="shared" si="0"/>
        <v>10</v>
      </c>
      <c r="E40" t="str">
        <f t="shared" si="1"/>
        <v>Claro</v>
      </c>
      <c r="F40" s="8">
        <f t="shared" si="2"/>
        <v>45301</v>
      </c>
    </row>
    <row r="41" spans="1:6" ht="17.25" x14ac:dyDescent="0.3">
      <c r="A41" t="s">
        <v>78</v>
      </c>
      <c r="B41">
        <v>5413</v>
      </c>
      <c r="C41" s="5">
        <v>290</v>
      </c>
      <c r="D41" s="7">
        <f t="shared" si="0"/>
        <v>10</v>
      </c>
      <c r="E41" t="str">
        <f t="shared" si="1"/>
        <v>Vivo</v>
      </c>
      <c r="F41" s="8">
        <f t="shared" si="2"/>
        <v>45313</v>
      </c>
    </row>
    <row r="42" spans="1:6" ht="17.25" x14ac:dyDescent="0.3">
      <c r="A42" t="s">
        <v>79</v>
      </c>
      <c r="B42">
        <v>3671</v>
      </c>
      <c r="C42" s="5">
        <v>47</v>
      </c>
      <c r="D42" s="7">
        <f t="shared" si="0"/>
        <v>10</v>
      </c>
      <c r="E42" t="str">
        <f t="shared" si="1"/>
        <v>Vivo</v>
      </c>
      <c r="F42" s="8">
        <f t="shared" si="2"/>
        <v>45296</v>
      </c>
    </row>
    <row r="43" spans="1:6" ht="17.25" x14ac:dyDescent="0.3">
      <c r="A43" t="s">
        <v>80</v>
      </c>
      <c r="B43">
        <v>6585</v>
      </c>
      <c r="C43" s="5">
        <v>377</v>
      </c>
      <c r="D43" s="7">
        <f t="shared" si="0"/>
        <v>22</v>
      </c>
      <c r="E43" t="str">
        <f t="shared" si="1"/>
        <v>Vivo</v>
      </c>
      <c r="F43" s="8">
        <f t="shared" si="2"/>
        <v>45320</v>
      </c>
    </row>
    <row r="44" spans="1:6" ht="17.25" x14ac:dyDescent="0.3">
      <c r="A44" t="s">
        <v>81</v>
      </c>
      <c r="B44">
        <v>5109</v>
      </c>
      <c r="C44" s="5">
        <v>159</v>
      </c>
      <c r="D44" s="7">
        <f t="shared" si="0"/>
        <v>22</v>
      </c>
      <c r="E44" t="str">
        <f t="shared" si="1"/>
        <v>Claro</v>
      </c>
      <c r="F44" s="8">
        <f t="shared" si="2"/>
        <v>45303</v>
      </c>
    </row>
    <row r="45" spans="1:6" ht="17.25" x14ac:dyDescent="0.3">
      <c r="A45" t="s">
        <v>82</v>
      </c>
      <c r="B45">
        <v>9992</v>
      </c>
      <c r="C45" s="5">
        <v>232</v>
      </c>
      <c r="D45" s="7">
        <f t="shared" si="0"/>
        <v>10</v>
      </c>
      <c r="E45" t="str">
        <f t="shared" si="1"/>
        <v>Vivo</v>
      </c>
      <c r="F45" s="8">
        <f t="shared" si="2"/>
        <v>45309</v>
      </c>
    </row>
    <row r="46" spans="1:6" ht="17.25" x14ac:dyDescent="0.3">
      <c r="A46" t="s">
        <v>83</v>
      </c>
      <c r="B46">
        <v>7958</v>
      </c>
      <c r="C46" s="5">
        <v>65</v>
      </c>
      <c r="D46" s="7">
        <f t="shared" si="0"/>
        <v>15</v>
      </c>
      <c r="E46" t="str">
        <f t="shared" si="1"/>
        <v>tim</v>
      </c>
      <c r="F46" s="8">
        <f t="shared" si="2"/>
        <v>45296</v>
      </c>
    </row>
    <row r="47" spans="1:6" ht="17.25" x14ac:dyDescent="0.3">
      <c r="A47" t="s">
        <v>84</v>
      </c>
      <c r="B47">
        <v>9524</v>
      </c>
      <c r="C47" s="5">
        <v>399</v>
      </c>
      <c r="D47" s="7">
        <f t="shared" si="0"/>
        <v>15</v>
      </c>
      <c r="E47" t="str">
        <f t="shared" si="1"/>
        <v>Vivo</v>
      </c>
      <c r="F47" s="8">
        <f t="shared" si="2"/>
        <v>45321</v>
      </c>
    </row>
    <row r="48" spans="1:6" ht="17.25" x14ac:dyDescent="0.3">
      <c r="A48" t="s">
        <v>85</v>
      </c>
      <c r="B48">
        <v>7020</v>
      </c>
      <c r="C48" s="5">
        <v>180</v>
      </c>
      <c r="D48" s="7">
        <f t="shared" si="0"/>
        <v>22</v>
      </c>
      <c r="E48" t="str">
        <f t="shared" si="1"/>
        <v>Claro</v>
      </c>
      <c r="F48" s="8">
        <f t="shared" si="2"/>
        <v>45305</v>
      </c>
    </row>
    <row r="49" spans="1:6" ht="17.25" x14ac:dyDescent="0.3">
      <c r="A49" t="s">
        <v>86</v>
      </c>
      <c r="B49">
        <v>7608</v>
      </c>
      <c r="C49" s="5">
        <v>12</v>
      </c>
      <c r="D49" s="7">
        <f t="shared" si="0"/>
        <v>15</v>
      </c>
      <c r="E49" t="str">
        <f t="shared" si="1"/>
        <v>Tim</v>
      </c>
      <c r="F49" s="8">
        <f t="shared" si="2"/>
        <v>45294</v>
      </c>
    </row>
    <row r="50" spans="1:6" ht="17.25" x14ac:dyDescent="0.3">
      <c r="A50" t="s">
        <v>87</v>
      </c>
      <c r="B50">
        <v>2631</v>
      </c>
      <c r="C50" s="5">
        <v>315</v>
      </c>
      <c r="D50" s="7">
        <f t="shared" si="0"/>
        <v>22</v>
      </c>
      <c r="E50" t="str">
        <f t="shared" si="1"/>
        <v>Vivo</v>
      </c>
      <c r="F50" s="8">
        <f t="shared" si="2"/>
        <v>45315</v>
      </c>
    </row>
    <row r="51" spans="1:6" ht="17.25" x14ac:dyDescent="0.3">
      <c r="A51" t="s">
        <v>88</v>
      </c>
      <c r="B51">
        <v>7813</v>
      </c>
      <c r="C51" s="5">
        <v>94</v>
      </c>
      <c r="D51" s="7">
        <f t="shared" si="0"/>
        <v>22</v>
      </c>
      <c r="E51" t="str">
        <f t="shared" si="1"/>
        <v>Claro</v>
      </c>
      <c r="F51" s="8">
        <f t="shared" si="2"/>
        <v>45296</v>
      </c>
    </row>
    <row r="52" spans="1:6" ht="17.25" x14ac:dyDescent="0.3">
      <c r="A52" t="s">
        <v>89</v>
      </c>
      <c r="B52">
        <v>6574</v>
      </c>
      <c r="C52" s="5">
        <v>273</v>
      </c>
      <c r="D52" s="7">
        <f t="shared" si="0"/>
        <v>15</v>
      </c>
      <c r="E52" t="str">
        <f t="shared" si="1"/>
        <v>Vivo</v>
      </c>
      <c r="F52" s="8">
        <f t="shared" si="2"/>
        <v>45312</v>
      </c>
    </row>
    <row r="53" spans="1:6" ht="17.25" x14ac:dyDescent="0.3">
      <c r="A53" t="s">
        <v>90</v>
      </c>
      <c r="B53">
        <v>8594</v>
      </c>
      <c r="C53" s="5">
        <v>8</v>
      </c>
      <c r="D53" s="7">
        <f t="shared" si="0"/>
        <v>22</v>
      </c>
      <c r="E53" t="str">
        <f t="shared" si="1"/>
        <v>Vivo</v>
      </c>
      <c r="F53" s="8">
        <f t="shared" si="2"/>
        <v>45294</v>
      </c>
    </row>
    <row r="54" spans="1:6" ht="17.25" x14ac:dyDescent="0.3">
      <c r="A54" t="s">
        <v>91</v>
      </c>
      <c r="B54">
        <v>1252</v>
      </c>
      <c r="C54" s="5">
        <v>385</v>
      </c>
      <c r="D54" s="7">
        <f t="shared" si="0"/>
        <v>22</v>
      </c>
      <c r="E54" t="str">
        <f t="shared" si="1"/>
        <v>Vivo</v>
      </c>
      <c r="F54" s="8">
        <f t="shared" si="2"/>
        <v>45321</v>
      </c>
    </row>
    <row r="55" spans="1:6" ht="17.25" x14ac:dyDescent="0.3">
      <c r="A55" t="s">
        <v>92</v>
      </c>
      <c r="B55">
        <v>835</v>
      </c>
      <c r="C55" s="5">
        <v>161</v>
      </c>
      <c r="D55" s="7">
        <f t="shared" si="0"/>
        <v>22</v>
      </c>
      <c r="E55" t="str">
        <f t="shared" si="1"/>
        <v>Vivo</v>
      </c>
      <c r="F55" s="8">
        <f t="shared" si="2"/>
        <v>45303</v>
      </c>
    </row>
    <row r="56" spans="1:6" ht="17.25" x14ac:dyDescent="0.3">
      <c r="A56" t="s">
        <v>93</v>
      </c>
      <c r="B56">
        <v>2443</v>
      </c>
      <c r="C56" s="5">
        <v>245</v>
      </c>
      <c r="D56" s="7">
        <f t="shared" si="0"/>
        <v>10</v>
      </c>
      <c r="E56" t="str">
        <f t="shared" si="1"/>
        <v>Vivo</v>
      </c>
      <c r="F56" s="8">
        <f t="shared" si="2"/>
        <v>45309</v>
      </c>
    </row>
    <row r="57" spans="1:6" ht="17.25" x14ac:dyDescent="0.3">
      <c r="A57" t="s">
        <v>94</v>
      </c>
      <c r="B57">
        <v>612</v>
      </c>
      <c r="C57" s="5">
        <v>70</v>
      </c>
      <c r="D57" s="7">
        <f t="shared" si="0"/>
        <v>10</v>
      </c>
      <c r="E57" t="str">
        <f t="shared" si="1"/>
        <v>Vivo</v>
      </c>
      <c r="F57" s="8">
        <f t="shared" si="2"/>
        <v>45296</v>
      </c>
    </row>
    <row r="58" spans="1:6" ht="17.25" x14ac:dyDescent="0.3">
      <c r="A58" t="s">
        <v>95</v>
      </c>
      <c r="B58">
        <v>2265</v>
      </c>
      <c r="C58" s="5">
        <v>404</v>
      </c>
      <c r="D58" s="7">
        <f t="shared" si="0"/>
        <v>22</v>
      </c>
      <c r="E58" t="str">
        <f t="shared" si="1"/>
        <v>Vivo</v>
      </c>
      <c r="F58" s="8">
        <f t="shared" si="2"/>
        <v>45322</v>
      </c>
    </row>
    <row r="59" spans="1:6" ht="17.25" x14ac:dyDescent="0.3">
      <c r="A59" t="s">
        <v>96</v>
      </c>
      <c r="B59">
        <v>4180</v>
      </c>
      <c r="C59" s="5">
        <v>138</v>
      </c>
      <c r="D59" s="7">
        <f t="shared" si="0"/>
        <v>10</v>
      </c>
      <c r="E59" t="str">
        <f t="shared" si="1"/>
        <v>Vivo</v>
      </c>
      <c r="F59" s="8">
        <f t="shared" si="2"/>
        <v>45301</v>
      </c>
    </row>
    <row r="60" spans="1:6" ht="17.25" x14ac:dyDescent="0.3">
      <c r="A60" t="s">
        <v>97</v>
      </c>
      <c r="B60">
        <v>6423</v>
      </c>
      <c r="C60" s="5">
        <v>297</v>
      </c>
      <c r="D60" s="7">
        <f t="shared" si="0"/>
        <v>22</v>
      </c>
      <c r="E60" t="str">
        <f t="shared" si="1"/>
        <v>Vivo</v>
      </c>
      <c r="F60" s="8">
        <f t="shared" si="2"/>
        <v>45314</v>
      </c>
    </row>
    <row r="61" spans="1:6" ht="17.25" x14ac:dyDescent="0.3">
      <c r="A61" t="s">
        <v>98</v>
      </c>
      <c r="B61">
        <v>844</v>
      </c>
      <c r="C61" s="5">
        <v>55</v>
      </c>
      <c r="D61" s="7">
        <f t="shared" si="0"/>
        <v>22</v>
      </c>
      <c r="E61" t="str">
        <f t="shared" si="1"/>
        <v>Claro</v>
      </c>
      <c r="F61" s="8">
        <f t="shared" si="2"/>
        <v>45296</v>
      </c>
    </row>
    <row r="62" spans="1:6" ht="17.25" x14ac:dyDescent="0.3">
      <c r="A62" t="s">
        <v>99</v>
      </c>
      <c r="B62">
        <v>7433</v>
      </c>
      <c r="C62" s="5">
        <v>369</v>
      </c>
      <c r="D62" s="7">
        <f t="shared" si="0"/>
        <v>15</v>
      </c>
      <c r="E62" t="str">
        <f t="shared" si="1"/>
        <v xml:space="preserve">Vivo </v>
      </c>
      <c r="F62" s="8">
        <f t="shared" si="2"/>
        <v>45320</v>
      </c>
    </row>
    <row r="63" spans="1:6" ht="17.25" x14ac:dyDescent="0.3">
      <c r="A63" t="s">
        <v>100</v>
      </c>
      <c r="B63">
        <v>321</v>
      </c>
      <c r="C63" s="5">
        <v>192</v>
      </c>
      <c r="D63" s="7">
        <f t="shared" si="0"/>
        <v>10</v>
      </c>
      <c r="E63" t="str">
        <f t="shared" si="1"/>
        <v>Vivo</v>
      </c>
      <c r="F63" s="8">
        <f t="shared" si="2"/>
        <v>45306</v>
      </c>
    </row>
    <row r="64" spans="1:6" ht="17.25" x14ac:dyDescent="0.3">
      <c r="A64" t="s">
        <v>101</v>
      </c>
      <c r="B64">
        <v>8590</v>
      </c>
      <c r="C64" s="5">
        <v>23</v>
      </c>
      <c r="D64" s="7">
        <f t="shared" si="0"/>
        <v>10</v>
      </c>
      <c r="E64" t="str">
        <f t="shared" si="1"/>
        <v>Vivo</v>
      </c>
      <c r="F64" s="8">
        <f t="shared" si="2"/>
        <v>45295</v>
      </c>
    </row>
    <row r="65" spans="1:6" ht="17.25" x14ac:dyDescent="0.3">
      <c r="A65" t="s">
        <v>102</v>
      </c>
      <c r="B65">
        <v>6631</v>
      </c>
      <c r="C65" s="5">
        <v>330</v>
      </c>
      <c r="D65" s="7">
        <f t="shared" si="0"/>
        <v>22</v>
      </c>
      <c r="E65" t="str">
        <f t="shared" si="1"/>
        <v>Vivo</v>
      </c>
      <c r="F65" s="8">
        <f t="shared" si="2"/>
        <v>45316</v>
      </c>
    </row>
    <row r="66" spans="1:6" ht="17.25" x14ac:dyDescent="0.3">
      <c r="A66" t="s">
        <v>103</v>
      </c>
      <c r="B66">
        <v>7842</v>
      </c>
      <c r="C66" s="5">
        <v>144</v>
      </c>
      <c r="D66" s="7">
        <f t="shared" ref="D66:D129" si="3">VLOOKUP(C66,banco20,2,0)</f>
        <v>15</v>
      </c>
      <c r="E66" t="str">
        <f t="shared" ref="E66:E129" si="4">VLOOKUP(C66,banco20,3,0)</f>
        <v>tim</v>
      </c>
      <c r="F66" s="8">
        <f t="shared" ref="F66:F129" si="5">VLOOKUP(C66,banco20,7,0)</f>
        <v>45301</v>
      </c>
    </row>
    <row r="67" spans="1:6" ht="17.25" x14ac:dyDescent="0.3">
      <c r="A67" t="s">
        <v>104</v>
      </c>
      <c r="B67">
        <v>4565</v>
      </c>
      <c r="C67" s="5">
        <v>269</v>
      </c>
      <c r="D67" s="7">
        <f t="shared" si="3"/>
        <v>22</v>
      </c>
      <c r="E67" t="str">
        <f t="shared" si="4"/>
        <v>tim</v>
      </c>
      <c r="F67" s="8">
        <f t="shared" si="5"/>
        <v>45311</v>
      </c>
    </row>
    <row r="68" spans="1:6" ht="17.25" x14ac:dyDescent="0.3">
      <c r="A68" t="s">
        <v>105</v>
      </c>
      <c r="B68">
        <v>8879</v>
      </c>
      <c r="C68" s="5">
        <v>91</v>
      </c>
      <c r="D68" s="7">
        <f t="shared" si="3"/>
        <v>10</v>
      </c>
      <c r="E68" t="str">
        <f t="shared" si="4"/>
        <v>Tim</v>
      </c>
      <c r="F68" s="8">
        <f t="shared" si="5"/>
        <v>45296</v>
      </c>
    </row>
    <row r="69" spans="1:6" ht="17.25" x14ac:dyDescent="0.3">
      <c r="A69" t="s">
        <v>106</v>
      </c>
      <c r="B69">
        <v>5941</v>
      </c>
      <c r="C69" s="5">
        <v>382</v>
      </c>
      <c r="D69" s="7">
        <f t="shared" si="3"/>
        <v>22</v>
      </c>
      <c r="E69" t="str">
        <f t="shared" si="4"/>
        <v>Vivo</v>
      </c>
      <c r="F69" s="8">
        <f t="shared" si="5"/>
        <v>45320</v>
      </c>
    </row>
    <row r="70" spans="1:6" ht="17.25" x14ac:dyDescent="0.3">
      <c r="A70" t="s">
        <v>107</v>
      </c>
      <c r="B70">
        <v>6363</v>
      </c>
      <c r="C70" s="5">
        <v>157</v>
      </c>
      <c r="D70" s="7">
        <f t="shared" si="3"/>
        <v>10</v>
      </c>
      <c r="E70" t="str">
        <f t="shared" si="4"/>
        <v>Tim</v>
      </c>
      <c r="F70" s="8">
        <f t="shared" si="5"/>
        <v>45303</v>
      </c>
    </row>
    <row r="71" spans="1:6" ht="17.25" x14ac:dyDescent="0.3">
      <c r="A71" t="s">
        <v>108</v>
      </c>
      <c r="B71">
        <v>6340</v>
      </c>
      <c r="C71" s="5">
        <v>219</v>
      </c>
      <c r="D71" s="7">
        <f t="shared" si="3"/>
        <v>10</v>
      </c>
      <c r="E71" t="str">
        <f t="shared" si="4"/>
        <v>Vivo</v>
      </c>
      <c r="F71" s="8">
        <f t="shared" si="5"/>
        <v>45308</v>
      </c>
    </row>
    <row r="72" spans="1:6" ht="17.25" x14ac:dyDescent="0.3">
      <c r="A72" t="s">
        <v>109</v>
      </c>
      <c r="B72">
        <v>6786</v>
      </c>
      <c r="C72" s="5">
        <v>66</v>
      </c>
      <c r="D72" s="7">
        <f t="shared" si="3"/>
        <v>22</v>
      </c>
      <c r="E72" t="str">
        <f t="shared" si="4"/>
        <v xml:space="preserve">tim </v>
      </c>
      <c r="F72" s="8">
        <f t="shared" si="5"/>
        <v>45296</v>
      </c>
    </row>
    <row r="73" spans="1:6" ht="17.25" x14ac:dyDescent="0.3">
      <c r="A73" t="s">
        <v>110</v>
      </c>
      <c r="B73">
        <v>7149</v>
      </c>
      <c r="C73" s="5">
        <v>410</v>
      </c>
      <c r="D73" s="7">
        <f t="shared" si="3"/>
        <v>22</v>
      </c>
      <c r="E73" t="str">
        <f t="shared" si="4"/>
        <v>Tim</v>
      </c>
      <c r="F73" s="8">
        <f t="shared" si="5"/>
        <v>45322</v>
      </c>
    </row>
    <row r="74" spans="1:6" ht="17.25" x14ac:dyDescent="0.3">
      <c r="A74" t="s">
        <v>111</v>
      </c>
      <c r="B74">
        <v>9087</v>
      </c>
      <c r="C74" s="5">
        <v>125</v>
      </c>
      <c r="D74" s="7">
        <f t="shared" si="3"/>
        <v>15</v>
      </c>
      <c r="E74" t="str">
        <f t="shared" si="4"/>
        <v>Tim</v>
      </c>
      <c r="F74" s="8">
        <f t="shared" si="5"/>
        <v>45300</v>
      </c>
    </row>
    <row r="75" spans="1:6" ht="17.25" x14ac:dyDescent="0.3">
      <c r="A75" t="s">
        <v>112</v>
      </c>
      <c r="B75">
        <v>3077</v>
      </c>
      <c r="C75" s="5">
        <v>283</v>
      </c>
      <c r="D75" s="7">
        <f t="shared" si="3"/>
        <v>10</v>
      </c>
      <c r="E75" t="str">
        <f t="shared" si="4"/>
        <v>Vivo</v>
      </c>
      <c r="F75" s="8">
        <f t="shared" si="5"/>
        <v>45312</v>
      </c>
    </row>
    <row r="76" spans="1:6" ht="17.25" x14ac:dyDescent="0.3">
      <c r="A76" t="s">
        <v>113</v>
      </c>
      <c r="B76">
        <v>1363</v>
      </c>
      <c r="C76" s="5">
        <v>40</v>
      </c>
      <c r="D76" s="7">
        <f t="shared" si="3"/>
        <v>22</v>
      </c>
      <c r="E76" t="str">
        <f t="shared" si="4"/>
        <v>Vivo</v>
      </c>
      <c r="F76" s="8">
        <f t="shared" si="5"/>
        <v>45296</v>
      </c>
    </row>
    <row r="77" spans="1:6" ht="17.25" x14ac:dyDescent="0.3">
      <c r="A77" t="s">
        <v>114</v>
      </c>
      <c r="B77">
        <v>2284</v>
      </c>
      <c r="C77" s="5">
        <v>356</v>
      </c>
      <c r="D77" s="7">
        <f t="shared" si="3"/>
        <v>10</v>
      </c>
      <c r="E77" t="str">
        <f t="shared" si="4"/>
        <v>Vivo</v>
      </c>
      <c r="F77" s="8">
        <f t="shared" si="5"/>
        <v>45318</v>
      </c>
    </row>
    <row r="78" spans="1:6" ht="17.25" x14ac:dyDescent="0.3">
      <c r="A78" t="s">
        <v>115</v>
      </c>
      <c r="B78">
        <v>87</v>
      </c>
      <c r="C78" s="5">
        <v>170</v>
      </c>
      <c r="D78" s="7">
        <f t="shared" si="3"/>
        <v>22</v>
      </c>
      <c r="E78" t="str">
        <f t="shared" si="4"/>
        <v>Vivo</v>
      </c>
      <c r="F78" s="8">
        <f t="shared" si="5"/>
        <v>45304</v>
      </c>
    </row>
    <row r="79" spans="1:6" ht="17.25" x14ac:dyDescent="0.3">
      <c r="A79" t="s">
        <v>116</v>
      </c>
      <c r="B79">
        <v>6134</v>
      </c>
      <c r="C79" s="5">
        <v>245</v>
      </c>
      <c r="D79" s="7">
        <f t="shared" si="3"/>
        <v>10</v>
      </c>
      <c r="E79" t="str">
        <f t="shared" si="4"/>
        <v>Vivo</v>
      </c>
      <c r="F79" s="8">
        <f t="shared" si="5"/>
        <v>45309</v>
      </c>
    </row>
    <row r="80" spans="1:6" ht="17.25" x14ac:dyDescent="0.3">
      <c r="A80" t="s">
        <v>117</v>
      </c>
      <c r="B80">
        <v>3521</v>
      </c>
      <c r="C80" s="5">
        <v>78</v>
      </c>
      <c r="D80" s="7">
        <f t="shared" si="3"/>
        <v>22</v>
      </c>
      <c r="E80" t="str">
        <f t="shared" si="4"/>
        <v>Vivo</v>
      </c>
      <c r="F80" s="8">
        <f t="shared" si="5"/>
        <v>45296</v>
      </c>
    </row>
    <row r="81" spans="1:6" ht="17.25" x14ac:dyDescent="0.3">
      <c r="A81" t="s">
        <v>118</v>
      </c>
      <c r="B81">
        <v>977</v>
      </c>
      <c r="C81" s="5">
        <v>393</v>
      </c>
      <c r="D81" s="7">
        <f t="shared" si="3"/>
        <v>22</v>
      </c>
      <c r="E81" t="str">
        <f t="shared" si="4"/>
        <v>Vivo</v>
      </c>
      <c r="F81" s="8">
        <f t="shared" si="5"/>
        <v>45321</v>
      </c>
    </row>
    <row r="82" spans="1:6" ht="17.25" x14ac:dyDescent="0.3">
      <c r="A82" t="s">
        <v>119</v>
      </c>
      <c r="B82">
        <v>9520</v>
      </c>
      <c r="C82" s="5">
        <v>147</v>
      </c>
      <c r="D82" s="7">
        <f t="shared" si="3"/>
        <v>22</v>
      </c>
      <c r="E82" t="str">
        <f t="shared" si="4"/>
        <v>Vivo</v>
      </c>
      <c r="F82" s="8">
        <f t="shared" si="5"/>
        <v>45301</v>
      </c>
    </row>
    <row r="83" spans="1:6" ht="17.25" x14ac:dyDescent="0.3">
      <c r="A83" t="s">
        <v>120</v>
      </c>
      <c r="B83">
        <v>7923</v>
      </c>
      <c r="C83" s="5">
        <v>221</v>
      </c>
      <c r="D83" s="7">
        <f t="shared" si="3"/>
        <v>10</v>
      </c>
      <c r="E83" t="str">
        <f t="shared" si="4"/>
        <v>Vivo</v>
      </c>
      <c r="F83" s="8">
        <f t="shared" si="5"/>
        <v>45309</v>
      </c>
    </row>
    <row r="84" spans="1:6" ht="17.25" x14ac:dyDescent="0.3">
      <c r="A84" t="s">
        <v>121</v>
      </c>
      <c r="B84">
        <v>9793</v>
      </c>
      <c r="C84" s="5">
        <v>60</v>
      </c>
      <c r="D84" s="7">
        <f t="shared" si="3"/>
        <v>22</v>
      </c>
      <c r="E84" t="str">
        <f t="shared" si="4"/>
        <v>Vivo</v>
      </c>
      <c r="F84" s="8">
        <f t="shared" si="5"/>
        <v>45296</v>
      </c>
    </row>
    <row r="85" spans="1:6" ht="17.25" x14ac:dyDescent="0.3">
      <c r="A85" t="s">
        <v>122</v>
      </c>
      <c r="B85">
        <v>1259</v>
      </c>
      <c r="C85" s="5">
        <v>378</v>
      </c>
      <c r="D85" s="7">
        <f t="shared" si="3"/>
        <v>22</v>
      </c>
      <c r="E85" t="str">
        <f t="shared" si="4"/>
        <v>Claro</v>
      </c>
      <c r="F85" s="8">
        <f t="shared" si="5"/>
        <v>45320</v>
      </c>
    </row>
    <row r="86" spans="1:6" ht="17.25" x14ac:dyDescent="0.3">
      <c r="A86" t="s">
        <v>123</v>
      </c>
      <c r="B86">
        <v>3277</v>
      </c>
      <c r="C86" s="5">
        <v>163</v>
      </c>
      <c r="D86" s="7">
        <f t="shared" si="3"/>
        <v>22</v>
      </c>
      <c r="E86" t="str">
        <f t="shared" si="4"/>
        <v>tim</v>
      </c>
      <c r="F86" s="8">
        <f t="shared" si="5"/>
        <v>45303</v>
      </c>
    </row>
    <row r="87" spans="1:6" ht="17.25" x14ac:dyDescent="0.3">
      <c r="A87" t="s">
        <v>124</v>
      </c>
      <c r="B87">
        <v>9385</v>
      </c>
      <c r="C87" s="5">
        <v>236</v>
      </c>
      <c r="D87" s="7">
        <f t="shared" si="3"/>
        <v>10</v>
      </c>
      <c r="E87" t="str">
        <f t="shared" si="4"/>
        <v>Claro</v>
      </c>
      <c r="F87" s="8">
        <f t="shared" si="5"/>
        <v>45309</v>
      </c>
    </row>
    <row r="88" spans="1:6" ht="17.25" x14ac:dyDescent="0.3">
      <c r="A88" t="s">
        <v>125</v>
      </c>
      <c r="B88">
        <v>2812</v>
      </c>
      <c r="C88" s="5">
        <v>69</v>
      </c>
      <c r="D88" s="7">
        <f t="shared" si="3"/>
        <v>22</v>
      </c>
      <c r="E88" t="str">
        <f t="shared" si="4"/>
        <v>Claro</v>
      </c>
      <c r="F88" s="8">
        <f t="shared" si="5"/>
        <v>45296</v>
      </c>
    </row>
    <row r="89" spans="1:6" ht="17.25" x14ac:dyDescent="0.3">
      <c r="A89" t="s">
        <v>126</v>
      </c>
      <c r="B89">
        <v>9869</v>
      </c>
      <c r="C89" s="5">
        <v>402</v>
      </c>
      <c r="D89" s="7">
        <f t="shared" si="3"/>
        <v>10</v>
      </c>
      <c r="E89" t="str">
        <f t="shared" si="4"/>
        <v>Vivo</v>
      </c>
      <c r="F89" s="8">
        <f t="shared" si="5"/>
        <v>45321</v>
      </c>
    </row>
    <row r="90" spans="1:6" ht="17.25" x14ac:dyDescent="0.3">
      <c r="A90" t="s">
        <v>127</v>
      </c>
      <c r="B90">
        <v>2614</v>
      </c>
      <c r="C90" s="5">
        <v>132</v>
      </c>
      <c r="D90" s="7">
        <f t="shared" si="3"/>
        <v>22</v>
      </c>
      <c r="E90" t="str">
        <f t="shared" si="4"/>
        <v>Tim</v>
      </c>
      <c r="F90" s="8">
        <f t="shared" si="5"/>
        <v>45300</v>
      </c>
    </row>
    <row r="91" spans="1:6" ht="17.25" x14ac:dyDescent="0.3">
      <c r="A91" t="s">
        <v>128</v>
      </c>
      <c r="B91">
        <v>1160</v>
      </c>
      <c r="C91" s="5">
        <v>287</v>
      </c>
      <c r="D91" s="7">
        <f t="shared" si="3"/>
        <v>15</v>
      </c>
      <c r="E91" t="str">
        <f t="shared" si="4"/>
        <v>tim</v>
      </c>
      <c r="F91" s="8">
        <f t="shared" si="5"/>
        <v>45313</v>
      </c>
    </row>
    <row r="92" spans="1:6" ht="17.25" x14ac:dyDescent="0.3">
      <c r="A92" t="s">
        <v>129</v>
      </c>
      <c r="B92">
        <v>6242</v>
      </c>
      <c r="C92" s="5">
        <v>50</v>
      </c>
      <c r="D92" s="7">
        <f t="shared" si="3"/>
        <v>22</v>
      </c>
      <c r="E92" t="str">
        <f t="shared" si="4"/>
        <v>Vivo</v>
      </c>
      <c r="F92" s="8">
        <f t="shared" si="5"/>
        <v>45296</v>
      </c>
    </row>
    <row r="93" spans="1:6" ht="17.25" x14ac:dyDescent="0.3">
      <c r="A93" t="s">
        <v>130</v>
      </c>
      <c r="B93">
        <v>7304</v>
      </c>
      <c r="C93" s="5">
        <v>365</v>
      </c>
      <c r="D93" s="7">
        <f t="shared" si="3"/>
        <v>22</v>
      </c>
      <c r="E93" t="str">
        <f t="shared" si="4"/>
        <v>tim</v>
      </c>
      <c r="F93" s="8">
        <f t="shared" si="5"/>
        <v>45319</v>
      </c>
    </row>
    <row r="94" spans="1:6" ht="17.25" x14ac:dyDescent="0.3">
      <c r="A94" t="s">
        <v>131</v>
      </c>
      <c r="B94">
        <v>7899</v>
      </c>
      <c r="C94" s="5">
        <v>175</v>
      </c>
      <c r="D94" s="7">
        <f t="shared" si="3"/>
        <v>10</v>
      </c>
      <c r="E94" t="str">
        <f t="shared" si="4"/>
        <v>Vivo</v>
      </c>
      <c r="F94" s="8">
        <f t="shared" si="5"/>
        <v>45304</v>
      </c>
    </row>
    <row r="95" spans="1:6" ht="17.25" x14ac:dyDescent="0.3">
      <c r="A95" t="s">
        <v>132</v>
      </c>
      <c r="B95">
        <v>3955</v>
      </c>
      <c r="C95" s="5">
        <v>242</v>
      </c>
      <c r="D95" s="7">
        <f t="shared" si="3"/>
        <v>22</v>
      </c>
      <c r="E95" t="str">
        <f t="shared" si="4"/>
        <v>tim</v>
      </c>
      <c r="F95" s="8">
        <f t="shared" si="5"/>
        <v>45309</v>
      </c>
    </row>
    <row r="96" spans="1:6" ht="17.25" x14ac:dyDescent="0.3">
      <c r="A96" t="s">
        <v>133</v>
      </c>
      <c r="B96">
        <v>7353</v>
      </c>
      <c r="C96" s="5">
        <v>84</v>
      </c>
      <c r="D96" s="7">
        <f t="shared" si="3"/>
        <v>10</v>
      </c>
      <c r="E96" t="str">
        <f t="shared" si="4"/>
        <v>Tim</v>
      </c>
      <c r="F96" s="8">
        <f t="shared" si="5"/>
        <v>45296</v>
      </c>
    </row>
    <row r="97" spans="1:6" ht="17.25" x14ac:dyDescent="0.3">
      <c r="A97" t="s">
        <v>134</v>
      </c>
      <c r="B97">
        <v>1391</v>
      </c>
      <c r="C97" s="5">
        <v>415</v>
      </c>
      <c r="D97" s="7">
        <f t="shared" si="3"/>
        <v>22</v>
      </c>
      <c r="E97" t="str">
        <f t="shared" si="4"/>
        <v>Claro</v>
      </c>
      <c r="F97" s="8">
        <f t="shared" si="5"/>
        <v>45322</v>
      </c>
    </row>
    <row r="98" spans="1:6" ht="17.25" x14ac:dyDescent="0.3">
      <c r="A98" t="s">
        <v>135</v>
      </c>
      <c r="B98">
        <v>9555</v>
      </c>
      <c r="C98" s="5">
        <v>160</v>
      </c>
      <c r="D98" s="7">
        <f t="shared" si="3"/>
        <v>22</v>
      </c>
      <c r="E98" t="str">
        <f t="shared" si="4"/>
        <v>Vivo</v>
      </c>
      <c r="F98" s="8">
        <f t="shared" si="5"/>
        <v>45303</v>
      </c>
    </row>
    <row r="99" spans="1:6" ht="17.25" x14ac:dyDescent="0.3">
      <c r="A99" t="s">
        <v>136</v>
      </c>
      <c r="B99">
        <v>5475</v>
      </c>
      <c r="C99" s="5">
        <v>278</v>
      </c>
      <c r="D99" s="7">
        <f t="shared" si="3"/>
        <v>22</v>
      </c>
      <c r="E99" t="str">
        <f t="shared" si="4"/>
        <v>Tim</v>
      </c>
      <c r="F99" s="8">
        <f t="shared" si="5"/>
        <v>45312</v>
      </c>
    </row>
    <row r="100" spans="1:6" ht="17.25" x14ac:dyDescent="0.3">
      <c r="A100" t="s">
        <v>137</v>
      </c>
      <c r="B100">
        <v>3882</v>
      </c>
      <c r="C100" s="5">
        <v>11</v>
      </c>
      <c r="D100" s="7">
        <f t="shared" si="3"/>
        <v>15</v>
      </c>
      <c r="E100" t="str">
        <f t="shared" si="4"/>
        <v>Tim</v>
      </c>
      <c r="F100" s="8">
        <f t="shared" si="5"/>
        <v>45294</v>
      </c>
    </row>
    <row r="101" spans="1:6" ht="17.25" x14ac:dyDescent="0.3">
      <c r="A101" t="s">
        <v>138</v>
      </c>
      <c r="B101">
        <v>5531</v>
      </c>
      <c r="C101" s="5">
        <v>319</v>
      </c>
      <c r="D101" s="7">
        <f t="shared" si="3"/>
        <v>15</v>
      </c>
      <c r="E101" t="str">
        <f t="shared" si="4"/>
        <v>Tim</v>
      </c>
      <c r="F101" s="8">
        <f t="shared" si="5"/>
        <v>45315</v>
      </c>
    </row>
    <row r="102" spans="1:6" ht="17.25" x14ac:dyDescent="0.3">
      <c r="A102" t="s">
        <v>139</v>
      </c>
      <c r="B102">
        <v>1648</v>
      </c>
      <c r="C102" s="5">
        <v>95</v>
      </c>
      <c r="D102" s="7">
        <f t="shared" si="3"/>
        <v>22</v>
      </c>
      <c r="E102" t="str">
        <f t="shared" si="4"/>
        <v>Claro</v>
      </c>
      <c r="F102" s="8">
        <f t="shared" si="5"/>
        <v>45296</v>
      </c>
    </row>
    <row r="103" spans="1:6" ht="17.25" x14ac:dyDescent="0.3">
      <c r="A103" t="s">
        <v>140</v>
      </c>
      <c r="B103">
        <v>7257</v>
      </c>
      <c r="C103" s="5">
        <v>271</v>
      </c>
      <c r="D103" s="7">
        <f t="shared" si="3"/>
        <v>22</v>
      </c>
      <c r="E103" t="str">
        <f t="shared" si="4"/>
        <v>tim</v>
      </c>
      <c r="F103" s="8">
        <f t="shared" si="5"/>
        <v>45311</v>
      </c>
    </row>
    <row r="104" spans="1:6" ht="17.25" x14ac:dyDescent="0.3">
      <c r="A104" t="s">
        <v>141</v>
      </c>
      <c r="B104">
        <v>1258</v>
      </c>
      <c r="C104" s="5">
        <v>7</v>
      </c>
      <c r="D104" s="7">
        <f t="shared" si="3"/>
        <v>15</v>
      </c>
      <c r="E104" t="str">
        <f t="shared" si="4"/>
        <v>Vivo</v>
      </c>
      <c r="F104" s="8">
        <f t="shared" si="5"/>
        <v>45294</v>
      </c>
    </row>
    <row r="105" spans="1:6" ht="17.25" x14ac:dyDescent="0.3">
      <c r="A105" t="s">
        <v>142</v>
      </c>
      <c r="B105">
        <v>1471</v>
      </c>
      <c r="C105" s="5">
        <v>386</v>
      </c>
      <c r="D105" s="7">
        <f t="shared" si="3"/>
        <v>22</v>
      </c>
      <c r="E105" t="str">
        <f t="shared" si="4"/>
        <v>Vivo</v>
      </c>
      <c r="F105" s="8">
        <f t="shared" si="5"/>
        <v>45321</v>
      </c>
    </row>
    <row r="106" spans="1:6" ht="17.25" x14ac:dyDescent="0.3">
      <c r="A106" t="s">
        <v>143</v>
      </c>
      <c r="B106">
        <v>6092</v>
      </c>
      <c r="C106" s="5">
        <v>162</v>
      </c>
      <c r="D106" s="7">
        <f t="shared" si="3"/>
        <v>15</v>
      </c>
      <c r="E106" t="str">
        <f t="shared" si="4"/>
        <v>Vivo</v>
      </c>
      <c r="F106" s="8">
        <f t="shared" si="5"/>
        <v>45303</v>
      </c>
    </row>
    <row r="107" spans="1:6" ht="17.25" x14ac:dyDescent="0.3">
      <c r="A107" t="s">
        <v>144</v>
      </c>
      <c r="B107">
        <v>8206</v>
      </c>
      <c r="C107" s="5">
        <v>246</v>
      </c>
      <c r="D107" s="7">
        <f t="shared" si="3"/>
        <v>22</v>
      </c>
      <c r="E107" t="str">
        <f t="shared" si="4"/>
        <v>tim</v>
      </c>
      <c r="F107" s="8">
        <f t="shared" si="5"/>
        <v>45309</v>
      </c>
    </row>
    <row r="108" spans="1:6" ht="17.25" x14ac:dyDescent="0.3">
      <c r="A108" t="s">
        <v>145</v>
      </c>
      <c r="B108">
        <v>2107</v>
      </c>
      <c r="C108" s="5">
        <v>72</v>
      </c>
      <c r="D108" s="7">
        <f t="shared" si="3"/>
        <v>22</v>
      </c>
      <c r="E108" t="str">
        <f t="shared" si="4"/>
        <v>tim</v>
      </c>
      <c r="F108" s="8">
        <f t="shared" si="5"/>
        <v>45296</v>
      </c>
    </row>
    <row r="109" spans="1:6" ht="17.25" x14ac:dyDescent="0.3">
      <c r="A109" t="s">
        <v>146</v>
      </c>
      <c r="B109">
        <v>2638</v>
      </c>
      <c r="C109" s="5">
        <v>403</v>
      </c>
      <c r="D109" s="7">
        <f t="shared" si="3"/>
        <v>22</v>
      </c>
      <c r="E109" t="str">
        <f t="shared" si="4"/>
        <v>Vivo</v>
      </c>
      <c r="F109" s="8">
        <f t="shared" si="5"/>
        <v>45322</v>
      </c>
    </row>
    <row r="110" spans="1:6" ht="17.25" x14ac:dyDescent="0.3">
      <c r="A110" t="s">
        <v>147</v>
      </c>
      <c r="B110">
        <v>8902</v>
      </c>
      <c r="C110" s="5">
        <v>139</v>
      </c>
      <c r="D110" s="7">
        <f t="shared" si="3"/>
        <v>22</v>
      </c>
      <c r="E110" t="str">
        <f t="shared" si="4"/>
        <v>tim</v>
      </c>
      <c r="F110" s="8">
        <f t="shared" si="5"/>
        <v>45301</v>
      </c>
    </row>
    <row r="111" spans="1:6" ht="17.25" x14ac:dyDescent="0.3">
      <c r="A111" t="s">
        <v>148</v>
      </c>
      <c r="B111">
        <v>7363</v>
      </c>
      <c r="C111" s="5">
        <v>294</v>
      </c>
      <c r="D111" s="7">
        <f t="shared" si="3"/>
        <v>22</v>
      </c>
      <c r="E111" t="str">
        <f t="shared" si="4"/>
        <v>Claro</v>
      </c>
      <c r="F111" s="8">
        <f t="shared" si="5"/>
        <v>45313</v>
      </c>
    </row>
    <row r="112" spans="1:6" ht="17.25" x14ac:dyDescent="0.3">
      <c r="A112" t="s">
        <v>149</v>
      </c>
      <c r="B112">
        <v>3268</v>
      </c>
      <c r="C112" s="5">
        <v>52</v>
      </c>
      <c r="D112" s="7">
        <f t="shared" si="3"/>
        <v>22</v>
      </c>
      <c r="E112" t="str">
        <f t="shared" si="4"/>
        <v>Vivo</v>
      </c>
      <c r="F112" s="8">
        <f t="shared" si="5"/>
        <v>45296</v>
      </c>
    </row>
    <row r="113" spans="1:6" ht="17.25" x14ac:dyDescent="0.3">
      <c r="A113" t="s">
        <v>150</v>
      </c>
      <c r="B113">
        <v>3956</v>
      </c>
      <c r="C113" s="5">
        <v>367</v>
      </c>
      <c r="D113" s="7">
        <f t="shared" si="3"/>
        <v>22</v>
      </c>
      <c r="E113" t="str">
        <f t="shared" si="4"/>
        <v>Tim</v>
      </c>
      <c r="F113" s="8">
        <f t="shared" si="5"/>
        <v>45319</v>
      </c>
    </row>
    <row r="114" spans="1:6" ht="17.25" x14ac:dyDescent="0.3">
      <c r="A114" t="s">
        <v>151</v>
      </c>
      <c r="B114">
        <v>7185</v>
      </c>
      <c r="C114" s="5">
        <v>174</v>
      </c>
      <c r="D114" s="7">
        <f t="shared" si="3"/>
        <v>10</v>
      </c>
      <c r="E114" t="str">
        <f t="shared" si="4"/>
        <v>Vivo</v>
      </c>
      <c r="F114" s="8">
        <f t="shared" si="5"/>
        <v>45304</v>
      </c>
    </row>
    <row r="115" spans="1:6" ht="17.25" x14ac:dyDescent="0.3">
      <c r="A115" t="s">
        <v>152</v>
      </c>
      <c r="B115">
        <v>3685</v>
      </c>
      <c r="C115" s="5">
        <v>241</v>
      </c>
      <c r="D115" s="7">
        <f t="shared" si="3"/>
        <v>22</v>
      </c>
      <c r="E115" t="str">
        <f t="shared" si="4"/>
        <v>Vivo</v>
      </c>
      <c r="F115" s="8">
        <f t="shared" si="5"/>
        <v>45309</v>
      </c>
    </row>
    <row r="116" spans="1:6" ht="17.25" x14ac:dyDescent="0.3">
      <c r="A116" t="s">
        <v>153</v>
      </c>
      <c r="B116">
        <v>3183</v>
      </c>
      <c r="C116" s="5">
        <v>83</v>
      </c>
      <c r="D116" s="7">
        <f t="shared" si="3"/>
        <v>22</v>
      </c>
      <c r="E116" t="str">
        <f t="shared" si="4"/>
        <v>Tim</v>
      </c>
      <c r="F116" s="8">
        <f t="shared" si="5"/>
        <v>45296</v>
      </c>
    </row>
    <row r="117" spans="1:6" ht="17.25" x14ac:dyDescent="0.3">
      <c r="A117" t="s">
        <v>154</v>
      </c>
      <c r="B117">
        <v>2485</v>
      </c>
      <c r="C117" s="5">
        <v>413</v>
      </c>
      <c r="D117" s="7">
        <f t="shared" si="3"/>
        <v>10</v>
      </c>
      <c r="E117" t="str">
        <f t="shared" si="4"/>
        <v>Vivo</v>
      </c>
      <c r="F117" s="8">
        <f t="shared" si="5"/>
        <v>45322</v>
      </c>
    </row>
    <row r="118" spans="1:6" ht="17.25" x14ac:dyDescent="0.3">
      <c r="A118" t="s">
        <v>155</v>
      </c>
      <c r="B118">
        <v>6112</v>
      </c>
      <c r="C118" s="5">
        <v>159</v>
      </c>
      <c r="D118" s="7">
        <f t="shared" si="3"/>
        <v>22</v>
      </c>
      <c r="E118" t="str">
        <f t="shared" si="4"/>
        <v>Claro</v>
      </c>
      <c r="F118" s="8">
        <f t="shared" si="5"/>
        <v>45303</v>
      </c>
    </row>
    <row r="119" spans="1:6" ht="17.25" x14ac:dyDescent="0.3">
      <c r="A119" t="s">
        <v>156</v>
      </c>
      <c r="B119">
        <v>9148</v>
      </c>
      <c r="C119" s="5">
        <v>280</v>
      </c>
      <c r="D119" s="7">
        <f t="shared" si="3"/>
        <v>22</v>
      </c>
      <c r="E119" t="str">
        <f t="shared" si="4"/>
        <v>tim</v>
      </c>
      <c r="F119" s="8">
        <f t="shared" si="5"/>
        <v>45312</v>
      </c>
    </row>
    <row r="120" spans="1:6" ht="17.25" x14ac:dyDescent="0.3">
      <c r="A120" t="s">
        <v>157</v>
      </c>
      <c r="B120">
        <v>4861</v>
      </c>
      <c r="C120" s="5">
        <v>14</v>
      </c>
      <c r="D120" s="7">
        <f t="shared" si="3"/>
        <v>15</v>
      </c>
      <c r="E120" t="str">
        <f t="shared" si="4"/>
        <v>Tim</v>
      </c>
      <c r="F120" s="8">
        <f t="shared" si="5"/>
        <v>45294</v>
      </c>
    </row>
    <row r="121" spans="1:6" ht="17.25" x14ac:dyDescent="0.3">
      <c r="A121" t="s">
        <v>158</v>
      </c>
      <c r="B121">
        <v>1139</v>
      </c>
      <c r="C121" s="5">
        <v>321</v>
      </c>
      <c r="D121" s="7">
        <f t="shared" si="3"/>
        <v>22</v>
      </c>
      <c r="E121" t="str">
        <f t="shared" si="4"/>
        <v>Tim</v>
      </c>
      <c r="F121" s="8">
        <f t="shared" si="5"/>
        <v>45315</v>
      </c>
    </row>
    <row r="122" spans="1:6" ht="17.25" x14ac:dyDescent="0.3">
      <c r="A122" t="s">
        <v>159</v>
      </c>
      <c r="B122">
        <v>4308</v>
      </c>
      <c r="C122" s="5">
        <v>97</v>
      </c>
      <c r="D122" s="7">
        <f t="shared" si="3"/>
        <v>15</v>
      </c>
      <c r="E122" t="str">
        <f t="shared" si="4"/>
        <v>Vivo</v>
      </c>
      <c r="F122" s="8">
        <f t="shared" si="5"/>
        <v>45296</v>
      </c>
    </row>
    <row r="123" spans="1:6" ht="17.25" x14ac:dyDescent="0.3">
      <c r="A123" t="s">
        <v>160</v>
      </c>
      <c r="B123">
        <v>211</v>
      </c>
      <c r="C123" s="5">
        <v>273</v>
      </c>
      <c r="D123" s="7">
        <f t="shared" si="3"/>
        <v>15</v>
      </c>
      <c r="E123" t="str">
        <f t="shared" si="4"/>
        <v>Vivo</v>
      </c>
      <c r="F123" s="8">
        <f t="shared" si="5"/>
        <v>45312</v>
      </c>
    </row>
    <row r="124" spans="1:6" ht="17.25" x14ac:dyDescent="0.3">
      <c r="A124" t="s">
        <v>161</v>
      </c>
      <c r="B124">
        <v>5285</v>
      </c>
      <c r="C124" s="5">
        <v>9</v>
      </c>
      <c r="D124" s="7">
        <f t="shared" si="3"/>
        <v>22</v>
      </c>
      <c r="E124" t="str">
        <f t="shared" si="4"/>
        <v>Claro</v>
      </c>
      <c r="F124" s="8">
        <f t="shared" si="5"/>
        <v>45294</v>
      </c>
    </row>
    <row r="125" spans="1:6" ht="17.25" x14ac:dyDescent="0.3">
      <c r="A125" t="s">
        <v>162</v>
      </c>
      <c r="B125">
        <v>2857</v>
      </c>
      <c r="C125" s="5">
        <v>387</v>
      </c>
      <c r="D125" s="7">
        <f t="shared" si="3"/>
        <v>22</v>
      </c>
      <c r="E125" t="str">
        <f t="shared" si="4"/>
        <v>Claro</v>
      </c>
      <c r="F125" s="8">
        <f t="shared" si="5"/>
        <v>45321</v>
      </c>
    </row>
    <row r="126" spans="1:6" ht="17.25" x14ac:dyDescent="0.3">
      <c r="A126" t="s">
        <v>163</v>
      </c>
      <c r="B126">
        <v>5607</v>
      </c>
      <c r="C126" s="5">
        <v>164</v>
      </c>
      <c r="D126" s="7">
        <f t="shared" si="3"/>
        <v>15</v>
      </c>
      <c r="E126" t="str">
        <f t="shared" si="4"/>
        <v>tim</v>
      </c>
      <c r="F126" s="8">
        <f t="shared" si="5"/>
        <v>45303</v>
      </c>
    </row>
    <row r="127" spans="1:6" ht="17.25" x14ac:dyDescent="0.3">
      <c r="A127" t="s">
        <v>164</v>
      </c>
      <c r="B127">
        <v>4567</v>
      </c>
      <c r="C127" s="5">
        <v>247</v>
      </c>
      <c r="D127" s="7">
        <f t="shared" si="3"/>
        <v>22</v>
      </c>
      <c r="E127" t="str">
        <f t="shared" si="4"/>
        <v>tim</v>
      </c>
      <c r="F127" s="8">
        <f t="shared" si="5"/>
        <v>45309</v>
      </c>
    </row>
    <row r="128" spans="1:6" ht="17.25" x14ac:dyDescent="0.3">
      <c r="A128" t="s">
        <v>165</v>
      </c>
      <c r="B128">
        <v>1842</v>
      </c>
      <c r="C128" s="5">
        <v>73</v>
      </c>
      <c r="D128" s="7">
        <f t="shared" si="3"/>
        <v>10</v>
      </c>
      <c r="E128" t="str">
        <f t="shared" si="4"/>
        <v>Claro</v>
      </c>
      <c r="F128" s="8">
        <f t="shared" si="5"/>
        <v>45296</v>
      </c>
    </row>
    <row r="129" spans="1:6" ht="17.25" x14ac:dyDescent="0.3">
      <c r="A129" t="s">
        <v>166</v>
      </c>
      <c r="B129">
        <v>5425</v>
      </c>
      <c r="C129" s="5">
        <v>404</v>
      </c>
      <c r="D129" s="7">
        <f t="shared" si="3"/>
        <v>22</v>
      </c>
      <c r="E129" t="str">
        <f t="shared" si="4"/>
        <v>Vivo</v>
      </c>
      <c r="F129" s="8">
        <f t="shared" si="5"/>
        <v>45322</v>
      </c>
    </row>
    <row r="130" spans="1:6" ht="17.25" x14ac:dyDescent="0.3">
      <c r="A130" t="s">
        <v>167</v>
      </c>
      <c r="B130">
        <v>8848</v>
      </c>
      <c r="C130" s="5">
        <v>140</v>
      </c>
      <c r="D130" s="7">
        <f t="shared" ref="D130:D193" si="6">VLOOKUP(C130,banco20,2,0)</f>
        <v>10</v>
      </c>
      <c r="E130" t="str">
        <f t="shared" ref="E130:E193" si="7">VLOOKUP(C130,banco20,3,0)</f>
        <v>Vivo</v>
      </c>
      <c r="F130" s="8">
        <f t="shared" ref="F130:F193" si="8">VLOOKUP(C130,banco20,7,0)</f>
        <v>45301</v>
      </c>
    </row>
    <row r="131" spans="1:6" ht="17.25" x14ac:dyDescent="0.3">
      <c r="A131" t="s">
        <v>168</v>
      </c>
      <c r="B131">
        <v>8321</v>
      </c>
      <c r="C131" s="5">
        <v>292</v>
      </c>
      <c r="D131" s="7">
        <f t="shared" si="6"/>
        <v>22</v>
      </c>
      <c r="E131" t="str">
        <f t="shared" si="7"/>
        <v>Vivo</v>
      </c>
      <c r="F131" s="8">
        <f t="shared" si="8"/>
        <v>45313</v>
      </c>
    </row>
    <row r="132" spans="1:6" ht="17.25" x14ac:dyDescent="0.3">
      <c r="A132" t="s">
        <v>169</v>
      </c>
      <c r="B132">
        <v>9068</v>
      </c>
      <c r="C132" s="5">
        <v>53</v>
      </c>
      <c r="D132" s="7">
        <f t="shared" si="6"/>
        <v>22</v>
      </c>
      <c r="E132" t="str">
        <f t="shared" si="7"/>
        <v>Tim</v>
      </c>
      <c r="F132" s="8">
        <f t="shared" si="8"/>
        <v>45296</v>
      </c>
    </row>
    <row r="133" spans="1:6" ht="17.25" x14ac:dyDescent="0.3">
      <c r="A133" t="s">
        <v>170</v>
      </c>
      <c r="B133">
        <v>140</v>
      </c>
      <c r="C133" s="5">
        <v>368</v>
      </c>
      <c r="D133" s="7">
        <f t="shared" si="6"/>
        <v>22</v>
      </c>
      <c r="E133" t="str">
        <f t="shared" si="7"/>
        <v>Tim</v>
      </c>
      <c r="F133" s="8">
        <f t="shared" si="8"/>
        <v>45320</v>
      </c>
    </row>
    <row r="134" spans="1:6" ht="17.25" x14ac:dyDescent="0.3">
      <c r="A134" t="s">
        <v>171</v>
      </c>
      <c r="B134">
        <v>6999</v>
      </c>
      <c r="C134" s="5">
        <v>177</v>
      </c>
      <c r="D134" s="7">
        <f t="shared" si="6"/>
        <v>10</v>
      </c>
      <c r="E134" t="str">
        <f t="shared" si="7"/>
        <v>Tim</v>
      </c>
      <c r="F134" s="8">
        <f t="shared" si="8"/>
        <v>45305</v>
      </c>
    </row>
    <row r="135" spans="1:6" ht="17.25" x14ac:dyDescent="0.3">
      <c r="A135" t="s">
        <v>172</v>
      </c>
      <c r="B135">
        <v>1148</v>
      </c>
      <c r="C135" s="5">
        <v>243</v>
      </c>
      <c r="D135" s="7">
        <f t="shared" si="6"/>
        <v>22</v>
      </c>
      <c r="E135" t="str">
        <f t="shared" si="7"/>
        <v>tim</v>
      </c>
      <c r="F135" s="8">
        <f t="shared" si="8"/>
        <v>45309</v>
      </c>
    </row>
    <row r="136" spans="1:6" ht="17.25" x14ac:dyDescent="0.3">
      <c r="A136" t="s">
        <v>173</v>
      </c>
      <c r="B136">
        <v>8523</v>
      </c>
      <c r="C136" s="5">
        <v>85</v>
      </c>
      <c r="D136" s="7">
        <f t="shared" si="6"/>
        <v>22</v>
      </c>
      <c r="E136" t="str">
        <f t="shared" si="7"/>
        <v>tim</v>
      </c>
      <c r="F136" s="8">
        <f t="shared" si="8"/>
        <v>45296</v>
      </c>
    </row>
    <row r="137" spans="1:6" ht="17.25" x14ac:dyDescent="0.3">
      <c r="A137" t="s">
        <v>174</v>
      </c>
      <c r="B137">
        <v>5445</v>
      </c>
      <c r="C137" s="5">
        <v>414</v>
      </c>
      <c r="D137" s="7">
        <f t="shared" si="6"/>
        <v>22</v>
      </c>
      <c r="E137" t="str">
        <f t="shared" si="7"/>
        <v>Claro</v>
      </c>
      <c r="F137" s="8">
        <f t="shared" si="8"/>
        <v>45322</v>
      </c>
    </row>
    <row r="138" spans="1:6" ht="17.25" x14ac:dyDescent="0.3">
      <c r="A138" t="s">
        <v>175</v>
      </c>
      <c r="B138">
        <v>9713</v>
      </c>
      <c r="C138" s="5">
        <v>161</v>
      </c>
      <c r="D138" s="7">
        <f t="shared" si="6"/>
        <v>22</v>
      </c>
      <c r="E138" t="str">
        <f t="shared" si="7"/>
        <v>Vivo</v>
      </c>
      <c r="F138" s="8">
        <f t="shared" si="8"/>
        <v>45303</v>
      </c>
    </row>
    <row r="139" spans="1:6" ht="17.25" x14ac:dyDescent="0.3">
      <c r="A139" t="s">
        <v>176</v>
      </c>
      <c r="B139">
        <v>8968</v>
      </c>
      <c r="C139" s="5">
        <v>279</v>
      </c>
      <c r="D139" s="7">
        <f t="shared" si="6"/>
        <v>22</v>
      </c>
      <c r="E139" t="str">
        <f t="shared" si="7"/>
        <v>Tim</v>
      </c>
      <c r="F139" s="8">
        <f t="shared" si="8"/>
        <v>45312</v>
      </c>
    </row>
    <row r="140" spans="1:6" ht="17.25" x14ac:dyDescent="0.3">
      <c r="A140" t="s">
        <v>177</v>
      </c>
      <c r="B140">
        <v>9893</v>
      </c>
      <c r="C140" s="5">
        <v>15</v>
      </c>
      <c r="D140" s="7">
        <f t="shared" si="6"/>
        <v>10</v>
      </c>
      <c r="E140" t="str">
        <f t="shared" si="7"/>
        <v>Vivo</v>
      </c>
      <c r="F140" s="8">
        <f t="shared" si="8"/>
        <v>45294</v>
      </c>
    </row>
    <row r="141" spans="1:6" ht="17.25" x14ac:dyDescent="0.3">
      <c r="A141" t="s">
        <v>178</v>
      </c>
      <c r="B141">
        <v>2252</v>
      </c>
      <c r="C141" s="5">
        <v>322</v>
      </c>
      <c r="D141" s="7">
        <f t="shared" si="6"/>
        <v>22</v>
      </c>
      <c r="E141" t="str">
        <f t="shared" si="7"/>
        <v>Tim</v>
      </c>
      <c r="F141" s="8">
        <f t="shared" si="8"/>
        <v>45315</v>
      </c>
    </row>
    <row r="142" spans="1:6" ht="17.25" x14ac:dyDescent="0.3">
      <c r="A142" t="s">
        <v>179</v>
      </c>
      <c r="B142">
        <v>9185</v>
      </c>
      <c r="C142" s="5">
        <v>96</v>
      </c>
      <c r="D142" s="7">
        <f t="shared" si="6"/>
        <v>22</v>
      </c>
      <c r="E142" t="str">
        <f t="shared" si="7"/>
        <v>Vivo</v>
      </c>
      <c r="F142" s="8">
        <f t="shared" si="8"/>
        <v>45297</v>
      </c>
    </row>
    <row r="143" spans="1:6" ht="17.25" x14ac:dyDescent="0.3">
      <c r="A143" t="s">
        <v>180</v>
      </c>
      <c r="B143">
        <v>3952</v>
      </c>
      <c r="C143" s="5">
        <v>272</v>
      </c>
      <c r="D143" s="7">
        <f t="shared" si="6"/>
        <v>15</v>
      </c>
      <c r="E143" t="str">
        <f t="shared" si="7"/>
        <v>tim</v>
      </c>
      <c r="F143" s="8">
        <f t="shared" si="8"/>
        <v>45311</v>
      </c>
    </row>
    <row r="144" spans="1:6" ht="17.25" x14ac:dyDescent="0.3">
      <c r="A144" t="s">
        <v>181</v>
      </c>
      <c r="B144">
        <v>7150</v>
      </c>
      <c r="C144" s="5">
        <v>6</v>
      </c>
      <c r="D144" s="7">
        <f t="shared" si="6"/>
        <v>10</v>
      </c>
      <c r="E144" t="str">
        <f t="shared" si="7"/>
        <v>Claro</v>
      </c>
      <c r="F144" s="8">
        <f t="shared" si="8"/>
        <v>45294</v>
      </c>
    </row>
    <row r="145" spans="1:6" ht="17.25" x14ac:dyDescent="0.3">
      <c r="A145" t="s">
        <v>182</v>
      </c>
      <c r="B145">
        <v>7493</v>
      </c>
      <c r="C145" s="5">
        <v>385</v>
      </c>
      <c r="D145" s="7">
        <f t="shared" si="6"/>
        <v>22</v>
      </c>
      <c r="E145" t="str">
        <f t="shared" si="7"/>
        <v>Vivo</v>
      </c>
      <c r="F145" s="8">
        <f t="shared" si="8"/>
        <v>45321</v>
      </c>
    </row>
    <row r="146" spans="1:6" ht="17.25" x14ac:dyDescent="0.3">
      <c r="A146" t="s">
        <v>183</v>
      </c>
      <c r="B146">
        <v>9087</v>
      </c>
      <c r="C146" s="5">
        <v>163</v>
      </c>
      <c r="D146" s="7">
        <f t="shared" si="6"/>
        <v>22</v>
      </c>
      <c r="E146" t="str">
        <f t="shared" si="7"/>
        <v>tim</v>
      </c>
      <c r="F146" s="8">
        <f t="shared" si="8"/>
        <v>45303</v>
      </c>
    </row>
    <row r="147" spans="1:6" ht="17.25" x14ac:dyDescent="0.3">
      <c r="A147" t="s">
        <v>184</v>
      </c>
      <c r="B147">
        <v>8453</v>
      </c>
      <c r="C147" s="5">
        <v>245</v>
      </c>
      <c r="D147" s="7">
        <f t="shared" si="6"/>
        <v>10</v>
      </c>
      <c r="E147" t="str">
        <f t="shared" si="7"/>
        <v>Vivo</v>
      </c>
      <c r="F147" s="8">
        <f t="shared" si="8"/>
        <v>45309</v>
      </c>
    </row>
    <row r="148" spans="1:6" ht="17.25" x14ac:dyDescent="0.3">
      <c r="A148" t="s">
        <v>185</v>
      </c>
      <c r="B148">
        <v>4333</v>
      </c>
      <c r="C148" s="5">
        <v>71</v>
      </c>
      <c r="D148" s="7">
        <f t="shared" si="6"/>
        <v>15</v>
      </c>
      <c r="E148" t="str">
        <f t="shared" si="7"/>
        <v>tim</v>
      </c>
      <c r="F148" s="8">
        <f t="shared" si="8"/>
        <v>45296</v>
      </c>
    </row>
    <row r="149" spans="1:6" ht="17.25" x14ac:dyDescent="0.3">
      <c r="A149" t="s">
        <v>186</v>
      </c>
      <c r="B149">
        <v>5338</v>
      </c>
      <c r="C149" s="5">
        <v>403</v>
      </c>
      <c r="D149" s="7">
        <f t="shared" si="6"/>
        <v>22</v>
      </c>
      <c r="E149" t="str">
        <f t="shared" si="7"/>
        <v>Vivo</v>
      </c>
      <c r="F149" s="8">
        <f t="shared" si="8"/>
        <v>45322</v>
      </c>
    </row>
    <row r="150" spans="1:6" ht="17.25" x14ac:dyDescent="0.3">
      <c r="A150" t="s">
        <v>187</v>
      </c>
      <c r="B150">
        <v>3716</v>
      </c>
      <c r="C150" s="5">
        <v>138</v>
      </c>
      <c r="D150" s="7">
        <f t="shared" si="6"/>
        <v>10</v>
      </c>
      <c r="E150" t="str">
        <f t="shared" si="7"/>
        <v>Vivo</v>
      </c>
      <c r="F150" s="8">
        <f t="shared" si="8"/>
        <v>45301</v>
      </c>
    </row>
    <row r="151" spans="1:6" ht="17.25" x14ac:dyDescent="0.3">
      <c r="A151" t="s">
        <v>188</v>
      </c>
      <c r="B151">
        <v>5302</v>
      </c>
      <c r="C151" s="5">
        <v>293</v>
      </c>
      <c r="D151" s="7">
        <f t="shared" si="6"/>
        <v>22</v>
      </c>
      <c r="E151" t="str">
        <f t="shared" si="7"/>
        <v>tim</v>
      </c>
      <c r="F151" s="8">
        <f t="shared" si="8"/>
        <v>45313</v>
      </c>
    </row>
    <row r="152" spans="1:6" ht="17.25" x14ac:dyDescent="0.3">
      <c r="A152" t="s">
        <v>189</v>
      </c>
      <c r="B152">
        <v>7186</v>
      </c>
      <c r="C152" s="5">
        <v>51</v>
      </c>
      <c r="D152" s="7">
        <f t="shared" si="6"/>
        <v>22</v>
      </c>
      <c r="E152" t="str">
        <f t="shared" si="7"/>
        <v>Claro</v>
      </c>
      <c r="F152" s="8">
        <f t="shared" si="8"/>
        <v>45296</v>
      </c>
    </row>
    <row r="153" spans="1:6" ht="17.25" x14ac:dyDescent="0.3">
      <c r="A153" t="s">
        <v>190</v>
      </c>
      <c r="B153">
        <v>7376</v>
      </c>
      <c r="C153" s="5">
        <v>366</v>
      </c>
      <c r="D153" s="7">
        <f t="shared" si="6"/>
        <v>22</v>
      </c>
      <c r="E153" t="str">
        <f t="shared" si="7"/>
        <v>Vivo</v>
      </c>
      <c r="F153" s="8">
        <f t="shared" si="8"/>
        <v>45319</v>
      </c>
    </row>
    <row r="154" spans="1:6" ht="17.25" x14ac:dyDescent="0.3">
      <c r="A154" t="s">
        <v>191</v>
      </c>
      <c r="B154">
        <v>4508</v>
      </c>
      <c r="C154" s="5">
        <v>173</v>
      </c>
      <c r="D154" s="7">
        <f t="shared" si="6"/>
        <v>15</v>
      </c>
      <c r="E154" t="str">
        <f t="shared" si="7"/>
        <v>Claro</v>
      </c>
      <c r="F154" s="8">
        <f t="shared" si="8"/>
        <v>45304</v>
      </c>
    </row>
    <row r="155" spans="1:6" ht="17.25" x14ac:dyDescent="0.3">
      <c r="A155" t="s">
        <v>192</v>
      </c>
      <c r="B155">
        <v>1399</v>
      </c>
      <c r="C155" s="5">
        <v>240</v>
      </c>
      <c r="D155" s="7">
        <f t="shared" si="6"/>
        <v>10</v>
      </c>
      <c r="E155" t="str">
        <f t="shared" si="7"/>
        <v>Vivo</v>
      </c>
      <c r="F155" s="8">
        <f t="shared" si="8"/>
        <v>45309</v>
      </c>
    </row>
    <row r="156" spans="1:6" ht="17.25" x14ac:dyDescent="0.3">
      <c r="A156" t="s">
        <v>193</v>
      </c>
      <c r="B156">
        <v>4001</v>
      </c>
      <c r="C156" s="5">
        <v>82</v>
      </c>
      <c r="D156" s="7">
        <f t="shared" si="6"/>
        <v>22</v>
      </c>
      <c r="E156" t="str">
        <f t="shared" si="7"/>
        <v>Vivo</v>
      </c>
      <c r="F156" s="8">
        <f t="shared" si="8"/>
        <v>45296</v>
      </c>
    </row>
    <row r="157" spans="1:6" ht="17.25" x14ac:dyDescent="0.3">
      <c r="A157" t="s">
        <v>194</v>
      </c>
      <c r="B157">
        <v>7891</v>
      </c>
      <c r="C157" s="5">
        <v>412</v>
      </c>
      <c r="D157" s="7">
        <f t="shared" si="6"/>
        <v>15</v>
      </c>
      <c r="E157" t="str">
        <f t="shared" si="7"/>
        <v>Tim</v>
      </c>
      <c r="F157" s="8">
        <f t="shared" si="8"/>
        <v>45322</v>
      </c>
    </row>
    <row r="158" spans="1:6" ht="17.25" x14ac:dyDescent="0.3">
      <c r="A158" t="s">
        <v>195</v>
      </c>
      <c r="B158">
        <v>9226</v>
      </c>
      <c r="C158" s="5">
        <v>158</v>
      </c>
      <c r="D158" s="7">
        <f t="shared" si="6"/>
        <v>22</v>
      </c>
      <c r="E158" t="str">
        <f t="shared" si="7"/>
        <v>Vivo</v>
      </c>
      <c r="F158" s="8">
        <f t="shared" si="8"/>
        <v>45303</v>
      </c>
    </row>
    <row r="159" spans="1:6" ht="17.25" x14ac:dyDescent="0.3">
      <c r="A159" t="s">
        <v>188</v>
      </c>
      <c r="B159">
        <v>7138</v>
      </c>
      <c r="C159" s="5">
        <v>278</v>
      </c>
      <c r="D159" s="7">
        <f t="shared" si="6"/>
        <v>22</v>
      </c>
      <c r="E159" t="str">
        <f t="shared" si="7"/>
        <v>Tim</v>
      </c>
      <c r="F159" s="8">
        <f t="shared" si="8"/>
        <v>45312</v>
      </c>
    </row>
    <row r="160" spans="1:6" ht="17.25" x14ac:dyDescent="0.3">
      <c r="A160" t="s">
        <v>182</v>
      </c>
      <c r="B160">
        <v>862</v>
      </c>
      <c r="C160" s="5">
        <v>10</v>
      </c>
      <c r="D160" s="7">
        <f t="shared" si="6"/>
        <v>15</v>
      </c>
      <c r="E160" t="str">
        <f t="shared" si="7"/>
        <v>Claro</v>
      </c>
      <c r="F160" s="8">
        <f t="shared" si="8"/>
        <v>45294</v>
      </c>
    </row>
    <row r="161" spans="1:6" ht="17.25" x14ac:dyDescent="0.3">
      <c r="A161" t="s">
        <v>183</v>
      </c>
      <c r="B161">
        <v>2527</v>
      </c>
      <c r="C161" s="5">
        <v>320</v>
      </c>
      <c r="D161" s="7">
        <f t="shared" si="6"/>
        <v>15</v>
      </c>
      <c r="E161" t="str">
        <f t="shared" si="7"/>
        <v>Tim</v>
      </c>
      <c r="F161" s="8">
        <f t="shared" si="8"/>
        <v>45315</v>
      </c>
    </row>
    <row r="162" spans="1:6" ht="17.25" x14ac:dyDescent="0.3">
      <c r="A162" t="s">
        <v>182</v>
      </c>
      <c r="B162">
        <v>3634</v>
      </c>
      <c r="C162" s="5">
        <v>94</v>
      </c>
      <c r="D162" s="7">
        <f t="shared" si="6"/>
        <v>22</v>
      </c>
      <c r="E162" t="str">
        <f t="shared" si="7"/>
        <v>Claro</v>
      </c>
      <c r="F162" s="8">
        <f t="shared" si="8"/>
        <v>45296</v>
      </c>
    </row>
    <row r="163" spans="1:6" ht="17.25" x14ac:dyDescent="0.3">
      <c r="A163" t="s">
        <v>196</v>
      </c>
      <c r="B163">
        <v>6048</v>
      </c>
      <c r="C163" s="5">
        <v>270</v>
      </c>
      <c r="D163" s="7">
        <f t="shared" si="6"/>
        <v>22</v>
      </c>
      <c r="E163" t="str">
        <f t="shared" si="7"/>
        <v>tim</v>
      </c>
      <c r="F163" s="8">
        <f t="shared" si="8"/>
        <v>45311</v>
      </c>
    </row>
    <row r="164" spans="1:6" ht="17.25" x14ac:dyDescent="0.3">
      <c r="A164" t="s">
        <v>197</v>
      </c>
      <c r="B164">
        <v>1899</v>
      </c>
      <c r="C164" s="5">
        <v>5</v>
      </c>
      <c r="D164" s="7">
        <f t="shared" si="6"/>
        <v>22</v>
      </c>
      <c r="E164" t="str">
        <f t="shared" si="7"/>
        <v>Vivo</v>
      </c>
      <c r="F164" s="8">
        <f t="shared" si="8"/>
        <v>45294</v>
      </c>
    </row>
    <row r="165" spans="1:6" ht="17.25" x14ac:dyDescent="0.3">
      <c r="A165" t="s">
        <v>191</v>
      </c>
      <c r="B165">
        <v>1522</v>
      </c>
      <c r="C165" s="5">
        <v>384</v>
      </c>
      <c r="D165" s="7">
        <f t="shared" si="6"/>
        <v>22</v>
      </c>
      <c r="E165" t="str">
        <f t="shared" si="7"/>
        <v>Claro</v>
      </c>
      <c r="F165" s="8">
        <f t="shared" si="8"/>
        <v>45321</v>
      </c>
    </row>
    <row r="166" spans="1:6" ht="17.25" x14ac:dyDescent="0.3">
      <c r="A166" t="s">
        <v>198</v>
      </c>
      <c r="B166">
        <v>3021</v>
      </c>
      <c r="C166" s="5">
        <v>162</v>
      </c>
      <c r="D166" s="7">
        <f t="shared" si="6"/>
        <v>15</v>
      </c>
      <c r="E166" t="str">
        <f t="shared" si="7"/>
        <v>Vivo</v>
      </c>
      <c r="F166" s="8">
        <f t="shared" si="8"/>
        <v>45303</v>
      </c>
    </row>
    <row r="167" spans="1:6" ht="17.25" x14ac:dyDescent="0.3">
      <c r="A167" t="s">
        <v>199</v>
      </c>
      <c r="B167">
        <v>310</v>
      </c>
      <c r="C167" s="5">
        <v>244</v>
      </c>
      <c r="D167" s="7">
        <f t="shared" si="6"/>
        <v>10</v>
      </c>
      <c r="E167" t="str">
        <f t="shared" si="7"/>
        <v>Claro</v>
      </c>
      <c r="F167" s="8">
        <f t="shared" si="8"/>
        <v>45309</v>
      </c>
    </row>
    <row r="168" spans="1:6" ht="17.25" x14ac:dyDescent="0.3">
      <c r="A168" t="s">
        <v>200</v>
      </c>
      <c r="B168">
        <v>6095</v>
      </c>
      <c r="C168" s="5">
        <v>70</v>
      </c>
      <c r="D168" s="7">
        <f t="shared" si="6"/>
        <v>10</v>
      </c>
      <c r="E168" t="str">
        <f t="shared" si="7"/>
        <v>Vivo</v>
      </c>
      <c r="F168" s="8">
        <f t="shared" si="8"/>
        <v>45296</v>
      </c>
    </row>
    <row r="169" spans="1:6" ht="17.25" x14ac:dyDescent="0.3">
      <c r="A169" t="s">
        <v>201</v>
      </c>
      <c r="B169">
        <v>3497</v>
      </c>
      <c r="C169" s="5">
        <v>402</v>
      </c>
      <c r="D169" s="7">
        <f t="shared" si="6"/>
        <v>10</v>
      </c>
      <c r="E169" t="str">
        <f t="shared" si="7"/>
        <v>Vivo</v>
      </c>
      <c r="F169" s="8">
        <f t="shared" si="8"/>
        <v>45321</v>
      </c>
    </row>
    <row r="170" spans="1:6" ht="17.25" x14ac:dyDescent="0.3">
      <c r="A170" t="s">
        <v>202</v>
      </c>
      <c r="B170">
        <v>7831</v>
      </c>
      <c r="C170" s="5">
        <v>137</v>
      </c>
      <c r="D170" s="7">
        <f t="shared" si="6"/>
        <v>10</v>
      </c>
      <c r="E170" t="str">
        <f t="shared" si="7"/>
        <v>tim</v>
      </c>
      <c r="F170" s="8">
        <f t="shared" si="8"/>
        <v>45301</v>
      </c>
    </row>
    <row r="171" spans="1:6" ht="17.25" x14ac:dyDescent="0.3">
      <c r="A171" t="s">
        <v>129</v>
      </c>
      <c r="B171">
        <v>4828</v>
      </c>
      <c r="C171" s="5">
        <v>291</v>
      </c>
      <c r="D171" s="7">
        <f t="shared" si="6"/>
        <v>22</v>
      </c>
      <c r="E171" t="str">
        <f t="shared" si="7"/>
        <v>tim</v>
      </c>
      <c r="F171" s="8">
        <f t="shared" si="8"/>
        <v>45313</v>
      </c>
    </row>
    <row r="172" spans="1:6" ht="17.25" x14ac:dyDescent="0.3">
      <c r="A172" t="s">
        <v>203</v>
      </c>
      <c r="B172">
        <v>855</v>
      </c>
      <c r="C172" s="5">
        <v>50</v>
      </c>
      <c r="D172" s="7">
        <f t="shared" si="6"/>
        <v>22</v>
      </c>
      <c r="E172" t="str">
        <f t="shared" si="7"/>
        <v>Vivo</v>
      </c>
      <c r="F172" s="8">
        <f t="shared" si="8"/>
        <v>45296</v>
      </c>
    </row>
    <row r="173" spans="1:6" ht="17.25" x14ac:dyDescent="0.3">
      <c r="A173" t="s">
        <v>204</v>
      </c>
      <c r="B173">
        <v>6597</v>
      </c>
      <c r="C173" s="5">
        <v>365</v>
      </c>
      <c r="D173" s="7">
        <f t="shared" si="6"/>
        <v>22</v>
      </c>
      <c r="E173" t="str">
        <f t="shared" si="7"/>
        <v>tim</v>
      </c>
      <c r="F173" s="8">
        <f t="shared" si="8"/>
        <v>45319</v>
      </c>
    </row>
    <row r="174" spans="1:6" ht="17.25" x14ac:dyDescent="0.3">
      <c r="A174" t="s">
        <v>205</v>
      </c>
      <c r="B174">
        <v>1856</v>
      </c>
      <c r="C174" s="5">
        <v>172</v>
      </c>
      <c r="D174" s="7">
        <f t="shared" si="6"/>
        <v>22</v>
      </c>
      <c r="E174" t="str">
        <f t="shared" si="7"/>
        <v>Claro</v>
      </c>
      <c r="F174" s="8">
        <f t="shared" si="8"/>
        <v>45304</v>
      </c>
    </row>
    <row r="175" spans="1:6" ht="17.25" x14ac:dyDescent="0.3">
      <c r="A175" t="s">
        <v>206</v>
      </c>
      <c r="B175">
        <v>7117</v>
      </c>
      <c r="C175" s="5">
        <v>239</v>
      </c>
      <c r="D175" s="7">
        <f t="shared" si="6"/>
        <v>22</v>
      </c>
      <c r="E175" t="str">
        <f t="shared" si="7"/>
        <v>Vivo</v>
      </c>
      <c r="F175" s="8">
        <f t="shared" si="8"/>
        <v>45309</v>
      </c>
    </row>
    <row r="176" spans="1:6" ht="17.25" x14ac:dyDescent="0.3">
      <c r="A176" t="s">
        <v>207</v>
      </c>
      <c r="B176">
        <v>879</v>
      </c>
      <c r="C176" s="5">
        <v>81</v>
      </c>
      <c r="D176" s="7">
        <f t="shared" si="6"/>
        <v>22</v>
      </c>
      <c r="E176" t="str">
        <f t="shared" si="7"/>
        <v>Vivo</v>
      </c>
      <c r="F176" s="8">
        <f t="shared" si="8"/>
        <v>45296</v>
      </c>
    </row>
    <row r="177" spans="1:6" ht="17.25" x14ac:dyDescent="0.3">
      <c r="A177" t="s">
        <v>208</v>
      </c>
      <c r="B177">
        <v>7654</v>
      </c>
      <c r="C177" s="5">
        <v>411</v>
      </c>
      <c r="D177" s="7">
        <f t="shared" si="6"/>
        <v>22</v>
      </c>
      <c r="E177" t="str">
        <f t="shared" si="7"/>
        <v>Vivo</v>
      </c>
      <c r="F177" s="8">
        <f t="shared" si="8"/>
        <v>45322</v>
      </c>
    </row>
    <row r="178" spans="1:6" ht="17.25" x14ac:dyDescent="0.3">
      <c r="A178" t="s">
        <v>209</v>
      </c>
      <c r="B178">
        <v>9896</v>
      </c>
      <c r="C178" s="5">
        <v>157</v>
      </c>
      <c r="D178" s="7">
        <f t="shared" si="6"/>
        <v>10</v>
      </c>
      <c r="E178" t="str">
        <f t="shared" si="7"/>
        <v>Tim</v>
      </c>
      <c r="F178" s="8">
        <f t="shared" si="8"/>
        <v>45303</v>
      </c>
    </row>
    <row r="179" spans="1:6" ht="17.25" x14ac:dyDescent="0.3">
      <c r="A179" t="s">
        <v>210</v>
      </c>
      <c r="B179">
        <v>3677</v>
      </c>
      <c r="C179" s="5">
        <v>277</v>
      </c>
      <c r="D179" s="7">
        <f t="shared" si="6"/>
        <v>22</v>
      </c>
      <c r="E179" t="str">
        <f t="shared" si="7"/>
        <v>Tim</v>
      </c>
      <c r="F179" s="8">
        <f t="shared" si="8"/>
        <v>45312</v>
      </c>
    </row>
    <row r="180" spans="1:6" ht="17.25" x14ac:dyDescent="0.3">
      <c r="A180" t="s">
        <v>110</v>
      </c>
      <c r="B180">
        <v>668</v>
      </c>
      <c r="C180" s="5">
        <v>13</v>
      </c>
      <c r="D180" s="7">
        <f t="shared" si="6"/>
        <v>15</v>
      </c>
      <c r="E180" t="str">
        <f t="shared" si="7"/>
        <v>Tim</v>
      </c>
      <c r="F180" s="8">
        <f t="shared" si="8"/>
        <v>45294</v>
      </c>
    </row>
    <row r="181" spans="1:6" ht="17.25" x14ac:dyDescent="0.3">
      <c r="A181" t="s">
        <v>211</v>
      </c>
      <c r="B181">
        <v>3453</v>
      </c>
      <c r="C181" s="5">
        <v>319</v>
      </c>
      <c r="D181" s="7">
        <f t="shared" si="6"/>
        <v>15</v>
      </c>
      <c r="E181" t="str">
        <f t="shared" si="7"/>
        <v>Tim</v>
      </c>
      <c r="F181" s="8">
        <f t="shared" si="8"/>
        <v>45315</v>
      </c>
    </row>
    <row r="182" spans="1:6" ht="17.25" x14ac:dyDescent="0.3">
      <c r="A182" t="s">
        <v>212</v>
      </c>
      <c r="B182">
        <v>4041</v>
      </c>
      <c r="C182" s="5">
        <v>95</v>
      </c>
      <c r="D182" s="7">
        <f t="shared" si="6"/>
        <v>22</v>
      </c>
      <c r="E182" t="str">
        <f t="shared" si="7"/>
        <v>Claro</v>
      </c>
      <c r="F182" s="8">
        <f t="shared" si="8"/>
        <v>45296</v>
      </c>
    </row>
    <row r="183" spans="1:6" ht="17.25" x14ac:dyDescent="0.3">
      <c r="A183" t="s">
        <v>213</v>
      </c>
      <c r="B183">
        <v>3605</v>
      </c>
      <c r="C183" s="5">
        <v>269</v>
      </c>
      <c r="D183" s="7">
        <f t="shared" si="6"/>
        <v>22</v>
      </c>
      <c r="E183" t="str">
        <f t="shared" si="7"/>
        <v>tim</v>
      </c>
      <c r="F183" s="8">
        <f t="shared" si="8"/>
        <v>45311</v>
      </c>
    </row>
    <row r="184" spans="1:6" ht="17.25" x14ac:dyDescent="0.3">
      <c r="A184" t="s">
        <v>214</v>
      </c>
      <c r="B184">
        <v>652</v>
      </c>
      <c r="C184" s="5">
        <v>4</v>
      </c>
      <c r="D184" s="7">
        <f t="shared" si="6"/>
        <v>22</v>
      </c>
      <c r="E184" t="str">
        <f t="shared" si="7"/>
        <v>Vivo</v>
      </c>
      <c r="F184" s="8">
        <f t="shared" si="8"/>
        <v>45293</v>
      </c>
    </row>
    <row r="185" spans="1:6" ht="17.25" x14ac:dyDescent="0.3">
      <c r="A185" t="s">
        <v>215</v>
      </c>
      <c r="B185">
        <v>9984</v>
      </c>
      <c r="C185" s="5">
        <v>383</v>
      </c>
      <c r="D185" s="7">
        <f t="shared" si="6"/>
        <v>22</v>
      </c>
      <c r="E185" t="str">
        <f t="shared" si="7"/>
        <v>Claro</v>
      </c>
      <c r="F185" s="8">
        <f t="shared" si="8"/>
        <v>45321</v>
      </c>
    </row>
    <row r="186" spans="1:6" ht="17.25" x14ac:dyDescent="0.3">
      <c r="A186" t="s">
        <v>216</v>
      </c>
      <c r="B186">
        <v>908</v>
      </c>
      <c r="C186" s="5">
        <v>161</v>
      </c>
      <c r="D186" s="7">
        <f t="shared" si="6"/>
        <v>22</v>
      </c>
      <c r="E186" t="str">
        <f t="shared" si="7"/>
        <v>Vivo</v>
      </c>
      <c r="F186" s="8">
        <f t="shared" si="8"/>
        <v>45303</v>
      </c>
    </row>
    <row r="187" spans="1:6" ht="17.25" x14ac:dyDescent="0.3">
      <c r="A187" t="s">
        <v>217</v>
      </c>
      <c r="B187">
        <v>3400</v>
      </c>
      <c r="C187" s="5">
        <v>243</v>
      </c>
      <c r="D187" s="7">
        <f t="shared" si="6"/>
        <v>22</v>
      </c>
      <c r="E187" t="str">
        <f t="shared" si="7"/>
        <v>tim</v>
      </c>
      <c r="F187" s="8">
        <f t="shared" si="8"/>
        <v>45309</v>
      </c>
    </row>
    <row r="188" spans="1:6" ht="17.25" x14ac:dyDescent="0.3">
      <c r="A188" t="s">
        <v>218</v>
      </c>
      <c r="B188">
        <v>5870</v>
      </c>
      <c r="C188" s="5">
        <v>69</v>
      </c>
      <c r="D188" s="7">
        <f t="shared" si="6"/>
        <v>22</v>
      </c>
      <c r="E188" t="str">
        <f t="shared" si="7"/>
        <v>Claro</v>
      </c>
      <c r="F188" s="8">
        <f t="shared" si="8"/>
        <v>45296</v>
      </c>
    </row>
    <row r="189" spans="1:6" ht="17.25" x14ac:dyDescent="0.3">
      <c r="A189" t="s">
        <v>219</v>
      </c>
      <c r="B189">
        <v>5482</v>
      </c>
      <c r="C189" s="5">
        <v>401</v>
      </c>
      <c r="D189" s="7">
        <f t="shared" si="6"/>
        <v>10</v>
      </c>
      <c r="E189" t="str">
        <f t="shared" si="7"/>
        <v>Tim</v>
      </c>
      <c r="F189" s="8">
        <f t="shared" si="8"/>
        <v>45321</v>
      </c>
    </row>
    <row r="190" spans="1:6" ht="17.25" x14ac:dyDescent="0.3">
      <c r="A190" t="s">
        <v>220</v>
      </c>
      <c r="B190">
        <v>8995</v>
      </c>
      <c r="C190" s="5">
        <v>136</v>
      </c>
      <c r="D190" s="7">
        <f t="shared" si="6"/>
        <v>22</v>
      </c>
      <c r="E190" t="str">
        <f t="shared" si="7"/>
        <v>Vivo</v>
      </c>
      <c r="F190" s="8">
        <f t="shared" si="8"/>
        <v>45301</v>
      </c>
    </row>
    <row r="191" spans="1:6" ht="17.25" x14ac:dyDescent="0.3">
      <c r="A191" t="s">
        <v>221</v>
      </c>
      <c r="B191">
        <v>4710</v>
      </c>
      <c r="C191" s="5">
        <v>290</v>
      </c>
      <c r="D191" s="7">
        <f t="shared" si="6"/>
        <v>10</v>
      </c>
      <c r="E191" t="str">
        <f t="shared" si="7"/>
        <v>Vivo</v>
      </c>
      <c r="F191" s="8">
        <f t="shared" si="8"/>
        <v>45313</v>
      </c>
    </row>
    <row r="192" spans="1:6" ht="17.25" x14ac:dyDescent="0.3">
      <c r="A192" t="s">
        <v>222</v>
      </c>
      <c r="B192">
        <v>605</v>
      </c>
      <c r="C192" s="5">
        <v>49</v>
      </c>
      <c r="D192" s="7">
        <f t="shared" si="6"/>
        <v>22</v>
      </c>
      <c r="E192" t="str">
        <f t="shared" si="7"/>
        <v xml:space="preserve">Tim </v>
      </c>
      <c r="F192" s="8">
        <f t="shared" si="8"/>
        <v>45296</v>
      </c>
    </row>
    <row r="193" spans="1:6" ht="17.25" x14ac:dyDescent="0.3">
      <c r="A193" t="s">
        <v>223</v>
      </c>
      <c r="B193">
        <v>9228</v>
      </c>
      <c r="C193" s="5">
        <v>364</v>
      </c>
      <c r="D193" s="7">
        <f t="shared" si="6"/>
        <v>22</v>
      </c>
      <c r="E193" t="str">
        <f t="shared" si="7"/>
        <v>Vivo</v>
      </c>
      <c r="F193" s="8">
        <f t="shared" si="8"/>
        <v>45319</v>
      </c>
    </row>
    <row r="194" spans="1:6" ht="17.25" x14ac:dyDescent="0.3">
      <c r="A194" t="s">
        <v>224</v>
      </c>
      <c r="B194">
        <v>1542</v>
      </c>
      <c r="C194" s="5">
        <v>171</v>
      </c>
      <c r="D194" s="7">
        <f t="shared" ref="D194:D219" si="9">VLOOKUP(C194,banco20,2,0)</f>
        <v>15</v>
      </c>
      <c r="E194" t="str">
        <f t="shared" ref="E194:E219" si="10">VLOOKUP(C194,banco20,3,0)</f>
        <v>Claro</v>
      </c>
      <c r="F194" s="8">
        <f t="shared" ref="F194:F219" si="11">VLOOKUP(C194,banco20,7,0)</f>
        <v>45304</v>
      </c>
    </row>
    <row r="195" spans="1:6" ht="17.25" x14ac:dyDescent="0.3">
      <c r="A195" t="s">
        <v>225</v>
      </c>
      <c r="B195">
        <v>2264</v>
      </c>
      <c r="C195" s="5">
        <v>238</v>
      </c>
      <c r="D195" s="7">
        <f t="shared" si="9"/>
        <v>10</v>
      </c>
      <c r="E195" t="str">
        <f t="shared" si="10"/>
        <v>Claro</v>
      </c>
      <c r="F195" s="8">
        <f t="shared" si="11"/>
        <v>45309</v>
      </c>
    </row>
    <row r="196" spans="1:6" ht="17.25" x14ac:dyDescent="0.3">
      <c r="A196" t="s">
        <v>226</v>
      </c>
      <c r="B196">
        <v>9697</v>
      </c>
      <c r="C196" s="5">
        <v>80</v>
      </c>
      <c r="D196" s="7">
        <f t="shared" si="9"/>
        <v>10</v>
      </c>
      <c r="E196" t="str">
        <f t="shared" si="10"/>
        <v>Vivo</v>
      </c>
      <c r="F196" s="8">
        <f t="shared" si="11"/>
        <v>45296</v>
      </c>
    </row>
    <row r="197" spans="1:6" ht="17.25" x14ac:dyDescent="0.3">
      <c r="A197" t="s">
        <v>227</v>
      </c>
      <c r="B197">
        <v>9730</v>
      </c>
      <c r="C197" s="5">
        <v>410</v>
      </c>
      <c r="D197" s="7">
        <f t="shared" si="9"/>
        <v>22</v>
      </c>
      <c r="E197" t="str">
        <f t="shared" si="10"/>
        <v>Tim</v>
      </c>
      <c r="F197" s="8">
        <f t="shared" si="11"/>
        <v>45322</v>
      </c>
    </row>
    <row r="198" spans="1:6" ht="17.25" x14ac:dyDescent="0.3">
      <c r="A198" t="s">
        <v>228</v>
      </c>
      <c r="B198">
        <v>5776</v>
      </c>
      <c r="C198" s="5">
        <v>156</v>
      </c>
      <c r="D198" s="7">
        <f t="shared" si="9"/>
        <v>22</v>
      </c>
      <c r="E198" t="str">
        <f t="shared" si="10"/>
        <v>Vivo</v>
      </c>
      <c r="F198" s="8">
        <f t="shared" si="11"/>
        <v>45303</v>
      </c>
    </row>
    <row r="199" spans="1:6" ht="17.25" x14ac:dyDescent="0.3">
      <c r="A199" t="s">
        <v>229</v>
      </c>
      <c r="B199">
        <v>9652</v>
      </c>
      <c r="C199" s="5">
        <v>276</v>
      </c>
      <c r="D199" s="7">
        <f t="shared" si="9"/>
        <v>15</v>
      </c>
      <c r="E199" t="str">
        <f t="shared" si="10"/>
        <v>tim</v>
      </c>
      <c r="F199" s="8">
        <f t="shared" si="11"/>
        <v>45312</v>
      </c>
    </row>
    <row r="200" spans="1:6" ht="17.25" x14ac:dyDescent="0.3">
      <c r="A200" t="s">
        <v>230</v>
      </c>
      <c r="B200">
        <v>3231</v>
      </c>
      <c r="C200" s="5">
        <v>12</v>
      </c>
      <c r="D200" s="7">
        <f t="shared" si="9"/>
        <v>15</v>
      </c>
      <c r="E200" t="str">
        <f t="shared" si="10"/>
        <v>Tim</v>
      </c>
      <c r="F200" s="8">
        <f t="shared" si="11"/>
        <v>45294</v>
      </c>
    </row>
    <row r="201" spans="1:6" ht="17.25" x14ac:dyDescent="0.3">
      <c r="A201" t="s">
        <v>231</v>
      </c>
      <c r="B201">
        <v>3893</v>
      </c>
      <c r="C201" s="5">
        <v>318</v>
      </c>
      <c r="D201" s="7">
        <f t="shared" si="9"/>
        <v>10</v>
      </c>
      <c r="E201" t="str">
        <f t="shared" si="10"/>
        <v>Tim</v>
      </c>
      <c r="F201" s="8">
        <f t="shared" si="11"/>
        <v>45315</v>
      </c>
    </row>
    <row r="202" spans="1:6" ht="17.25" x14ac:dyDescent="0.3">
      <c r="A202" t="s">
        <v>232</v>
      </c>
      <c r="B202">
        <v>2272</v>
      </c>
      <c r="C202" s="5">
        <v>94</v>
      </c>
      <c r="D202" s="7">
        <f t="shared" si="9"/>
        <v>22</v>
      </c>
      <c r="E202" t="str">
        <f t="shared" si="10"/>
        <v>Claro</v>
      </c>
      <c r="F202" s="8">
        <f t="shared" si="11"/>
        <v>45296</v>
      </c>
    </row>
    <row r="203" spans="1:6" ht="17.25" x14ac:dyDescent="0.3">
      <c r="A203" t="s">
        <v>233</v>
      </c>
      <c r="B203">
        <v>1026</v>
      </c>
      <c r="C203" s="5">
        <v>268</v>
      </c>
      <c r="D203" s="7">
        <f t="shared" si="9"/>
        <v>22</v>
      </c>
      <c r="E203" t="str">
        <f t="shared" si="10"/>
        <v>tim</v>
      </c>
      <c r="F203" s="8">
        <f t="shared" si="11"/>
        <v>45311</v>
      </c>
    </row>
    <row r="204" spans="1:6" ht="17.25" x14ac:dyDescent="0.3">
      <c r="A204" t="s">
        <v>234</v>
      </c>
      <c r="B204">
        <v>1596</v>
      </c>
      <c r="C204" s="5">
        <v>3</v>
      </c>
      <c r="D204" s="7">
        <f t="shared" si="9"/>
        <v>15</v>
      </c>
      <c r="E204" t="str">
        <f t="shared" si="10"/>
        <v>Tim</v>
      </c>
      <c r="F204" s="8">
        <f t="shared" si="11"/>
        <v>45292</v>
      </c>
    </row>
    <row r="205" spans="1:6" ht="17.25" x14ac:dyDescent="0.3">
      <c r="A205" t="s">
        <v>235</v>
      </c>
      <c r="B205">
        <v>4441</v>
      </c>
      <c r="C205" s="5">
        <v>382</v>
      </c>
      <c r="D205" s="7">
        <f t="shared" si="9"/>
        <v>22</v>
      </c>
      <c r="E205" t="str">
        <f t="shared" si="10"/>
        <v>Vivo</v>
      </c>
      <c r="F205" s="8">
        <f t="shared" si="11"/>
        <v>45320</v>
      </c>
    </row>
    <row r="206" spans="1:6" ht="17.25" x14ac:dyDescent="0.3">
      <c r="A206" t="s">
        <v>236</v>
      </c>
      <c r="B206">
        <v>8024</v>
      </c>
      <c r="C206" s="5">
        <v>160</v>
      </c>
      <c r="D206" s="7">
        <f t="shared" si="9"/>
        <v>22</v>
      </c>
      <c r="E206" t="str">
        <f t="shared" si="10"/>
        <v>Vivo</v>
      </c>
      <c r="F206" s="8">
        <f t="shared" si="11"/>
        <v>45303</v>
      </c>
    </row>
    <row r="207" spans="1:6" ht="17.25" x14ac:dyDescent="0.3">
      <c r="A207" t="s">
        <v>237</v>
      </c>
      <c r="B207">
        <v>9219</v>
      </c>
      <c r="C207" s="5">
        <v>242</v>
      </c>
      <c r="D207" s="7">
        <f t="shared" si="9"/>
        <v>22</v>
      </c>
      <c r="E207" t="str">
        <f t="shared" si="10"/>
        <v>tim</v>
      </c>
      <c r="F207" s="8">
        <f t="shared" si="11"/>
        <v>45309</v>
      </c>
    </row>
    <row r="208" spans="1:6" ht="17.25" x14ac:dyDescent="0.3">
      <c r="A208" t="s">
        <v>238</v>
      </c>
      <c r="B208">
        <v>2478</v>
      </c>
      <c r="C208" s="5">
        <v>68</v>
      </c>
      <c r="D208" s="7">
        <f t="shared" si="9"/>
        <v>15</v>
      </c>
      <c r="E208" t="str">
        <f t="shared" si="10"/>
        <v>tim</v>
      </c>
      <c r="F208" s="8">
        <f t="shared" si="11"/>
        <v>45296</v>
      </c>
    </row>
    <row r="209" spans="1:6" ht="17.25" x14ac:dyDescent="0.3">
      <c r="A209" t="s">
        <v>239</v>
      </c>
      <c r="B209">
        <v>2478</v>
      </c>
      <c r="C209" s="5">
        <v>400</v>
      </c>
      <c r="D209" s="7">
        <f t="shared" si="9"/>
        <v>10</v>
      </c>
      <c r="E209" t="str">
        <f t="shared" si="10"/>
        <v>Tim</v>
      </c>
      <c r="F209" s="8">
        <f t="shared" si="11"/>
        <v>45321</v>
      </c>
    </row>
    <row r="210" spans="1:6" ht="17.25" x14ac:dyDescent="0.3">
      <c r="A210" t="s">
        <v>240</v>
      </c>
      <c r="B210">
        <v>2822</v>
      </c>
      <c r="C210" s="5">
        <v>135</v>
      </c>
      <c r="D210" s="7">
        <f t="shared" si="9"/>
        <v>10</v>
      </c>
      <c r="E210" t="str">
        <f t="shared" si="10"/>
        <v>Vivo</v>
      </c>
      <c r="F210" s="8">
        <f t="shared" si="11"/>
        <v>45301</v>
      </c>
    </row>
    <row r="211" spans="1:6" ht="17.25" x14ac:dyDescent="0.3">
      <c r="A211" t="s">
        <v>241</v>
      </c>
      <c r="B211">
        <v>6404</v>
      </c>
      <c r="C211" s="5">
        <v>289</v>
      </c>
      <c r="D211" s="7">
        <f t="shared" si="9"/>
        <v>15</v>
      </c>
      <c r="E211" t="str">
        <f t="shared" si="10"/>
        <v>Claro</v>
      </c>
      <c r="F211" s="8">
        <f t="shared" si="11"/>
        <v>45313</v>
      </c>
    </row>
    <row r="212" spans="1:6" ht="17.25" x14ac:dyDescent="0.3">
      <c r="A212" t="s">
        <v>242</v>
      </c>
      <c r="B212">
        <v>4554</v>
      </c>
      <c r="C212" s="5">
        <v>48</v>
      </c>
      <c r="D212" s="7">
        <f t="shared" si="9"/>
        <v>22</v>
      </c>
      <c r="E212" t="str">
        <f t="shared" si="10"/>
        <v>Vivo</v>
      </c>
      <c r="F212" s="8">
        <f t="shared" si="11"/>
        <v>45296</v>
      </c>
    </row>
    <row r="213" spans="1:6" ht="17.25" x14ac:dyDescent="0.3">
      <c r="A213" t="s">
        <v>243</v>
      </c>
      <c r="B213">
        <v>6268</v>
      </c>
      <c r="C213" s="5">
        <v>363</v>
      </c>
      <c r="D213" s="7">
        <f t="shared" si="9"/>
        <v>22</v>
      </c>
      <c r="E213" t="str">
        <f t="shared" si="10"/>
        <v>tim</v>
      </c>
      <c r="F213" s="8">
        <f t="shared" si="11"/>
        <v>45319</v>
      </c>
    </row>
    <row r="214" spans="1:6" ht="17.25" x14ac:dyDescent="0.3">
      <c r="A214" t="s">
        <v>244</v>
      </c>
      <c r="B214">
        <v>6158</v>
      </c>
      <c r="C214" s="5">
        <v>170</v>
      </c>
      <c r="D214" s="7">
        <f t="shared" si="9"/>
        <v>22</v>
      </c>
      <c r="E214" t="str">
        <f t="shared" si="10"/>
        <v>Vivo</v>
      </c>
      <c r="F214" s="8">
        <f t="shared" si="11"/>
        <v>45304</v>
      </c>
    </row>
    <row r="215" spans="1:6" ht="17.25" x14ac:dyDescent="0.3">
      <c r="A215" t="s">
        <v>245</v>
      </c>
      <c r="B215">
        <v>5243</v>
      </c>
      <c r="C215" s="5">
        <v>237</v>
      </c>
      <c r="D215" s="7">
        <f t="shared" si="9"/>
        <v>15</v>
      </c>
      <c r="E215" t="str">
        <f t="shared" si="10"/>
        <v>Vivo</v>
      </c>
      <c r="F215" s="8">
        <f t="shared" si="11"/>
        <v>45309</v>
      </c>
    </row>
    <row r="216" spans="1:6" ht="17.25" x14ac:dyDescent="0.3">
      <c r="A216" t="s">
        <v>246</v>
      </c>
      <c r="B216">
        <v>3337</v>
      </c>
      <c r="C216" s="5">
        <v>79</v>
      </c>
      <c r="D216" s="7">
        <f t="shared" si="9"/>
        <v>10</v>
      </c>
      <c r="E216" t="str">
        <f t="shared" si="10"/>
        <v>Vivo</v>
      </c>
      <c r="F216" s="8">
        <f t="shared" si="11"/>
        <v>45296</v>
      </c>
    </row>
    <row r="217" spans="1:6" ht="17.25" x14ac:dyDescent="0.3">
      <c r="A217" t="s">
        <v>247</v>
      </c>
      <c r="B217">
        <v>7990</v>
      </c>
      <c r="C217" s="5">
        <v>409</v>
      </c>
      <c r="D217" s="7">
        <f t="shared" si="9"/>
        <v>10</v>
      </c>
      <c r="E217" t="str">
        <f t="shared" si="10"/>
        <v>Tim</v>
      </c>
      <c r="F217" s="8">
        <f t="shared" si="11"/>
        <v>45322</v>
      </c>
    </row>
    <row r="218" spans="1:6" ht="17.25" x14ac:dyDescent="0.3">
      <c r="A218" t="s">
        <v>248</v>
      </c>
      <c r="B218">
        <v>1477</v>
      </c>
      <c r="C218" s="5">
        <v>155</v>
      </c>
      <c r="D218" s="7">
        <f t="shared" si="9"/>
        <v>15</v>
      </c>
      <c r="E218" t="str">
        <f t="shared" si="10"/>
        <v>Vivo</v>
      </c>
      <c r="F218" s="8">
        <f t="shared" si="11"/>
        <v>45302</v>
      </c>
    </row>
    <row r="219" spans="1:6" ht="17.25" x14ac:dyDescent="0.3">
      <c r="A219" t="s">
        <v>249</v>
      </c>
      <c r="B219">
        <v>4840</v>
      </c>
      <c r="C219" s="5">
        <v>275</v>
      </c>
      <c r="D219" s="7">
        <f t="shared" si="9"/>
        <v>15</v>
      </c>
      <c r="E219" t="str">
        <f t="shared" si="10"/>
        <v>Claro</v>
      </c>
      <c r="F219" s="8">
        <f t="shared" si="11"/>
        <v>45312</v>
      </c>
    </row>
    <row r="220" spans="1:6" x14ac:dyDescent="0.25">
      <c r="A220" t="s">
        <v>250</v>
      </c>
      <c r="B220">
        <v>6046</v>
      </c>
    </row>
    <row r="221" spans="1:6" x14ac:dyDescent="0.25">
      <c r="A221" t="s">
        <v>251</v>
      </c>
      <c r="B221">
        <v>2340</v>
      </c>
    </row>
    <row r="222" spans="1:6" x14ac:dyDescent="0.25">
      <c r="A222" t="s">
        <v>252</v>
      </c>
      <c r="B222">
        <v>7563</v>
      </c>
    </row>
    <row r="223" spans="1:6" x14ac:dyDescent="0.25">
      <c r="A223" t="s">
        <v>253</v>
      </c>
      <c r="B223">
        <v>8550</v>
      </c>
    </row>
    <row r="224" spans="1:6" x14ac:dyDescent="0.25">
      <c r="A224" t="s">
        <v>254</v>
      </c>
      <c r="B224">
        <v>7512</v>
      </c>
    </row>
    <row r="225" spans="1:2" x14ac:dyDescent="0.25">
      <c r="A225" t="s">
        <v>255</v>
      </c>
      <c r="B225">
        <v>6842</v>
      </c>
    </row>
    <row r="226" spans="1:2" x14ac:dyDescent="0.25">
      <c r="A226" t="s">
        <v>256</v>
      </c>
      <c r="B226">
        <v>6171</v>
      </c>
    </row>
    <row r="227" spans="1:2" x14ac:dyDescent="0.25">
      <c r="A227" t="s">
        <v>257</v>
      </c>
      <c r="B227">
        <v>9331</v>
      </c>
    </row>
    <row r="228" spans="1:2" x14ac:dyDescent="0.25">
      <c r="A228" t="s">
        <v>258</v>
      </c>
      <c r="B228">
        <v>5500</v>
      </c>
    </row>
    <row r="229" spans="1:2" x14ac:dyDescent="0.25">
      <c r="A229" t="s">
        <v>259</v>
      </c>
      <c r="B229">
        <v>2734</v>
      </c>
    </row>
    <row r="230" spans="1:2" x14ac:dyDescent="0.25">
      <c r="A230" t="s">
        <v>260</v>
      </c>
      <c r="B230">
        <v>289</v>
      </c>
    </row>
    <row r="231" spans="1:2" x14ac:dyDescent="0.25">
      <c r="A231" t="s">
        <v>261</v>
      </c>
      <c r="B231">
        <v>2377</v>
      </c>
    </row>
    <row r="232" spans="1:2" x14ac:dyDescent="0.25">
      <c r="A232" t="s">
        <v>262</v>
      </c>
      <c r="B232">
        <v>7076</v>
      </c>
    </row>
    <row r="233" spans="1:2" x14ac:dyDescent="0.25">
      <c r="A233" t="s">
        <v>263</v>
      </c>
      <c r="B233">
        <v>8721</v>
      </c>
    </row>
    <row r="234" spans="1:2" x14ac:dyDescent="0.25">
      <c r="A234" t="s">
        <v>264</v>
      </c>
      <c r="B234">
        <v>9499</v>
      </c>
    </row>
    <row r="235" spans="1:2" x14ac:dyDescent="0.25">
      <c r="A235" t="s">
        <v>265</v>
      </c>
      <c r="B235">
        <v>3900</v>
      </c>
    </row>
    <row r="236" spans="1:2" x14ac:dyDescent="0.25">
      <c r="A236" t="s">
        <v>266</v>
      </c>
      <c r="B236">
        <v>7315</v>
      </c>
    </row>
    <row r="237" spans="1:2" x14ac:dyDescent="0.25">
      <c r="A237" t="s">
        <v>267</v>
      </c>
      <c r="B237">
        <v>8018</v>
      </c>
    </row>
    <row r="238" spans="1:2" x14ac:dyDescent="0.25">
      <c r="A238" t="s">
        <v>268</v>
      </c>
      <c r="B238">
        <v>1767</v>
      </c>
    </row>
    <row r="239" spans="1:2" x14ac:dyDescent="0.25">
      <c r="A239" t="s">
        <v>269</v>
      </c>
      <c r="B239">
        <v>6061</v>
      </c>
    </row>
    <row r="240" spans="1:2" x14ac:dyDescent="0.25">
      <c r="A240" t="s">
        <v>270</v>
      </c>
      <c r="B240">
        <v>3964</v>
      </c>
    </row>
    <row r="241" spans="1:2" x14ac:dyDescent="0.25">
      <c r="A241" t="s">
        <v>271</v>
      </c>
      <c r="B241">
        <v>4580</v>
      </c>
    </row>
    <row r="242" spans="1:2" x14ac:dyDescent="0.25">
      <c r="A242" t="s">
        <v>272</v>
      </c>
      <c r="B242">
        <v>3609</v>
      </c>
    </row>
    <row r="243" spans="1:2" x14ac:dyDescent="0.25">
      <c r="A243" t="s">
        <v>273</v>
      </c>
      <c r="B243">
        <v>6755</v>
      </c>
    </row>
    <row r="244" spans="1:2" x14ac:dyDescent="0.25">
      <c r="A244" t="s">
        <v>274</v>
      </c>
      <c r="B244">
        <v>7507</v>
      </c>
    </row>
    <row r="245" spans="1:2" x14ac:dyDescent="0.25">
      <c r="A245" t="s">
        <v>275</v>
      </c>
      <c r="B245">
        <v>3216</v>
      </c>
    </row>
    <row r="246" spans="1:2" x14ac:dyDescent="0.25">
      <c r="A246" t="s">
        <v>276</v>
      </c>
      <c r="B246">
        <v>5051</v>
      </c>
    </row>
    <row r="247" spans="1:2" x14ac:dyDescent="0.25">
      <c r="A247" t="s">
        <v>277</v>
      </c>
      <c r="B247">
        <v>5564</v>
      </c>
    </row>
    <row r="248" spans="1:2" x14ac:dyDescent="0.25">
      <c r="A248" t="s">
        <v>278</v>
      </c>
      <c r="B248">
        <v>1858</v>
      </c>
    </row>
    <row r="249" spans="1:2" x14ac:dyDescent="0.25">
      <c r="A249" t="s">
        <v>279</v>
      </c>
      <c r="B249">
        <v>1152</v>
      </c>
    </row>
    <row r="250" spans="1:2" x14ac:dyDescent="0.25">
      <c r="A250" t="s">
        <v>280</v>
      </c>
      <c r="B250">
        <v>2331</v>
      </c>
    </row>
    <row r="251" spans="1:2" x14ac:dyDescent="0.25">
      <c r="A251" t="s">
        <v>281</v>
      </c>
      <c r="B251">
        <v>7135</v>
      </c>
    </row>
    <row r="252" spans="1:2" x14ac:dyDescent="0.25">
      <c r="A252" t="s">
        <v>282</v>
      </c>
      <c r="B252">
        <v>9326</v>
      </c>
    </row>
    <row r="253" spans="1:2" x14ac:dyDescent="0.25">
      <c r="A253" t="s">
        <v>283</v>
      </c>
      <c r="B253">
        <v>8739</v>
      </c>
    </row>
    <row r="254" spans="1:2" x14ac:dyDescent="0.25">
      <c r="A254" t="s">
        <v>284</v>
      </c>
      <c r="B254">
        <v>5241</v>
      </c>
    </row>
    <row r="255" spans="1:2" x14ac:dyDescent="0.25">
      <c r="A255" t="s">
        <v>285</v>
      </c>
      <c r="B255">
        <v>4494</v>
      </c>
    </row>
    <row r="256" spans="1:2" x14ac:dyDescent="0.25">
      <c r="A256" t="s">
        <v>286</v>
      </c>
      <c r="B256">
        <v>9360</v>
      </c>
    </row>
    <row r="257" spans="1:2" x14ac:dyDescent="0.25">
      <c r="A257" t="s">
        <v>287</v>
      </c>
      <c r="B257">
        <v>2630</v>
      </c>
    </row>
    <row r="258" spans="1:2" x14ac:dyDescent="0.25">
      <c r="A258" t="s">
        <v>288</v>
      </c>
      <c r="B258">
        <v>9907</v>
      </c>
    </row>
    <row r="259" spans="1:2" x14ac:dyDescent="0.25">
      <c r="A259" t="s">
        <v>289</v>
      </c>
      <c r="B259">
        <v>7609</v>
      </c>
    </row>
    <row r="260" spans="1:2" x14ac:dyDescent="0.25">
      <c r="A260" t="s">
        <v>161</v>
      </c>
      <c r="B260">
        <v>2129</v>
      </c>
    </row>
    <row r="261" spans="1:2" x14ac:dyDescent="0.25">
      <c r="A261" t="s">
        <v>290</v>
      </c>
      <c r="B261">
        <v>5809</v>
      </c>
    </row>
    <row r="262" spans="1:2" x14ac:dyDescent="0.25">
      <c r="A262" t="s">
        <v>291</v>
      </c>
      <c r="B262">
        <v>4440</v>
      </c>
    </row>
    <row r="263" spans="1:2" x14ac:dyDescent="0.25">
      <c r="A263" t="s">
        <v>292</v>
      </c>
      <c r="B263">
        <v>1832</v>
      </c>
    </row>
    <row r="264" spans="1:2" x14ac:dyDescent="0.25">
      <c r="A264" t="s">
        <v>293</v>
      </c>
      <c r="B264">
        <v>2095</v>
      </c>
    </row>
    <row r="265" spans="1:2" x14ac:dyDescent="0.25">
      <c r="A265" t="s">
        <v>294</v>
      </c>
      <c r="B265">
        <v>6201</v>
      </c>
    </row>
    <row r="266" spans="1:2" x14ac:dyDescent="0.25">
      <c r="A266" t="s">
        <v>295</v>
      </c>
      <c r="B266">
        <v>4589</v>
      </c>
    </row>
    <row r="267" spans="1:2" x14ac:dyDescent="0.25">
      <c r="A267" t="s">
        <v>296</v>
      </c>
      <c r="B267">
        <v>5086</v>
      </c>
    </row>
    <row r="268" spans="1:2" x14ac:dyDescent="0.25">
      <c r="A268" t="s">
        <v>297</v>
      </c>
      <c r="B268">
        <v>9424</v>
      </c>
    </row>
    <row r="269" spans="1:2" x14ac:dyDescent="0.25">
      <c r="A269" t="s">
        <v>298</v>
      </c>
      <c r="B269">
        <v>1938</v>
      </c>
    </row>
    <row r="270" spans="1:2" x14ac:dyDescent="0.25">
      <c r="A270" t="s">
        <v>299</v>
      </c>
      <c r="B270">
        <v>8338</v>
      </c>
    </row>
    <row r="271" spans="1:2" x14ac:dyDescent="0.25">
      <c r="A271" t="s">
        <v>300</v>
      </c>
      <c r="B271">
        <v>3910</v>
      </c>
    </row>
    <row r="272" spans="1:2" x14ac:dyDescent="0.25">
      <c r="A272" t="s">
        <v>301</v>
      </c>
      <c r="B272">
        <v>4801</v>
      </c>
    </row>
    <row r="273" spans="1:2" x14ac:dyDescent="0.25">
      <c r="A273" t="s">
        <v>302</v>
      </c>
      <c r="B273">
        <v>7283</v>
      </c>
    </row>
    <row r="274" spans="1:2" x14ac:dyDescent="0.25">
      <c r="A274" t="s">
        <v>303</v>
      </c>
      <c r="B274">
        <v>6079</v>
      </c>
    </row>
    <row r="275" spans="1:2" x14ac:dyDescent="0.25">
      <c r="A275" t="s">
        <v>304</v>
      </c>
      <c r="B275">
        <v>8138</v>
      </c>
    </row>
    <row r="276" spans="1:2" x14ac:dyDescent="0.25">
      <c r="A276" t="s">
        <v>305</v>
      </c>
      <c r="B276">
        <v>6474</v>
      </c>
    </row>
    <row r="277" spans="1:2" x14ac:dyDescent="0.25">
      <c r="A277" t="s">
        <v>306</v>
      </c>
      <c r="B277">
        <v>4398</v>
      </c>
    </row>
    <row r="278" spans="1:2" x14ac:dyDescent="0.25">
      <c r="A278" t="s">
        <v>307</v>
      </c>
      <c r="B278">
        <v>3444</v>
      </c>
    </row>
    <row r="279" spans="1:2" x14ac:dyDescent="0.25">
      <c r="A279" t="s">
        <v>308</v>
      </c>
      <c r="B279">
        <v>2828</v>
      </c>
    </row>
    <row r="280" spans="1:2" x14ac:dyDescent="0.25">
      <c r="A280" t="s">
        <v>309</v>
      </c>
      <c r="B280">
        <v>5878</v>
      </c>
    </row>
    <row r="281" spans="1:2" x14ac:dyDescent="0.25">
      <c r="A281" t="s">
        <v>310</v>
      </c>
      <c r="B281">
        <v>714</v>
      </c>
    </row>
    <row r="282" spans="1:2" x14ac:dyDescent="0.25">
      <c r="A282" t="s">
        <v>311</v>
      </c>
      <c r="B282">
        <v>6101</v>
      </c>
    </row>
    <row r="283" spans="1:2" x14ac:dyDescent="0.25">
      <c r="A283" t="s">
        <v>312</v>
      </c>
      <c r="B283">
        <v>2579</v>
      </c>
    </row>
    <row r="284" spans="1:2" x14ac:dyDescent="0.25">
      <c r="A284" t="s">
        <v>313</v>
      </c>
      <c r="B284">
        <v>2556</v>
      </c>
    </row>
    <row r="285" spans="1:2" x14ac:dyDescent="0.25">
      <c r="A285" t="s">
        <v>314</v>
      </c>
      <c r="B285">
        <v>453</v>
      </c>
    </row>
    <row r="286" spans="1:2" x14ac:dyDescent="0.25">
      <c r="A286" t="s">
        <v>315</v>
      </c>
      <c r="B286">
        <v>8107</v>
      </c>
    </row>
    <row r="287" spans="1:2" x14ac:dyDescent="0.25">
      <c r="A287" t="s">
        <v>316</v>
      </c>
      <c r="B287">
        <v>3379</v>
      </c>
    </row>
    <row r="288" spans="1:2" x14ac:dyDescent="0.25">
      <c r="A288" t="s">
        <v>317</v>
      </c>
      <c r="B288">
        <v>7962</v>
      </c>
    </row>
    <row r="289" spans="1:2" x14ac:dyDescent="0.25">
      <c r="A289" t="s">
        <v>318</v>
      </c>
      <c r="B289">
        <v>720</v>
      </c>
    </row>
    <row r="290" spans="1:2" x14ac:dyDescent="0.25">
      <c r="A290" t="s">
        <v>319</v>
      </c>
      <c r="B290">
        <v>7217</v>
      </c>
    </row>
    <row r="291" spans="1:2" x14ac:dyDescent="0.25">
      <c r="A291" t="s">
        <v>320</v>
      </c>
      <c r="B291">
        <v>1227</v>
      </c>
    </row>
    <row r="292" spans="1:2" x14ac:dyDescent="0.25">
      <c r="A292" t="s">
        <v>321</v>
      </c>
      <c r="B292">
        <v>5314</v>
      </c>
    </row>
    <row r="293" spans="1:2" x14ac:dyDescent="0.25">
      <c r="A293" t="s">
        <v>322</v>
      </c>
      <c r="B293">
        <v>1848</v>
      </c>
    </row>
    <row r="294" spans="1:2" x14ac:dyDescent="0.25">
      <c r="A294" t="s">
        <v>323</v>
      </c>
      <c r="B294">
        <v>9018</v>
      </c>
    </row>
    <row r="295" spans="1:2" x14ac:dyDescent="0.25">
      <c r="A295" t="s">
        <v>150</v>
      </c>
      <c r="B295">
        <v>2272</v>
      </c>
    </row>
    <row r="296" spans="1:2" x14ac:dyDescent="0.25">
      <c r="A296" t="s">
        <v>279</v>
      </c>
      <c r="B296">
        <v>7058</v>
      </c>
    </row>
    <row r="297" spans="1:2" x14ac:dyDescent="0.25">
      <c r="A297" t="s">
        <v>324</v>
      </c>
      <c r="B297">
        <v>4873</v>
      </c>
    </row>
    <row r="298" spans="1:2" x14ac:dyDescent="0.25">
      <c r="A298" t="s">
        <v>325</v>
      </c>
      <c r="B298">
        <v>880</v>
      </c>
    </row>
    <row r="299" spans="1:2" x14ac:dyDescent="0.25">
      <c r="A299" t="s">
        <v>326</v>
      </c>
      <c r="B299">
        <v>2620</v>
      </c>
    </row>
    <row r="300" spans="1:2" x14ac:dyDescent="0.25">
      <c r="A300" t="s">
        <v>327</v>
      </c>
      <c r="B300">
        <v>6537</v>
      </c>
    </row>
    <row r="301" spans="1:2" x14ac:dyDescent="0.25">
      <c r="A301" t="s">
        <v>328</v>
      </c>
      <c r="B301">
        <v>5341</v>
      </c>
    </row>
    <row r="302" spans="1:2" x14ac:dyDescent="0.25">
      <c r="A302" t="s">
        <v>329</v>
      </c>
      <c r="B302">
        <v>6136</v>
      </c>
    </row>
    <row r="303" spans="1:2" x14ac:dyDescent="0.25">
      <c r="A303" t="s">
        <v>330</v>
      </c>
      <c r="B303">
        <v>604</v>
      </c>
    </row>
    <row r="304" spans="1:2" x14ac:dyDescent="0.25">
      <c r="A304" t="s">
        <v>331</v>
      </c>
      <c r="B304">
        <v>8703</v>
      </c>
    </row>
    <row r="305" spans="1:2" x14ac:dyDescent="0.25">
      <c r="A305" t="s">
        <v>332</v>
      </c>
      <c r="B305">
        <v>1753</v>
      </c>
    </row>
    <row r="306" spans="1:2" x14ac:dyDescent="0.25">
      <c r="A306" t="s">
        <v>333</v>
      </c>
      <c r="B306">
        <v>6716</v>
      </c>
    </row>
    <row r="307" spans="1:2" x14ac:dyDescent="0.25">
      <c r="A307" t="s">
        <v>334</v>
      </c>
      <c r="B307">
        <v>4834</v>
      </c>
    </row>
    <row r="308" spans="1:2" x14ac:dyDescent="0.25">
      <c r="A308" t="s">
        <v>335</v>
      </c>
      <c r="B308">
        <v>8972</v>
      </c>
    </row>
    <row r="309" spans="1:2" x14ac:dyDescent="0.25">
      <c r="A309" t="s">
        <v>336</v>
      </c>
      <c r="B309">
        <v>4298</v>
      </c>
    </row>
    <row r="310" spans="1:2" x14ac:dyDescent="0.25">
      <c r="A310" t="s">
        <v>337</v>
      </c>
      <c r="B310">
        <v>8856</v>
      </c>
    </row>
    <row r="311" spans="1:2" x14ac:dyDescent="0.25">
      <c r="A311" t="s">
        <v>338</v>
      </c>
      <c r="B311">
        <v>5541</v>
      </c>
    </row>
    <row r="312" spans="1:2" x14ac:dyDescent="0.25">
      <c r="A312" t="s">
        <v>339</v>
      </c>
      <c r="B312">
        <v>2646</v>
      </c>
    </row>
    <row r="313" spans="1:2" x14ac:dyDescent="0.25">
      <c r="A313" t="s">
        <v>340</v>
      </c>
      <c r="B313">
        <v>7444</v>
      </c>
    </row>
    <row r="314" spans="1:2" x14ac:dyDescent="0.25">
      <c r="A314" t="s">
        <v>341</v>
      </c>
      <c r="B314">
        <v>9593</v>
      </c>
    </row>
    <row r="315" spans="1:2" x14ac:dyDescent="0.25">
      <c r="A315" t="s">
        <v>342</v>
      </c>
      <c r="B315">
        <v>1828</v>
      </c>
    </row>
    <row r="316" spans="1:2" x14ac:dyDescent="0.25">
      <c r="A316" t="s">
        <v>343</v>
      </c>
      <c r="B316">
        <v>154</v>
      </c>
    </row>
    <row r="317" spans="1:2" x14ac:dyDescent="0.25">
      <c r="A317" t="s">
        <v>344</v>
      </c>
      <c r="B317">
        <v>6323</v>
      </c>
    </row>
    <row r="318" spans="1:2" x14ac:dyDescent="0.25">
      <c r="A318" t="s">
        <v>267</v>
      </c>
      <c r="B318">
        <v>3599</v>
      </c>
    </row>
    <row r="319" spans="1:2" x14ac:dyDescent="0.25">
      <c r="A319" t="s">
        <v>345</v>
      </c>
      <c r="B319">
        <v>8552</v>
      </c>
    </row>
    <row r="320" spans="1:2" x14ac:dyDescent="0.25">
      <c r="A320" t="s">
        <v>346</v>
      </c>
      <c r="B320">
        <v>7482</v>
      </c>
    </row>
    <row r="321" spans="1:2" x14ac:dyDescent="0.25">
      <c r="A321" t="s">
        <v>347</v>
      </c>
      <c r="B321">
        <v>2540</v>
      </c>
    </row>
    <row r="322" spans="1:2" x14ac:dyDescent="0.25">
      <c r="A322" t="s">
        <v>348</v>
      </c>
      <c r="B322">
        <v>2033</v>
      </c>
    </row>
    <row r="323" spans="1:2" x14ac:dyDescent="0.25">
      <c r="A323" t="s">
        <v>349</v>
      </c>
      <c r="B323">
        <v>2642</v>
      </c>
    </row>
    <row r="324" spans="1:2" x14ac:dyDescent="0.25">
      <c r="A324" t="s">
        <v>350</v>
      </c>
      <c r="B324">
        <v>425</v>
      </c>
    </row>
    <row r="325" spans="1:2" x14ac:dyDescent="0.25">
      <c r="A325" t="s">
        <v>351</v>
      </c>
      <c r="B325">
        <v>5911</v>
      </c>
    </row>
    <row r="326" spans="1:2" x14ac:dyDescent="0.25">
      <c r="A326" t="s">
        <v>352</v>
      </c>
      <c r="B326">
        <v>7387</v>
      </c>
    </row>
    <row r="327" spans="1:2" x14ac:dyDescent="0.25">
      <c r="A327" t="s">
        <v>353</v>
      </c>
      <c r="B327">
        <v>8427</v>
      </c>
    </row>
    <row r="328" spans="1:2" x14ac:dyDescent="0.25">
      <c r="A328" t="s">
        <v>354</v>
      </c>
      <c r="B328">
        <v>2490</v>
      </c>
    </row>
    <row r="329" spans="1:2" x14ac:dyDescent="0.25">
      <c r="A329" t="s">
        <v>355</v>
      </c>
      <c r="B329">
        <v>8188</v>
      </c>
    </row>
    <row r="330" spans="1:2" x14ac:dyDescent="0.25">
      <c r="A330" t="s">
        <v>356</v>
      </c>
      <c r="B330">
        <v>9902</v>
      </c>
    </row>
    <row r="331" spans="1:2" x14ac:dyDescent="0.25">
      <c r="A331" t="s">
        <v>357</v>
      </c>
      <c r="B331">
        <v>8785</v>
      </c>
    </row>
    <row r="332" spans="1:2" x14ac:dyDescent="0.25">
      <c r="A332" t="s">
        <v>358</v>
      </c>
      <c r="B332">
        <v>785</v>
      </c>
    </row>
    <row r="333" spans="1:2" x14ac:dyDescent="0.25">
      <c r="A333" t="s">
        <v>359</v>
      </c>
      <c r="B333">
        <v>6680</v>
      </c>
    </row>
    <row r="334" spans="1:2" x14ac:dyDescent="0.25">
      <c r="A334" t="s">
        <v>360</v>
      </c>
      <c r="B334">
        <v>2974</v>
      </c>
    </row>
    <row r="335" spans="1:2" x14ac:dyDescent="0.25">
      <c r="A335" t="s">
        <v>361</v>
      </c>
      <c r="B335">
        <v>739</v>
      </c>
    </row>
    <row r="336" spans="1:2" x14ac:dyDescent="0.25">
      <c r="A336" t="s">
        <v>362</v>
      </c>
      <c r="B336">
        <v>6323</v>
      </c>
    </row>
    <row r="337" spans="1:2" x14ac:dyDescent="0.25">
      <c r="A337" t="s">
        <v>261</v>
      </c>
      <c r="B337">
        <v>4185</v>
      </c>
    </row>
    <row r="338" spans="1:2" x14ac:dyDescent="0.25">
      <c r="A338" t="s">
        <v>363</v>
      </c>
      <c r="B338">
        <v>8939</v>
      </c>
    </row>
    <row r="339" spans="1:2" x14ac:dyDescent="0.25">
      <c r="A339" t="s">
        <v>364</v>
      </c>
      <c r="B339">
        <v>7293</v>
      </c>
    </row>
    <row r="340" spans="1:2" x14ac:dyDescent="0.25">
      <c r="A340" t="s">
        <v>365</v>
      </c>
      <c r="B340">
        <v>4937</v>
      </c>
    </row>
    <row r="341" spans="1:2" x14ac:dyDescent="0.25">
      <c r="A341" t="s">
        <v>366</v>
      </c>
      <c r="B341">
        <v>4884</v>
      </c>
    </row>
    <row r="342" spans="1:2" x14ac:dyDescent="0.25">
      <c r="A342" t="s">
        <v>367</v>
      </c>
      <c r="B342">
        <v>6628</v>
      </c>
    </row>
    <row r="343" spans="1:2" x14ac:dyDescent="0.25">
      <c r="A343" t="s">
        <v>368</v>
      </c>
      <c r="B343">
        <v>9715</v>
      </c>
    </row>
    <row r="344" spans="1:2" x14ac:dyDescent="0.25">
      <c r="A344" t="s">
        <v>369</v>
      </c>
      <c r="B344">
        <v>7522</v>
      </c>
    </row>
    <row r="345" spans="1:2" x14ac:dyDescent="0.25">
      <c r="A345" t="s">
        <v>370</v>
      </c>
      <c r="B345">
        <v>2173</v>
      </c>
    </row>
    <row r="346" spans="1:2" x14ac:dyDescent="0.25">
      <c r="A346" t="s">
        <v>371</v>
      </c>
      <c r="B346">
        <v>5560</v>
      </c>
    </row>
    <row r="347" spans="1:2" x14ac:dyDescent="0.25">
      <c r="A347" t="s">
        <v>372</v>
      </c>
      <c r="B347">
        <v>141</v>
      </c>
    </row>
    <row r="348" spans="1:2" x14ac:dyDescent="0.25">
      <c r="A348" t="s">
        <v>373</v>
      </c>
      <c r="B348">
        <v>145</v>
      </c>
    </row>
    <row r="349" spans="1:2" x14ac:dyDescent="0.25">
      <c r="A349" t="s">
        <v>93</v>
      </c>
      <c r="B349">
        <v>6668</v>
      </c>
    </row>
    <row r="350" spans="1:2" x14ac:dyDescent="0.25">
      <c r="A350" t="s">
        <v>374</v>
      </c>
      <c r="B350">
        <v>1551</v>
      </c>
    </row>
    <row r="351" spans="1:2" x14ac:dyDescent="0.25">
      <c r="A351" t="s">
        <v>375</v>
      </c>
      <c r="B351">
        <v>777</v>
      </c>
    </row>
    <row r="352" spans="1:2" x14ac:dyDescent="0.25">
      <c r="A352" t="s">
        <v>376</v>
      </c>
      <c r="B352">
        <v>4877</v>
      </c>
    </row>
    <row r="353" spans="1:2" x14ac:dyDescent="0.25">
      <c r="A353" t="s">
        <v>377</v>
      </c>
      <c r="B353">
        <v>2963</v>
      </c>
    </row>
    <row r="354" spans="1:2" x14ac:dyDescent="0.25">
      <c r="A354" t="s">
        <v>378</v>
      </c>
      <c r="B354">
        <v>7648</v>
      </c>
    </row>
    <row r="355" spans="1:2" x14ac:dyDescent="0.25">
      <c r="A355" t="s">
        <v>379</v>
      </c>
      <c r="B355">
        <v>8093</v>
      </c>
    </row>
    <row r="356" spans="1:2" x14ac:dyDescent="0.25">
      <c r="A356" t="s">
        <v>380</v>
      </c>
      <c r="B356">
        <v>6527</v>
      </c>
    </row>
    <row r="357" spans="1:2" x14ac:dyDescent="0.25">
      <c r="A357" t="s">
        <v>381</v>
      </c>
      <c r="B357">
        <v>7368</v>
      </c>
    </row>
    <row r="358" spans="1:2" x14ac:dyDescent="0.25">
      <c r="A358" t="s">
        <v>382</v>
      </c>
      <c r="B358">
        <v>3225</v>
      </c>
    </row>
    <row r="359" spans="1:2" x14ac:dyDescent="0.25">
      <c r="A359" t="s">
        <v>383</v>
      </c>
      <c r="B359">
        <v>3807</v>
      </c>
    </row>
    <row r="360" spans="1:2" x14ac:dyDescent="0.25">
      <c r="A360" t="s">
        <v>384</v>
      </c>
      <c r="B360">
        <v>9044</v>
      </c>
    </row>
    <row r="361" spans="1:2" x14ac:dyDescent="0.25">
      <c r="A361" t="s">
        <v>385</v>
      </c>
      <c r="B361">
        <v>9535</v>
      </c>
    </row>
    <row r="362" spans="1:2" x14ac:dyDescent="0.25">
      <c r="A362" t="s">
        <v>386</v>
      </c>
      <c r="B362">
        <v>2008</v>
      </c>
    </row>
    <row r="363" spans="1:2" x14ac:dyDescent="0.25">
      <c r="A363" t="s">
        <v>387</v>
      </c>
      <c r="B363">
        <v>8653</v>
      </c>
    </row>
    <row r="364" spans="1:2" x14ac:dyDescent="0.25">
      <c r="A364" t="s">
        <v>388</v>
      </c>
      <c r="B364">
        <v>8668</v>
      </c>
    </row>
    <row r="365" spans="1:2" x14ac:dyDescent="0.25">
      <c r="A365" t="s">
        <v>389</v>
      </c>
      <c r="B365">
        <v>9590</v>
      </c>
    </row>
    <row r="366" spans="1:2" x14ac:dyDescent="0.25">
      <c r="A366" t="s">
        <v>390</v>
      </c>
      <c r="B366">
        <v>8587</v>
      </c>
    </row>
    <row r="367" spans="1:2" x14ac:dyDescent="0.25">
      <c r="A367" t="s">
        <v>391</v>
      </c>
      <c r="B367">
        <v>8834</v>
      </c>
    </row>
    <row r="368" spans="1:2" x14ac:dyDescent="0.25">
      <c r="A368" t="s">
        <v>392</v>
      </c>
      <c r="B368">
        <v>8757</v>
      </c>
    </row>
    <row r="369" spans="1:2" x14ac:dyDescent="0.25">
      <c r="A369" t="s">
        <v>393</v>
      </c>
      <c r="B369">
        <v>3555</v>
      </c>
    </row>
    <row r="370" spans="1:2" x14ac:dyDescent="0.25">
      <c r="A370" t="s">
        <v>394</v>
      </c>
      <c r="B370">
        <v>2946</v>
      </c>
    </row>
    <row r="371" spans="1:2" x14ac:dyDescent="0.25">
      <c r="A371" t="s">
        <v>395</v>
      </c>
      <c r="B371">
        <v>4038</v>
      </c>
    </row>
    <row r="372" spans="1:2" x14ac:dyDescent="0.25">
      <c r="A372" t="s">
        <v>396</v>
      </c>
      <c r="B372">
        <v>704</v>
      </c>
    </row>
    <row r="373" spans="1:2" x14ac:dyDescent="0.25">
      <c r="A373" t="s">
        <v>397</v>
      </c>
      <c r="B373">
        <v>7139</v>
      </c>
    </row>
    <row r="374" spans="1:2" x14ac:dyDescent="0.25">
      <c r="A374" t="s">
        <v>398</v>
      </c>
      <c r="B374">
        <v>8383</v>
      </c>
    </row>
    <row r="375" spans="1:2" x14ac:dyDescent="0.25">
      <c r="A375" t="s">
        <v>399</v>
      </c>
      <c r="B375">
        <v>6315</v>
      </c>
    </row>
    <row r="376" spans="1:2" x14ac:dyDescent="0.25">
      <c r="A376" t="s">
        <v>400</v>
      </c>
      <c r="B376">
        <v>5962</v>
      </c>
    </row>
    <row r="377" spans="1:2" x14ac:dyDescent="0.25">
      <c r="A377" t="s">
        <v>401</v>
      </c>
      <c r="B377">
        <v>9742</v>
      </c>
    </row>
    <row r="378" spans="1:2" x14ac:dyDescent="0.25">
      <c r="A378" t="s">
        <v>402</v>
      </c>
      <c r="B378">
        <v>4023</v>
      </c>
    </row>
    <row r="379" spans="1:2" x14ac:dyDescent="0.25">
      <c r="A379" t="s">
        <v>403</v>
      </c>
      <c r="B379">
        <v>2607</v>
      </c>
    </row>
    <row r="380" spans="1:2" x14ac:dyDescent="0.25">
      <c r="A380" t="s">
        <v>404</v>
      </c>
      <c r="B380">
        <v>9679</v>
      </c>
    </row>
    <row r="381" spans="1:2" x14ac:dyDescent="0.25">
      <c r="A381" t="s">
        <v>405</v>
      </c>
      <c r="B381">
        <v>7063</v>
      </c>
    </row>
    <row r="382" spans="1:2" x14ac:dyDescent="0.25">
      <c r="A382" t="s">
        <v>406</v>
      </c>
      <c r="B382">
        <v>7944</v>
      </c>
    </row>
    <row r="383" spans="1:2" x14ac:dyDescent="0.25">
      <c r="A383" t="s">
        <v>407</v>
      </c>
      <c r="B383">
        <v>8985</v>
      </c>
    </row>
    <row r="384" spans="1:2" x14ac:dyDescent="0.25">
      <c r="A384" t="s">
        <v>408</v>
      </c>
      <c r="B384">
        <v>2845</v>
      </c>
    </row>
    <row r="385" spans="1:2" x14ac:dyDescent="0.25">
      <c r="A385" t="s">
        <v>409</v>
      </c>
      <c r="B385">
        <v>5278</v>
      </c>
    </row>
    <row r="386" spans="1:2" x14ac:dyDescent="0.25">
      <c r="A386" t="s">
        <v>410</v>
      </c>
      <c r="B386">
        <v>6921</v>
      </c>
    </row>
    <row r="387" spans="1:2" x14ac:dyDescent="0.25">
      <c r="A387" t="s">
        <v>411</v>
      </c>
      <c r="B387">
        <v>2074</v>
      </c>
    </row>
    <row r="388" spans="1:2" x14ac:dyDescent="0.25">
      <c r="A388" t="s">
        <v>412</v>
      </c>
      <c r="B388">
        <v>9891</v>
      </c>
    </row>
    <row r="389" spans="1:2" x14ac:dyDescent="0.25">
      <c r="A389" t="s">
        <v>413</v>
      </c>
      <c r="B389">
        <v>7415</v>
      </c>
    </row>
    <row r="390" spans="1:2" x14ac:dyDescent="0.25">
      <c r="A390" t="s">
        <v>414</v>
      </c>
      <c r="B390">
        <v>9728</v>
      </c>
    </row>
    <row r="391" spans="1:2" x14ac:dyDescent="0.25">
      <c r="A391" t="s">
        <v>415</v>
      </c>
      <c r="B391">
        <v>8925</v>
      </c>
    </row>
    <row r="392" spans="1:2" x14ac:dyDescent="0.25">
      <c r="A392" t="s">
        <v>416</v>
      </c>
      <c r="B392">
        <v>293</v>
      </c>
    </row>
    <row r="393" spans="1:2" x14ac:dyDescent="0.25">
      <c r="A393" t="s">
        <v>417</v>
      </c>
      <c r="B393">
        <v>1699</v>
      </c>
    </row>
    <row r="394" spans="1:2" x14ac:dyDescent="0.25">
      <c r="A394" t="s">
        <v>418</v>
      </c>
      <c r="B394">
        <v>9911</v>
      </c>
    </row>
    <row r="395" spans="1:2" x14ac:dyDescent="0.25">
      <c r="A395" t="s">
        <v>419</v>
      </c>
      <c r="B395">
        <v>6832</v>
      </c>
    </row>
    <row r="396" spans="1:2" x14ac:dyDescent="0.25">
      <c r="A396" t="s">
        <v>420</v>
      </c>
      <c r="B396">
        <v>6842</v>
      </c>
    </row>
    <row r="397" spans="1:2" x14ac:dyDescent="0.25">
      <c r="A397" t="s">
        <v>421</v>
      </c>
      <c r="B397">
        <v>3752</v>
      </c>
    </row>
    <row r="398" spans="1:2" x14ac:dyDescent="0.25">
      <c r="A398" t="s">
        <v>422</v>
      </c>
      <c r="B398">
        <v>5862</v>
      </c>
    </row>
    <row r="399" spans="1:2" x14ac:dyDescent="0.25">
      <c r="A399" t="s">
        <v>423</v>
      </c>
      <c r="B399">
        <v>3142</v>
      </c>
    </row>
    <row r="400" spans="1:2" x14ac:dyDescent="0.25">
      <c r="A400" t="s">
        <v>424</v>
      </c>
      <c r="B400">
        <v>4103</v>
      </c>
    </row>
    <row r="401" spans="1:2" x14ac:dyDescent="0.25">
      <c r="A401" t="s">
        <v>425</v>
      </c>
      <c r="B401">
        <v>8804</v>
      </c>
    </row>
    <row r="402" spans="1:2" x14ac:dyDescent="0.25">
      <c r="A402" t="s">
        <v>426</v>
      </c>
      <c r="B402">
        <v>4870</v>
      </c>
    </row>
    <row r="403" spans="1:2" x14ac:dyDescent="0.25">
      <c r="A403" t="s">
        <v>427</v>
      </c>
      <c r="B403">
        <v>8775</v>
      </c>
    </row>
    <row r="404" spans="1:2" x14ac:dyDescent="0.25">
      <c r="A404" t="s">
        <v>428</v>
      </c>
      <c r="B404">
        <v>7177</v>
      </c>
    </row>
    <row r="405" spans="1:2" x14ac:dyDescent="0.25">
      <c r="A405" t="s">
        <v>429</v>
      </c>
      <c r="B405">
        <v>2601</v>
      </c>
    </row>
    <row r="406" spans="1:2" x14ac:dyDescent="0.25">
      <c r="A406" t="s">
        <v>430</v>
      </c>
      <c r="B406">
        <v>8138</v>
      </c>
    </row>
    <row r="407" spans="1:2" x14ac:dyDescent="0.25">
      <c r="A407" t="s">
        <v>431</v>
      </c>
      <c r="B407">
        <v>9974</v>
      </c>
    </row>
    <row r="408" spans="1:2" x14ac:dyDescent="0.25">
      <c r="A408" t="s">
        <v>432</v>
      </c>
      <c r="B408">
        <v>5227</v>
      </c>
    </row>
    <row r="409" spans="1:2" x14ac:dyDescent="0.25">
      <c r="A409" t="s">
        <v>433</v>
      </c>
      <c r="B409">
        <v>4124</v>
      </c>
    </row>
    <row r="410" spans="1:2" x14ac:dyDescent="0.25">
      <c r="A410" t="s">
        <v>434</v>
      </c>
      <c r="B410">
        <v>8433</v>
      </c>
    </row>
    <row r="411" spans="1:2" x14ac:dyDescent="0.25">
      <c r="A411" t="s">
        <v>435</v>
      </c>
      <c r="B411">
        <v>8900</v>
      </c>
    </row>
    <row r="412" spans="1:2" x14ac:dyDescent="0.25">
      <c r="A412" t="s">
        <v>436</v>
      </c>
      <c r="B412">
        <v>9509</v>
      </c>
    </row>
    <row r="413" spans="1:2" x14ac:dyDescent="0.25">
      <c r="A413" t="s">
        <v>437</v>
      </c>
      <c r="B413">
        <v>6814</v>
      </c>
    </row>
    <row r="414" spans="1:2" x14ac:dyDescent="0.25">
      <c r="A414" t="s">
        <v>438</v>
      </c>
      <c r="B414">
        <v>3100</v>
      </c>
    </row>
    <row r="415" spans="1:2" x14ac:dyDescent="0.25">
      <c r="A415" t="s">
        <v>439</v>
      </c>
      <c r="B415">
        <v>3324</v>
      </c>
    </row>
    <row r="416" spans="1:2" x14ac:dyDescent="0.25">
      <c r="A416" t="s">
        <v>440</v>
      </c>
      <c r="B416">
        <v>6801</v>
      </c>
    </row>
    <row r="417" spans="1:2" x14ac:dyDescent="0.25">
      <c r="A417" t="s">
        <v>441</v>
      </c>
      <c r="B417">
        <v>2388</v>
      </c>
    </row>
    <row r="418" spans="1:2" x14ac:dyDescent="0.25">
      <c r="A418" t="s">
        <v>442</v>
      </c>
      <c r="B418">
        <v>1602</v>
      </c>
    </row>
    <row r="419" spans="1:2" x14ac:dyDescent="0.25">
      <c r="A419" t="s">
        <v>443</v>
      </c>
      <c r="B419">
        <v>9898</v>
      </c>
    </row>
    <row r="420" spans="1:2" x14ac:dyDescent="0.25">
      <c r="A420" t="s">
        <v>444</v>
      </c>
      <c r="B420">
        <v>8195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0"/>
  <sheetViews>
    <sheetView tabSelected="1" workbookViewId="0">
      <selection activeCell="H6" sqref="H6"/>
    </sheetView>
  </sheetViews>
  <sheetFormatPr defaultRowHeight="15" x14ac:dyDescent="0.25"/>
  <cols>
    <col min="1" max="1" width="9.42578125" customWidth="1"/>
    <col min="2" max="2" width="15.5703125" style="7" customWidth="1"/>
    <col min="3" max="3" width="15.5703125" customWidth="1"/>
    <col min="4" max="4" width="16.42578125" customWidth="1"/>
    <col min="5" max="5" width="16.7109375" customWidth="1"/>
    <col min="6" max="6" width="15.5703125" style="7" customWidth="1"/>
    <col min="7" max="7" width="18.140625" customWidth="1"/>
    <col min="9" max="9" width="27.5703125" bestFit="1" customWidth="1"/>
    <col min="10" max="10" width="12.140625" bestFit="1" customWidth="1"/>
  </cols>
  <sheetData>
    <row r="1" spans="1:10" x14ac:dyDescent="0.25">
      <c r="A1" s="4" t="s">
        <v>37</v>
      </c>
      <c r="B1" s="6" t="s">
        <v>445</v>
      </c>
      <c r="C1" s="4" t="s">
        <v>446</v>
      </c>
      <c r="D1" s="4" t="s">
        <v>447</v>
      </c>
      <c r="E1" s="4" t="s">
        <v>448</v>
      </c>
      <c r="F1" s="6" t="s">
        <v>449</v>
      </c>
      <c r="G1" s="4" t="s">
        <v>450</v>
      </c>
      <c r="I1" t="s">
        <v>891</v>
      </c>
      <c r="J1" t="s">
        <v>888</v>
      </c>
    </row>
    <row r="2" spans="1:10" x14ac:dyDescent="0.25">
      <c r="A2">
        <v>1</v>
      </c>
      <c r="B2" s="7">
        <v>15</v>
      </c>
      <c r="C2" t="s">
        <v>451</v>
      </c>
      <c r="D2" t="s">
        <v>452</v>
      </c>
      <c r="E2" t="s">
        <v>453</v>
      </c>
      <c r="F2" s="7">
        <v>3</v>
      </c>
      <c r="G2" s="8">
        <v>45292</v>
      </c>
      <c r="I2" t="s">
        <v>889</v>
      </c>
      <c r="J2" s="7">
        <f>SUMIF(Tabela2[[#All],[Operadora]],I2,Tabela2[[#All],[Recarga]])</f>
        <v>2985</v>
      </c>
    </row>
    <row r="3" spans="1:10" x14ac:dyDescent="0.25">
      <c r="A3">
        <v>2</v>
      </c>
      <c r="B3" s="7">
        <v>22</v>
      </c>
      <c r="C3" t="s">
        <v>454</v>
      </c>
      <c r="D3" t="s">
        <v>455</v>
      </c>
      <c r="E3" t="s">
        <v>456</v>
      </c>
      <c r="F3" s="7">
        <v>3</v>
      </c>
      <c r="G3" s="8">
        <v>45292</v>
      </c>
      <c r="I3" t="s">
        <v>494</v>
      </c>
      <c r="J3" s="7">
        <f>SUMIF(Tabela2[[#All],[Operadora]],I3,Tabela2[[#All],[Recarga]])</f>
        <v>2595</v>
      </c>
    </row>
    <row r="4" spans="1:10" x14ac:dyDescent="0.25">
      <c r="A4">
        <v>3</v>
      </c>
      <c r="B4" s="7">
        <v>15</v>
      </c>
      <c r="C4" t="s">
        <v>454</v>
      </c>
      <c r="D4" t="s">
        <v>455</v>
      </c>
      <c r="E4" t="s">
        <v>457</v>
      </c>
      <c r="F4" s="7">
        <v>3</v>
      </c>
      <c r="G4" s="8">
        <v>45292</v>
      </c>
      <c r="I4" t="s">
        <v>890</v>
      </c>
      <c r="J4" s="7">
        <f>SUMIF(Tabela2[[#All],[Operadora]],I4,Tabela2[[#All],[Recarga]])</f>
        <v>1628</v>
      </c>
    </row>
    <row r="5" spans="1:10" x14ac:dyDescent="0.25">
      <c r="A5">
        <v>4</v>
      </c>
      <c r="B5" s="7">
        <v>22</v>
      </c>
      <c r="C5" t="s">
        <v>451</v>
      </c>
      <c r="D5" t="s">
        <v>452</v>
      </c>
      <c r="E5" t="s">
        <v>458</v>
      </c>
      <c r="F5" s="7">
        <v>3</v>
      </c>
      <c r="G5" s="8">
        <v>45293</v>
      </c>
    </row>
    <row r="6" spans="1:10" x14ac:dyDescent="0.25">
      <c r="A6">
        <v>5</v>
      </c>
      <c r="B6" s="7">
        <v>22</v>
      </c>
      <c r="C6" t="s">
        <v>451</v>
      </c>
      <c r="D6" t="s">
        <v>452</v>
      </c>
      <c r="E6" t="s">
        <v>459</v>
      </c>
      <c r="F6" s="7">
        <v>3</v>
      </c>
      <c r="G6" s="8">
        <v>45294</v>
      </c>
      <c r="I6" t="s">
        <v>892</v>
      </c>
      <c r="J6" t="s">
        <v>888</v>
      </c>
    </row>
    <row r="7" spans="1:10" x14ac:dyDescent="0.25">
      <c r="A7">
        <v>6</v>
      </c>
      <c r="B7" s="7">
        <v>10</v>
      </c>
      <c r="C7" t="s">
        <v>460</v>
      </c>
      <c r="D7" t="s">
        <v>452</v>
      </c>
      <c r="E7" t="s">
        <v>461</v>
      </c>
      <c r="F7" s="7">
        <v>3</v>
      </c>
      <c r="G7" s="8">
        <v>45294</v>
      </c>
      <c r="I7" t="s">
        <v>452</v>
      </c>
      <c r="J7">
        <f>SUMIF(Tabela2[[#All],[Bandeira]],I7,Tabela2[[#All],[Recarga]])</f>
        <v>2088</v>
      </c>
    </row>
    <row r="8" spans="1:10" x14ac:dyDescent="0.25">
      <c r="A8">
        <v>7</v>
      </c>
      <c r="B8" s="7">
        <v>15</v>
      </c>
      <c r="C8" t="s">
        <v>451</v>
      </c>
      <c r="D8" t="s">
        <v>452</v>
      </c>
      <c r="E8" t="s">
        <v>462</v>
      </c>
      <c r="F8" s="7">
        <v>3</v>
      </c>
      <c r="G8" s="8">
        <v>45294</v>
      </c>
      <c r="I8" t="s">
        <v>893</v>
      </c>
      <c r="J8">
        <f>SUMIF(Tabela2[[#All],[Bandeira]],I8,Tabela2[[#All],[Recarga]])</f>
        <v>2851</v>
      </c>
    </row>
    <row r="9" spans="1:10" x14ac:dyDescent="0.25">
      <c r="A9">
        <v>8</v>
      </c>
      <c r="B9" s="7">
        <v>22</v>
      </c>
      <c r="C9" t="s">
        <v>451</v>
      </c>
      <c r="D9" t="s">
        <v>452</v>
      </c>
      <c r="E9" t="s">
        <v>463</v>
      </c>
      <c r="F9" s="7">
        <v>3</v>
      </c>
      <c r="G9" s="8">
        <v>45294</v>
      </c>
      <c r="I9" t="s">
        <v>894</v>
      </c>
      <c r="J9">
        <f>SUMIF(Tabela2[[#All],[Bandeira]],I9,Tabela2[[#All],[Recarga]])</f>
        <v>975</v>
      </c>
    </row>
    <row r="10" spans="1:10" x14ac:dyDescent="0.25">
      <c r="A10">
        <v>9</v>
      </c>
      <c r="B10" s="7">
        <v>22</v>
      </c>
      <c r="C10" t="s">
        <v>460</v>
      </c>
      <c r="D10" t="s">
        <v>455</v>
      </c>
      <c r="E10" t="s">
        <v>464</v>
      </c>
      <c r="F10" s="7">
        <v>3</v>
      </c>
      <c r="G10" s="8">
        <v>45294</v>
      </c>
    </row>
    <row r="11" spans="1:10" x14ac:dyDescent="0.25">
      <c r="A11">
        <v>10</v>
      </c>
      <c r="B11" s="7">
        <v>15</v>
      </c>
      <c r="C11" t="s">
        <v>460</v>
      </c>
      <c r="D11" t="s">
        <v>455</v>
      </c>
      <c r="E11" t="s">
        <v>465</v>
      </c>
      <c r="F11" s="7">
        <v>3</v>
      </c>
      <c r="G11" s="8">
        <v>45294</v>
      </c>
      <c r="I11" t="s">
        <v>896</v>
      </c>
      <c r="J11" t="s">
        <v>888</v>
      </c>
    </row>
    <row r="12" spans="1:10" x14ac:dyDescent="0.25">
      <c r="A12">
        <v>11</v>
      </c>
      <c r="B12" s="7">
        <v>15</v>
      </c>
      <c r="C12" t="s">
        <v>454</v>
      </c>
      <c r="D12" t="s">
        <v>466</v>
      </c>
      <c r="E12" t="s">
        <v>467</v>
      </c>
      <c r="F12" s="7">
        <v>1.89</v>
      </c>
      <c r="G12" s="8">
        <v>45294</v>
      </c>
      <c r="I12" s="8">
        <v>45292</v>
      </c>
      <c r="J12">
        <f>SUMIF(Tabela2[[#All],[Mês]],I12,Tabela2[[#All],[Mês]])</f>
        <v>135876</v>
      </c>
    </row>
    <row r="13" spans="1:10" x14ac:dyDescent="0.25">
      <c r="A13">
        <v>12</v>
      </c>
      <c r="B13" s="7">
        <v>15</v>
      </c>
      <c r="C13" t="s">
        <v>454</v>
      </c>
      <c r="D13" t="s">
        <v>455</v>
      </c>
      <c r="E13" t="s">
        <v>468</v>
      </c>
      <c r="F13" s="7">
        <v>3</v>
      </c>
      <c r="G13" s="8">
        <v>45294</v>
      </c>
    </row>
    <row r="14" spans="1:10" x14ac:dyDescent="0.25">
      <c r="A14">
        <v>13</v>
      </c>
      <c r="B14" s="7">
        <v>15</v>
      </c>
      <c r="C14" t="s">
        <v>454</v>
      </c>
      <c r="D14" t="s">
        <v>466</v>
      </c>
      <c r="E14" t="s">
        <v>469</v>
      </c>
      <c r="F14" s="7">
        <v>1.89</v>
      </c>
      <c r="G14" s="8">
        <v>45294</v>
      </c>
      <c r="I14" t="s">
        <v>895</v>
      </c>
      <c r="J14" t="s">
        <v>888</v>
      </c>
    </row>
    <row r="15" spans="1:10" x14ac:dyDescent="0.25">
      <c r="A15">
        <v>14</v>
      </c>
      <c r="B15" s="7">
        <v>15</v>
      </c>
      <c r="C15" t="s">
        <v>454</v>
      </c>
      <c r="D15" t="s">
        <v>455</v>
      </c>
      <c r="E15" t="s">
        <v>470</v>
      </c>
      <c r="F15" s="7">
        <v>3</v>
      </c>
      <c r="G15" s="8">
        <v>45294</v>
      </c>
      <c r="I15" t="s">
        <v>889</v>
      </c>
      <c r="J15">
        <f>SUMIF(Tabela2[[#All],[Operadora]],I15,Tabela2[[#All],[Taxa Cartão]])</f>
        <v>523.91999999999973</v>
      </c>
    </row>
    <row r="16" spans="1:10" x14ac:dyDescent="0.25">
      <c r="A16">
        <v>15</v>
      </c>
      <c r="B16" s="7">
        <v>10</v>
      </c>
      <c r="C16" t="s">
        <v>451</v>
      </c>
      <c r="D16" t="s">
        <v>452</v>
      </c>
      <c r="E16" t="s">
        <v>471</v>
      </c>
      <c r="F16" s="7">
        <v>3</v>
      </c>
      <c r="G16" s="8">
        <v>45294</v>
      </c>
      <c r="I16" t="s">
        <v>890</v>
      </c>
      <c r="J16">
        <f>SUMIF(Tabela2[[#All],[Operadora]],I16,Tabela2[[#All],[Taxa Cartão]])</f>
        <v>286.78999999999991</v>
      </c>
    </row>
    <row r="17" spans="1:10" x14ac:dyDescent="0.25">
      <c r="A17">
        <v>16</v>
      </c>
      <c r="B17" s="7">
        <v>22</v>
      </c>
      <c r="C17" t="s">
        <v>451</v>
      </c>
      <c r="D17" t="s">
        <v>455</v>
      </c>
      <c r="E17" t="s">
        <v>472</v>
      </c>
      <c r="F17" s="7">
        <v>3</v>
      </c>
      <c r="G17" s="8">
        <v>45294</v>
      </c>
      <c r="I17" t="s">
        <v>494</v>
      </c>
      <c r="J17">
        <f>SUMIF(Tabela2[[#All],[Operadora]],I17,Tabela2[[#All],[Taxa Cartão]])</f>
        <v>463.12999999999988</v>
      </c>
    </row>
    <row r="18" spans="1:10" x14ac:dyDescent="0.25">
      <c r="A18">
        <v>17</v>
      </c>
      <c r="B18" s="7">
        <v>10</v>
      </c>
      <c r="C18" t="s">
        <v>460</v>
      </c>
      <c r="D18" t="s">
        <v>455</v>
      </c>
      <c r="E18" t="s">
        <v>473</v>
      </c>
      <c r="F18" s="7">
        <v>3</v>
      </c>
      <c r="G18" s="8">
        <v>45294</v>
      </c>
    </row>
    <row r="19" spans="1:10" x14ac:dyDescent="0.25">
      <c r="A19">
        <v>18</v>
      </c>
      <c r="B19" s="7">
        <v>15</v>
      </c>
      <c r="C19" t="s">
        <v>451</v>
      </c>
      <c r="D19" t="s">
        <v>452</v>
      </c>
      <c r="E19" t="s">
        <v>474</v>
      </c>
      <c r="F19" s="7">
        <v>3</v>
      </c>
      <c r="G19" s="8">
        <v>45295</v>
      </c>
      <c r="I19" t="s">
        <v>897</v>
      </c>
      <c r="J19" t="s">
        <v>888</v>
      </c>
    </row>
    <row r="20" spans="1:10" x14ac:dyDescent="0.25">
      <c r="A20">
        <v>19</v>
      </c>
      <c r="B20" s="7">
        <v>10</v>
      </c>
      <c r="C20" t="s">
        <v>454</v>
      </c>
      <c r="D20" t="s">
        <v>466</v>
      </c>
      <c r="E20" t="s">
        <v>475</v>
      </c>
      <c r="F20" s="7">
        <v>1.89</v>
      </c>
      <c r="G20" s="8">
        <v>45295</v>
      </c>
      <c r="J20" s="9">
        <v>420</v>
      </c>
    </row>
    <row r="21" spans="1:10" x14ac:dyDescent="0.25">
      <c r="A21">
        <v>20</v>
      </c>
      <c r="B21" s="7">
        <v>15</v>
      </c>
      <c r="C21" t="s">
        <v>460</v>
      </c>
      <c r="D21" t="s">
        <v>452</v>
      </c>
      <c r="E21" t="s">
        <v>476</v>
      </c>
      <c r="F21" s="7">
        <v>3</v>
      </c>
      <c r="G21" s="8">
        <v>45295</v>
      </c>
    </row>
    <row r="22" spans="1:10" x14ac:dyDescent="0.25">
      <c r="A22">
        <v>21</v>
      </c>
      <c r="B22" s="7">
        <v>22</v>
      </c>
      <c r="C22" t="s">
        <v>451</v>
      </c>
      <c r="D22" t="s">
        <v>452</v>
      </c>
      <c r="E22" t="s">
        <v>477</v>
      </c>
      <c r="F22" s="7">
        <v>3</v>
      </c>
      <c r="G22" s="8">
        <v>45295</v>
      </c>
      <c r="I22" t="s">
        <v>898</v>
      </c>
      <c r="J22" t="s">
        <v>888</v>
      </c>
    </row>
    <row r="23" spans="1:10" x14ac:dyDescent="0.25">
      <c r="A23">
        <v>22</v>
      </c>
      <c r="B23" s="7">
        <v>15</v>
      </c>
      <c r="C23" t="s">
        <v>451</v>
      </c>
      <c r="D23" t="s">
        <v>478</v>
      </c>
      <c r="E23" t="s">
        <v>479</v>
      </c>
      <c r="F23" s="7">
        <v>3</v>
      </c>
      <c r="G23" s="8">
        <v>45295</v>
      </c>
      <c r="J23" s="7">
        <f>SUM(Tabela2[[#All],[Recarga]])</f>
        <v>7361</v>
      </c>
    </row>
    <row r="24" spans="1:10" x14ac:dyDescent="0.25">
      <c r="A24">
        <v>23</v>
      </c>
      <c r="B24" s="7">
        <v>10</v>
      </c>
      <c r="C24" t="s">
        <v>451</v>
      </c>
      <c r="D24" t="s">
        <v>466</v>
      </c>
      <c r="E24" t="s">
        <v>480</v>
      </c>
      <c r="F24" s="7">
        <v>1.89</v>
      </c>
      <c r="G24" s="8">
        <v>45295</v>
      </c>
    </row>
    <row r="25" spans="1:10" x14ac:dyDescent="0.25">
      <c r="A25">
        <v>24</v>
      </c>
      <c r="B25" s="7">
        <v>22</v>
      </c>
      <c r="C25" t="s">
        <v>460</v>
      </c>
      <c r="D25" t="s">
        <v>452</v>
      </c>
      <c r="E25" t="s">
        <v>481</v>
      </c>
      <c r="F25" s="7">
        <v>3</v>
      </c>
      <c r="G25" s="8">
        <v>45295</v>
      </c>
      <c r="I25" t="s">
        <v>899</v>
      </c>
      <c r="J25" t="s">
        <v>888</v>
      </c>
    </row>
    <row r="26" spans="1:10" x14ac:dyDescent="0.25">
      <c r="A26">
        <v>25</v>
      </c>
      <c r="B26" s="7">
        <v>22</v>
      </c>
      <c r="C26" t="s">
        <v>451</v>
      </c>
      <c r="D26" t="s">
        <v>452</v>
      </c>
      <c r="E26" t="s">
        <v>482</v>
      </c>
      <c r="F26" s="7">
        <v>3</v>
      </c>
      <c r="G26" s="8">
        <v>45295</v>
      </c>
      <c r="J26">
        <v>420</v>
      </c>
    </row>
    <row r="27" spans="1:10" x14ac:dyDescent="0.25">
      <c r="A27">
        <v>26</v>
      </c>
      <c r="B27" s="7">
        <v>15</v>
      </c>
      <c r="C27" t="s">
        <v>451</v>
      </c>
      <c r="D27" t="s">
        <v>452</v>
      </c>
      <c r="E27" t="s">
        <v>483</v>
      </c>
      <c r="F27" s="7">
        <v>3</v>
      </c>
      <c r="G27" s="8">
        <v>45295</v>
      </c>
    </row>
    <row r="28" spans="1:10" x14ac:dyDescent="0.25">
      <c r="A28">
        <v>27</v>
      </c>
      <c r="B28" s="7">
        <v>10</v>
      </c>
      <c r="C28" t="s">
        <v>451</v>
      </c>
      <c r="D28" t="s">
        <v>452</v>
      </c>
      <c r="E28" t="s">
        <v>484</v>
      </c>
      <c r="F28" s="7">
        <v>3</v>
      </c>
      <c r="G28" s="8">
        <v>45296</v>
      </c>
    </row>
    <row r="29" spans="1:10" x14ac:dyDescent="0.25">
      <c r="A29">
        <v>28</v>
      </c>
      <c r="B29" s="7">
        <v>22</v>
      </c>
      <c r="C29" t="s">
        <v>451</v>
      </c>
      <c r="D29" t="s">
        <v>452</v>
      </c>
      <c r="E29" t="s">
        <v>485</v>
      </c>
      <c r="F29" s="7">
        <v>3</v>
      </c>
      <c r="G29" s="8">
        <v>45296</v>
      </c>
    </row>
    <row r="30" spans="1:10" x14ac:dyDescent="0.25">
      <c r="A30">
        <v>29</v>
      </c>
      <c r="B30" s="7">
        <v>10</v>
      </c>
      <c r="C30" t="s">
        <v>451</v>
      </c>
      <c r="D30" t="s">
        <v>452</v>
      </c>
      <c r="E30" t="s">
        <v>486</v>
      </c>
      <c r="F30" s="7">
        <v>3</v>
      </c>
      <c r="G30" s="8">
        <v>45296</v>
      </c>
    </row>
    <row r="31" spans="1:10" x14ac:dyDescent="0.25">
      <c r="A31">
        <v>30</v>
      </c>
      <c r="B31" s="7">
        <v>22</v>
      </c>
      <c r="C31" t="s">
        <v>451</v>
      </c>
      <c r="D31" t="s">
        <v>455</v>
      </c>
      <c r="E31" t="s">
        <v>487</v>
      </c>
      <c r="F31" s="7">
        <v>3</v>
      </c>
      <c r="G31" s="8">
        <v>45296</v>
      </c>
    </row>
    <row r="32" spans="1:10" x14ac:dyDescent="0.25">
      <c r="A32">
        <v>31</v>
      </c>
      <c r="B32" s="7">
        <v>22</v>
      </c>
      <c r="C32" t="s">
        <v>454</v>
      </c>
      <c r="D32" t="s">
        <v>488</v>
      </c>
      <c r="E32" t="s">
        <v>489</v>
      </c>
      <c r="F32" s="7">
        <v>5</v>
      </c>
      <c r="G32" s="8">
        <v>45296</v>
      </c>
    </row>
    <row r="33" spans="1:7" x14ac:dyDescent="0.25">
      <c r="A33">
        <v>32</v>
      </c>
      <c r="B33" s="7">
        <v>15</v>
      </c>
      <c r="C33" t="s">
        <v>451</v>
      </c>
      <c r="D33" t="s">
        <v>455</v>
      </c>
      <c r="E33" t="s">
        <v>490</v>
      </c>
      <c r="F33" s="7">
        <v>3</v>
      </c>
      <c r="G33" s="8">
        <v>45296</v>
      </c>
    </row>
    <row r="34" spans="1:7" x14ac:dyDescent="0.25">
      <c r="A34">
        <v>33</v>
      </c>
      <c r="B34" s="7">
        <v>22</v>
      </c>
      <c r="C34" t="s">
        <v>451</v>
      </c>
      <c r="D34" t="s">
        <v>466</v>
      </c>
      <c r="E34" t="s">
        <v>491</v>
      </c>
      <c r="F34" s="7">
        <v>1.89</v>
      </c>
      <c r="G34" s="8">
        <v>45296</v>
      </c>
    </row>
    <row r="35" spans="1:7" x14ac:dyDescent="0.25">
      <c r="A35">
        <v>34</v>
      </c>
      <c r="B35" s="7">
        <v>10</v>
      </c>
      <c r="C35" t="s">
        <v>460</v>
      </c>
      <c r="D35" t="s">
        <v>452</v>
      </c>
      <c r="E35" t="s">
        <v>492</v>
      </c>
      <c r="F35" s="7">
        <v>3</v>
      </c>
      <c r="G35" s="8">
        <v>45296</v>
      </c>
    </row>
    <row r="36" spans="1:7" x14ac:dyDescent="0.25">
      <c r="A36">
        <v>35</v>
      </c>
      <c r="B36" s="7">
        <v>22</v>
      </c>
      <c r="C36" t="s">
        <v>460</v>
      </c>
      <c r="D36" t="s">
        <v>455</v>
      </c>
      <c r="E36" t="s">
        <v>493</v>
      </c>
      <c r="F36" s="7">
        <v>3</v>
      </c>
      <c r="G36" s="8">
        <v>45296</v>
      </c>
    </row>
    <row r="37" spans="1:7" x14ac:dyDescent="0.25">
      <c r="A37">
        <v>36</v>
      </c>
      <c r="B37" s="7">
        <v>15</v>
      </c>
      <c r="C37" t="s">
        <v>494</v>
      </c>
      <c r="D37" t="s">
        <v>452</v>
      </c>
      <c r="E37" t="s">
        <v>495</v>
      </c>
      <c r="F37" s="7">
        <v>3</v>
      </c>
      <c r="G37" s="8">
        <v>45296</v>
      </c>
    </row>
    <row r="38" spans="1:7" x14ac:dyDescent="0.25">
      <c r="A38">
        <v>37</v>
      </c>
      <c r="B38" s="7">
        <v>22</v>
      </c>
      <c r="C38" t="s">
        <v>494</v>
      </c>
      <c r="D38" t="s">
        <v>455</v>
      </c>
      <c r="E38" t="s">
        <v>496</v>
      </c>
      <c r="F38" s="7">
        <v>3</v>
      </c>
      <c r="G38" s="8">
        <v>45296</v>
      </c>
    </row>
    <row r="39" spans="1:7" x14ac:dyDescent="0.25">
      <c r="A39">
        <v>38</v>
      </c>
      <c r="B39" s="7">
        <v>15</v>
      </c>
      <c r="C39" t="s">
        <v>451</v>
      </c>
      <c r="D39" t="s">
        <v>455</v>
      </c>
      <c r="E39" t="s">
        <v>497</v>
      </c>
      <c r="F39" s="7">
        <v>3</v>
      </c>
      <c r="G39" s="8">
        <v>45296</v>
      </c>
    </row>
    <row r="40" spans="1:7" x14ac:dyDescent="0.25">
      <c r="A40">
        <v>39</v>
      </c>
      <c r="B40" s="7">
        <v>10</v>
      </c>
      <c r="C40" t="s">
        <v>454</v>
      </c>
      <c r="D40" t="s">
        <v>488</v>
      </c>
      <c r="E40" t="s">
        <v>498</v>
      </c>
      <c r="F40" s="7">
        <v>5</v>
      </c>
      <c r="G40" s="8">
        <v>45296</v>
      </c>
    </row>
    <row r="41" spans="1:7" x14ac:dyDescent="0.25">
      <c r="A41">
        <v>40</v>
      </c>
      <c r="B41" s="7">
        <v>22</v>
      </c>
      <c r="C41" t="s">
        <v>451</v>
      </c>
      <c r="D41" t="s">
        <v>452</v>
      </c>
      <c r="E41" t="s">
        <v>499</v>
      </c>
      <c r="F41" s="7">
        <v>3</v>
      </c>
      <c r="G41" s="8">
        <v>45296</v>
      </c>
    </row>
    <row r="42" spans="1:7" x14ac:dyDescent="0.25">
      <c r="A42">
        <v>41</v>
      </c>
      <c r="B42" s="7">
        <v>22</v>
      </c>
      <c r="C42" t="s">
        <v>451</v>
      </c>
      <c r="D42" t="s">
        <v>466</v>
      </c>
      <c r="E42" t="s">
        <v>500</v>
      </c>
      <c r="F42" s="7">
        <v>1.89</v>
      </c>
      <c r="G42" s="8">
        <v>45296</v>
      </c>
    </row>
    <row r="43" spans="1:7" x14ac:dyDescent="0.25">
      <c r="A43">
        <v>42</v>
      </c>
      <c r="B43" s="7">
        <v>22</v>
      </c>
      <c r="C43" t="s">
        <v>460</v>
      </c>
      <c r="D43" t="s">
        <v>455</v>
      </c>
      <c r="E43" t="s">
        <v>501</v>
      </c>
      <c r="F43" s="7">
        <v>3</v>
      </c>
      <c r="G43" s="8">
        <v>45296</v>
      </c>
    </row>
    <row r="44" spans="1:7" x14ac:dyDescent="0.25">
      <c r="A44">
        <v>43</v>
      </c>
      <c r="B44" s="7">
        <v>22</v>
      </c>
      <c r="C44" t="s">
        <v>454</v>
      </c>
      <c r="D44" t="s">
        <v>452</v>
      </c>
      <c r="E44" t="s">
        <v>502</v>
      </c>
      <c r="F44" s="7">
        <v>3</v>
      </c>
      <c r="G44" s="8">
        <v>45296</v>
      </c>
    </row>
    <row r="45" spans="1:7" x14ac:dyDescent="0.25">
      <c r="A45">
        <v>44</v>
      </c>
      <c r="B45" s="7">
        <v>10</v>
      </c>
      <c r="C45" t="s">
        <v>451</v>
      </c>
      <c r="D45" t="s">
        <v>452</v>
      </c>
      <c r="E45" t="s">
        <v>503</v>
      </c>
      <c r="F45" s="7">
        <v>3</v>
      </c>
      <c r="G45" s="8">
        <v>45296</v>
      </c>
    </row>
    <row r="46" spans="1:7" x14ac:dyDescent="0.25">
      <c r="A46">
        <v>45</v>
      </c>
      <c r="B46" s="7">
        <v>22</v>
      </c>
      <c r="C46" t="s">
        <v>460</v>
      </c>
      <c r="D46" t="s">
        <v>452</v>
      </c>
      <c r="E46" t="s">
        <v>504</v>
      </c>
      <c r="F46" s="7">
        <v>3</v>
      </c>
      <c r="G46" s="8">
        <v>45296</v>
      </c>
    </row>
    <row r="47" spans="1:7" x14ac:dyDescent="0.25">
      <c r="A47">
        <v>46</v>
      </c>
      <c r="B47" s="7">
        <v>15</v>
      </c>
      <c r="C47" t="s">
        <v>494</v>
      </c>
      <c r="D47" t="s">
        <v>466</v>
      </c>
      <c r="E47" t="s">
        <v>505</v>
      </c>
      <c r="F47" s="7">
        <v>1.89</v>
      </c>
      <c r="G47" s="8">
        <v>45296</v>
      </c>
    </row>
    <row r="48" spans="1:7" x14ac:dyDescent="0.25">
      <c r="A48">
        <v>47</v>
      </c>
      <c r="B48" s="7">
        <v>10</v>
      </c>
      <c r="C48" t="s">
        <v>451</v>
      </c>
      <c r="D48" t="s">
        <v>455</v>
      </c>
      <c r="E48" t="s">
        <v>506</v>
      </c>
      <c r="F48" s="7">
        <v>3</v>
      </c>
      <c r="G48" s="8">
        <v>45296</v>
      </c>
    </row>
    <row r="49" spans="1:7" x14ac:dyDescent="0.25">
      <c r="A49">
        <v>48</v>
      </c>
      <c r="B49" s="7">
        <v>22</v>
      </c>
      <c r="C49" t="s">
        <v>451</v>
      </c>
      <c r="D49" t="s">
        <v>455</v>
      </c>
      <c r="E49" t="s">
        <v>507</v>
      </c>
      <c r="F49" s="7">
        <v>3</v>
      </c>
      <c r="G49" s="8">
        <v>45296</v>
      </c>
    </row>
    <row r="50" spans="1:7" x14ac:dyDescent="0.25">
      <c r="A50">
        <v>49</v>
      </c>
      <c r="B50" s="7">
        <v>22</v>
      </c>
      <c r="C50" t="s">
        <v>508</v>
      </c>
      <c r="D50" t="s">
        <v>466</v>
      </c>
      <c r="E50" t="s">
        <v>509</v>
      </c>
      <c r="F50" s="7">
        <v>1.89</v>
      </c>
      <c r="G50" s="8">
        <v>45296</v>
      </c>
    </row>
    <row r="51" spans="1:7" x14ac:dyDescent="0.25">
      <c r="A51">
        <v>50</v>
      </c>
      <c r="B51" s="7">
        <v>22</v>
      </c>
      <c r="C51" t="s">
        <v>451</v>
      </c>
      <c r="D51" t="s">
        <v>466</v>
      </c>
      <c r="E51" t="s">
        <v>510</v>
      </c>
      <c r="F51" s="7">
        <v>1.89</v>
      </c>
      <c r="G51" s="8">
        <v>45296</v>
      </c>
    </row>
    <row r="52" spans="1:7" x14ac:dyDescent="0.25">
      <c r="A52">
        <v>51</v>
      </c>
      <c r="B52" s="7">
        <v>22</v>
      </c>
      <c r="C52" t="s">
        <v>460</v>
      </c>
      <c r="D52" t="s">
        <v>452</v>
      </c>
      <c r="E52" t="s">
        <v>511</v>
      </c>
      <c r="F52" s="7">
        <v>3</v>
      </c>
      <c r="G52" s="8">
        <v>45296</v>
      </c>
    </row>
    <row r="53" spans="1:7" x14ac:dyDescent="0.25">
      <c r="A53">
        <v>52</v>
      </c>
      <c r="B53" s="7">
        <v>22</v>
      </c>
      <c r="C53" t="s">
        <v>451</v>
      </c>
      <c r="D53" t="s">
        <v>466</v>
      </c>
      <c r="E53" t="s">
        <v>512</v>
      </c>
      <c r="F53" s="7">
        <v>1.89</v>
      </c>
      <c r="G53" s="8">
        <v>45296</v>
      </c>
    </row>
    <row r="54" spans="1:7" x14ac:dyDescent="0.25">
      <c r="A54">
        <v>53</v>
      </c>
      <c r="B54" s="7">
        <v>22</v>
      </c>
      <c r="C54" t="s">
        <v>454</v>
      </c>
      <c r="D54" t="s">
        <v>455</v>
      </c>
      <c r="E54" t="s">
        <v>513</v>
      </c>
      <c r="F54" s="7">
        <v>3</v>
      </c>
      <c r="G54" s="8">
        <v>45296</v>
      </c>
    </row>
    <row r="55" spans="1:7" x14ac:dyDescent="0.25">
      <c r="A55">
        <v>54</v>
      </c>
      <c r="B55" s="7">
        <v>22</v>
      </c>
      <c r="C55" t="s">
        <v>451</v>
      </c>
      <c r="D55" t="s">
        <v>455</v>
      </c>
      <c r="E55" t="s">
        <v>514</v>
      </c>
      <c r="F55" s="7">
        <v>3</v>
      </c>
      <c r="G55" s="8">
        <v>45296</v>
      </c>
    </row>
    <row r="56" spans="1:7" x14ac:dyDescent="0.25">
      <c r="A56">
        <v>55</v>
      </c>
      <c r="B56" s="7">
        <v>22</v>
      </c>
      <c r="C56" t="s">
        <v>460</v>
      </c>
      <c r="D56" t="s">
        <v>466</v>
      </c>
      <c r="E56" t="s">
        <v>515</v>
      </c>
      <c r="F56" s="7">
        <v>1.89</v>
      </c>
      <c r="G56" s="8">
        <v>45296</v>
      </c>
    </row>
    <row r="57" spans="1:7" x14ac:dyDescent="0.25">
      <c r="A57">
        <v>56</v>
      </c>
      <c r="B57" s="7">
        <v>22</v>
      </c>
      <c r="C57" t="s">
        <v>451</v>
      </c>
      <c r="D57" t="s">
        <v>452</v>
      </c>
      <c r="E57" t="s">
        <v>516</v>
      </c>
      <c r="F57" s="7">
        <v>3</v>
      </c>
      <c r="G57" s="8">
        <v>45296</v>
      </c>
    </row>
    <row r="58" spans="1:7" x14ac:dyDescent="0.25">
      <c r="A58">
        <v>57</v>
      </c>
      <c r="B58" s="7">
        <v>22</v>
      </c>
      <c r="C58" t="s">
        <v>451</v>
      </c>
      <c r="D58" t="s">
        <v>478</v>
      </c>
      <c r="E58" t="s">
        <v>517</v>
      </c>
      <c r="F58" s="7">
        <v>3</v>
      </c>
      <c r="G58" s="8">
        <v>45296</v>
      </c>
    </row>
    <row r="59" spans="1:7" x14ac:dyDescent="0.25">
      <c r="A59">
        <v>58</v>
      </c>
      <c r="B59" s="7">
        <v>22</v>
      </c>
      <c r="C59" t="s">
        <v>454</v>
      </c>
      <c r="D59" t="s">
        <v>452</v>
      </c>
      <c r="E59" t="s">
        <v>518</v>
      </c>
      <c r="F59" s="7">
        <v>3</v>
      </c>
      <c r="G59" s="8">
        <v>45296</v>
      </c>
    </row>
    <row r="60" spans="1:7" x14ac:dyDescent="0.25">
      <c r="A60">
        <v>59</v>
      </c>
      <c r="B60" s="7">
        <v>22</v>
      </c>
      <c r="C60" t="s">
        <v>451</v>
      </c>
      <c r="D60" t="s">
        <v>452</v>
      </c>
      <c r="E60" t="s">
        <v>519</v>
      </c>
      <c r="F60" s="7">
        <v>3</v>
      </c>
      <c r="G60" s="8">
        <v>45296</v>
      </c>
    </row>
    <row r="61" spans="1:7" x14ac:dyDescent="0.25">
      <c r="A61">
        <v>60</v>
      </c>
      <c r="B61" s="7">
        <v>22</v>
      </c>
      <c r="C61" t="s">
        <v>451</v>
      </c>
      <c r="D61" t="s">
        <v>466</v>
      </c>
      <c r="E61" t="s">
        <v>520</v>
      </c>
      <c r="F61" s="7">
        <v>1.89</v>
      </c>
      <c r="G61" s="8">
        <v>45296</v>
      </c>
    </row>
    <row r="62" spans="1:7" x14ac:dyDescent="0.25">
      <c r="A62">
        <v>61</v>
      </c>
      <c r="B62" s="7">
        <v>22</v>
      </c>
      <c r="C62" t="s">
        <v>460</v>
      </c>
      <c r="D62" t="s">
        <v>455</v>
      </c>
      <c r="E62" t="s">
        <v>521</v>
      </c>
      <c r="F62" s="7">
        <v>3</v>
      </c>
      <c r="G62" s="8">
        <v>45296</v>
      </c>
    </row>
    <row r="63" spans="1:7" x14ac:dyDescent="0.25">
      <c r="A63">
        <v>62</v>
      </c>
      <c r="B63" s="7">
        <v>22</v>
      </c>
      <c r="C63" t="s">
        <v>460</v>
      </c>
      <c r="D63" t="s">
        <v>488</v>
      </c>
      <c r="E63" t="s">
        <v>522</v>
      </c>
      <c r="F63" s="7">
        <v>5</v>
      </c>
      <c r="G63" s="8">
        <v>45296</v>
      </c>
    </row>
    <row r="64" spans="1:7" x14ac:dyDescent="0.25">
      <c r="A64">
        <v>63</v>
      </c>
      <c r="B64" s="7">
        <v>22</v>
      </c>
      <c r="C64" t="s">
        <v>451</v>
      </c>
      <c r="D64" t="s">
        <v>523</v>
      </c>
      <c r="E64" t="s">
        <v>524</v>
      </c>
      <c r="F64" s="7">
        <v>6</v>
      </c>
      <c r="G64" s="8">
        <v>45296</v>
      </c>
    </row>
    <row r="65" spans="1:7" x14ac:dyDescent="0.25">
      <c r="A65">
        <v>64</v>
      </c>
      <c r="B65" s="7">
        <v>22</v>
      </c>
      <c r="C65" t="s">
        <v>494</v>
      </c>
      <c r="D65" t="s">
        <v>455</v>
      </c>
      <c r="E65" t="s">
        <v>525</v>
      </c>
      <c r="F65" s="7">
        <v>3</v>
      </c>
      <c r="G65" s="8">
        <v>45296</v>
      </c>
    </row>
    <row r="66" spans="1:7" x14ac:dyDescent="0.25">
      <c r="A66">
        <v>65</v>
      </c>
      <c r="B66" s="7">
        <v>15</v>
      </c>
      <c r="C66" t="s">
        <v>494</v>
      </c>
      <c r="D66" t="s">
        <v>455</v>
      </c>
      <c r="E66" t="s">
        <v>526</v>
      </c>
      <c r="F66" s="7">
        <v>3</v>
      </c>
      <c r="G66" s="8">
        <v>45296</v>
      </c>
    </row>
    <row r="67" spans="1:7" x14ac:dyDescent="0.25">
      <c r="A67">
        <v>66</v>
      </c>
      <c r="B67" s="7">
        <v>22</v>
      </c>
      <c r="C67" t="s">
        <v>527</v>
      </c>
      <c r="D67" t="s">
        <v>452</v>
      </c>
      <c r="E67" t="s">
        <v>528</v>
      </c>
      <c r="F67" s="7">
        <v>3</v>
      </c>
      <c r="G67" s="8">
        <v>45296</v>
      </c>
    </row>
    <row r="68" spans="1:7" x14ac:dyDescent="0.25">
      <c r="A68">
        <v>67</v>
      </c>
      <c r="B68" s="7">
        <v>22</v>
      </c>
      <c r="C68" t="s">
        <v>454</v>
      </c>
      <c r="D68" t="s">
        <v>466</v>
      </c>
      <c r="E68" t="s">
        <v>529</v>
      </c>
      <c r="F68" s="7">
        <v>1.89</v>
      </c>
      <c r="G68" s="8">
        <v>45296</v>
      </c>
    </row>
    <row r="69" spans="1:7" x14ac:dyDescent="0.25">
      <c r="A69">
        <v>68</v>
      </c>
      <c r="B69" s="7">
        <v>15</v>
      </c>
      <c r="C69" t="s">
        <v>494</v>
      </c>
      <c r="D69" t="s">
        <v>452</v>
      </c>
      <c r="E69" t="s">
        <v>530</v>
      </c>
      <c r="F69" s="7">
        <v>3</v>
      </c>
      <c r="G69" s="8">
        <v>45296</v>
      </c>
    </row>
    <row r="70" spans="1:7" x14ac:dyDescent="0.25">
      <c r="A70">
        <v>69</v>
      </c>
      <c r="B70" s="7">
        <v>22</v>
      </c>
      <c r="C70" t="s">
        <v>460</v>
      </c>
      <c r="D70" t="s">
        <v>523</v>
      </c>
      <c r="E70" t="s">
        <v>531</v>
      </c>
      <c r="F70" s="7">
        <v>6</v>
      </c>
      <c r="G70" s="8">
        <v>45296</v>
      </c>
    </row>
    <row r="71" spans="1:7" x14ac:dyDescent="0.25">
      <c r="A71">
        <v>70</v>
      </c>
      <c r="B71" s="7">
        <v>10</v>
      </c>
      <c r="C71" t="s">
        <v>451</v>
      </c>
      <c r="D71" t="s">
        <v>452</v>
      </c>
      <c r="E71" t="s">
        <v>532</v>
      </c>
      <c r="F71" s="7">
        <v>3</v>
      </c>
      <c r="G71" s="8">
        <v>45296</v>
      </c>
    </row>
    <row r="72" spans="1:7" x14ac:dyDescent="0.25">
      <c r="A72">
        <v>71</v>
      </c>
      <c r="B72" s="7">
        <v>15</v>
      </c>
      <c r="C72" t="s">
        <v>494</v>
      </c>
      <c r="D72" t="s">
        <v>452</v>
      </c>
      <c r="E72" t="s">
        <v>533</v>
      </c>
      <c r="F72" s="7">
        <v>3</v>
      </c>
      <c r="G72" s="8">
        <v>45296</v>
      </c>
    </row>
    <row r="73" spans="1:7" x14ac:dyDescent="0.25">
      <c r="A73">
        <v>72</v>
      </c>
      <c r="B73" s="7">
        <v>22</v>
      </c>
      <c r="C73" t="s">
        <v>494</v>
      </c>
      <c r="D73" t="s">
        <v>452</v>
      </c>
      <c r="E73" t="s">
        <v>534</v>
      </c>
      <c r="F73" s="7">
        <v>3</v>
      </c>
      <c r="G73" s="8">
        <v>45296</v>
      </c>
    </row>
    <row r="74" spans="1:7" x14ac:dyDescent="0.25">
      <c r="A74">
        <v>73</v>
      </c>
      <c r="B74" s="7">
        <v>10</v>
      </c>
      <c r="C74" t="s">
        <v>460</v>
      </c>
      <c r="D74" t="s">
        <v>452</v>
      </c>
      <c r="E74" t="s">
        <v>535</v>
      </c>
      <c r="F74" s="7">
        <v>3</v>
      </c>
      <c r="G74" s="8">
        <v>45296</v>
      </c>
    </row>
    <row r="75" spans="1:7" x14ac:dyDescent="0.25">
      <c r="A75">
        <v>74</v>
      </c>
      <c r="B75" s="7">
        <v>15</v>
      </c>
      <c r="C75" t="s">
        <v>454</v>
      </c>
      <c r="D75" t="s">
        <v>452</v>
      </c>
      <c r="E75" t="s">
        <v>536</v>
      </c>
      <c r="F75" s="7">
        <v>3</v>
      </c>
      <c r="G75" s="8">
        <v>45296</v>
      </c>
    </row>
    <row r="76" spans="1:7" x14ac:dyDescent="0.25">
      <c r="A76">
        <v>75</v>
      </c>
      <c r="B76" s="7">
        <v>22</v>
      </c>
      <c r="C76" t="s">
        <v>451</v>
      </c>
      <c r="D76" t="s">
        <v>452</v>
      </c>
      <c r="E76" t="s">
        <v>537</v>
      </c>
      <c r="F76" s="7">
        <v>3</v>
      </c>
      <c r="G76" s="8">
        <v>45296</v>
      </c>
    </row>
    <row r="77" spans="1:7" x14ac:dyDescent="0.25">
      <c r="A77">
        <v>76</v>
      </c>
      <c r="B77" s="7">
        <v>15</v>
      </c>
      <c r="C77" t="s">
        <v>454</v>
      </c>
      <c r="D77" t="s">
        <v>452</v>
      </c>
      <c r="E77" t="s">
        <v>538</v>
      </c>
      <c r="F77" s="7">
        <v>3</v>
      </c>
      <c r="G77" s="8">
        <v>45296</v>
      </c>
    </row>
    <row r="78" spans="1:7" x14ac:dyDescent="0.25">
      <c r="A78">
        <v>77</v>
      </c>
      <c r="B78" s="7">
        <v>22</v>
      </c>
      <c r="C78" t="s">
        <v>451</v>
      </c>
      <c r="D78" t="s">
        <v>452</v>
      </c>
      <c r="E78" t="s">
        <v>539</v>
      </c>
      <c r="F78" s="7">
        <v>3</v>
      </c>
      <c r="G78" s="8">
        <v>45296</v>
      </c>
    </row>
    <row r="79" spans="1:7" x14ac:dyDescent="0.25">
      <c r="A79">
        <v>78</v>
      </c>
      <c r="B79" s="7">
        <v>22</v>
      </c>
      <c r="C79" t="s">
        <v>451</v>
      </c>
      <c r="D79" t="s">
        <v>478</v>
      </c>
      <c r="E79" t="s">
        <v>540</v>
      </c>
      <c r="F79" s="7">
        <v>3</v>
      </c>
      <c r="G79" s="8">
        <v>45296</v>
      </c>
    </row>
    <row r="80" spans="1:7" x14ac:dyDescent="0.25">
      <c r="A80">
        <v>79</v>
      </c>
      <c r="B80" s="7">
        <v>10</v>
      </c>
      <c r="C80" t="s">
        <v>451</v>
      </c>
      <c r="D80" t="s">
        <v>466</v>
      </c>
      <c r="E80" t="s">
        <v>541</v>
      </c>
      <c r="F80" s="7">
        <v>1.89</v>
      </c>
      <c r="G80" s="8">
        <v>45296</v>
      </c>
    </row>
    <row r="81" spans="1:7" x14ac:dyDescent="0.25">
      <c r="A81">
        <v>80</v>
      </c>
      <c r="B81" s="7">
        <v>10</v>
      </c>
      <c r="C81" t="s">
        <v>451</v>
      </c>
      <c r="D81" t="s">
        <v>466</v>
      </c>
      <c r="E81" t="s">
        <v>542</v>
      </c>
      <c r="F81" s="7">
        <v>1.89</v>
      </c>
      <c r="G81" s="8">
        <v>45296</v>
      </c>
    </row>
    <row r="82" spans="1:7" x14ac:dyDescent="0.25">
      <c r="A82">
        <v>81</v>
      </c>
      <c r="B82" s="7">
        <v>22</v>
      </c>
      <c r="C82" t="s">
        <v>451</v>
      </c>
      <c r="D82" t="s">
        <v>488</v>
      </c>
      <c r="E82" t="s">
        <v>543</v>
      </c>
      <c r="F82" s="7">
        <v>5</v>
      </c>
      <c r="G82" s="8">
        <v>45296</v>
      </c>
    </row>
    <row r="83" spans="1:7" x14ac:dyDescent="0.25">
      <c r="A83">
        <v>82</v>
      </c>
      <c r="B83" s="7">
        <v>22</v>
      </c>
      <c r="C83" t="s">
        <v>451</v>
      </c>
      <c r="D83" t="s">
        <v>455</v>
      </c>
      <c r="E83" t="s">
        <v>544</v>
      </c>
      <c r="F83" s="7">
        <v>3</v>
      </c>
      <c r="G83" s="8">
        <v>45296</v>
      </c>
    </row>
    <row r="84" spans="1:7" x14ac:dyDescent="0.25">
      <c r="A84">
        <v>83</v>
      </c>
      <c r="B84" s="7">
        <v>22</v>
      </c>
      <c r="C84" t="s">
        <v>454</v>
      </c>
      <c r="D84" t="s">
        <v>466</v>
      </c>
      <c r="E84" t="s">
        <v>545</v>
      </c>
      <c r="F84" s="7">
        <v>1.89</v>
      </c>
      <c r="G84" s="8">
        <v>45296</v>
      </c>
    </row>
    <row r="85" spans="1:7" x14ac:dyDescent="0.25">
      <c r="A85">
        <v>84</v>
      </c>
      <c r="B85" s="7">
        <v>10</v>
      </c>
      <c r="C85" t="s">
        <v>454</v>
      </c>
      <c r="D85" t="s">
        <v>455</v>
      </c>
      <c r="E85" t="s">
        <v>546</v>
      </c>
      <c r="F85" s="7">
        <v>3</v>
      </c>
      <c r="G85" s="8">
        <v>45296</v>
      </c>
    </row>
    <row r="86" spans="1:7" x14ac:dyDescent="0.25">
      <c r="A86">
        <v>85</v>
      </c>
      <c r="B86" s="7">
        <v>22</v>
      </c>
      <c r="C86" t="s">
        <v>494</v>
      </c>
      <c r="D86" t="s">
        <v>488</v>
      </c>
      <c r="E86" t="s">
        <v>547</v>
      </c>
      <c r="F86" s="7">
        <v>5</v>
      </c>
      <c r="G86" s="8">
        <v>45296</v>
      </c>
    </row>
    <row r="87" spans="1:7" x14ac:dyDescent="0.25">
      <c r="A87">
        <v>86</v>
      </c>
      <c r="B87" s="7">
        <v>10</v>
      </c>
      <c r="C87" t="s">
        <v>460</v>
      </c>
      <c r="D87" t="s">
        <v>466</v>
      </c>
      <c r="E87" t="s">
        <v>548</v>
      </c>
      <c r="F87" s="7">
        <v>1.89</v>
      </c>
      <c r="G87" s="8">
        <v>45296</v>
      </c>
    </row>
    <row r="88" spans="1:7" x14ac:dyDescent="0.25">
      <c r="A88">
        <v>87</v>
      </c>
      <c r="B88" s="7">
        <v>10</v>
      </c>
      <c r="C88" t="s">
        <v>494</v>
      </c>
      <c r="D88" t="s">
        <v>455</v>
      </c>
      <c r="E88" t="s">
        <v>549</v>
      </c>
      <c r="F88" s="7">
        <v>3</v>
      </c>
      <c r="G88" s="8">
        <v>45296</v>
      </c>
    </row>
    <row r="89" spans="1:7" x14ac:dyDescent="0.25">
      <c r="A89">
        <v>88</v>
      </c>
      <c r="B89" s="7">
        <v>10</v>
      </c>
      <c r="C89" t="s">
        <v>451</v>
      </c>
      <c r="D89" t="s">
        <v>455</v>
      </c>
      <c r="E89" t="s">
        <v>550</v>
      </c>
      <c r="F89" s="7">
        <v>3</v>
      </c>
      <c r="G89" s="8">
        <v>45296</v>
      </c>
    </row>
    <row r="90" spans="1:7" x14ac:dyDescent="0.25">
      <c r="A90">
        <v>89</v>
      </c>
      <c r="B90" s="7">
        <v>15</v>
      </c>
      <c r="C90" t="s">
        <v>494</v>
      </c>
      <c r="D90" t="s">
        <v>466</v>
      </c>
      <c r="E90" t="s">
        <v>551</v>
      </c>
      <c r="F90" s="7">
        <v>1.89</v>
      </c>
      <c r="G90" s="8">
        <v>45296</v>
      </c>
    </row>
    <row r="91" spans="1:7" x14ac:dyDescent="0.25">
      <c r="A91">
        <v>90</v>
      </c>
      <c r="B91" s="7">
        <v>10</v>
      </c>
      <c r="C91" t="s">
        <v>460</v>
      </c>
      <c r="D91" t="s">
        <v>455</v>
      </c>
      <c r="E91" t="s">
        <v>552</v>
      </c>
      <c r="F91" s="7">
        <v>3</v>
      </c>
      <c r="G91" s="8">
        <v>45296</v>
      </c>
    </row>
    <row r="92" spans="1:7" x14ac:dyDescent="0.25">
      <c r="A92">
        <v>91</v>
      </c>
      <c r="B92" s="7">
        <v>10</v>
      </c>
      <c r="C92" t="s">
        <v>454</v>
      </c>
      <c r="D92" t="s">
        <v>466</v>
      </c>
      <c r="E92" t="s">
        <v>553</v>
      </c>
      <c r="F92" s="7">
        <v>1.89</v>
      </c>
      <c r="G92" s="8">
        <v>45296</v>
      </c>
    </row>
    <row r="93" spans="1:7" x14ac:dyDescent="0.25">
      <c r="A93">
        <v>92</v>
      </c>
      <c r="B93" s="7">
        <v>22</v>
      </c>
      <c r="C93" t="s">
        <v>494</v>
      </c>
      <c r="D93" t="s">
        <v>455</v>
      </c>
      <c r="E93" t="s">
        <v>554</v>
      </c>
      <c r="F93" s="7">
        <v>3</v>
      </c>
      <c r="G93" s="8">
        <v>45296</v>
      </c>
    </row>
    <row r="94" spans="1:7" x14ac:dyDescent="0.25">
      <c r="A94">
        <v>93</v>
      </c>
      <c r="B94" s="7">
        <v>15</v>
      </c>
      <c r="C94" t="s">
        <v>451</v>
      </c>
      <c r="D94" t="s">
        <v>555</v>
      </c>
      <c r="E94" t="s">
        <v>556</v>
      </c>
      <c r="F94" s="7">
        <v>5</v>
      </c>
      <c r="G94" s="8">
        <v>45296</v>
      </c>
    </row>
    <row r="95" spans="1:7" x14ac:dyDescent="0.25">
      <c r="A95">
        <v>94</v>
      </c>
      <c r="B95" s="7">
        <v>22</v>
      </c>
      <c r="C95" t="s">
        <v>460</v>
      </c>
      <c r="D95" t="s">
        <v>455</v>
      </c>
      <c r="E95" t="s">
        <v>557</v>
      </c>
      <c r="F95" s="7">
        <v>3</v>
      </c>
      <c r="G95" s="8">
        <v>45296</v>
      </c>
    </row>
    <row r="96" spans="1:7" x14ac:dyDescent="0.25">
      <c r="A96">
        <v>95</v>
      </c>
      <c r="B96" s="7">
        <v>22</v>
      </c>
      <c r="C96" t="s">
        <v>460</v>
      </c>
      <c r="D96" t="s">
        <v>488</v>
      </c>
      <c r="E96" t="s">
        <v>558</v>
      </c>
      <c r="F96" s="7">
        <v>5</v>
      </c>
      <c r="G96" s="8">
        <v>45296</v>
      </c>
    </row>
    <row r="97" spans="1:7" x14ac:dyDescent="0.25">
      <c r="A97">
        <v>96</v>
      </c>
      <c r="B97" s="7">
        <v>22</v>
      </c>
      <c r="C97" t="s">
        <v>451</v>
      </c>
      <c r="D97" t="s">
        <v>488</v>
      </c>
      <c r="E97" t="s">
        <v>559</v>
      </c>
      <c r="F97" s="7">
        <v>5</v>
      </c>
      <c r="G97" s="8">
        <v>45297</v>
      </c>
    </row>
    <row r="98" spans="1:7" x14ac:dyDescent="0.25">
      <c r="A98">
        <v>97</v>
      </c>
      <c r="B98" s="7">
        <v>15</v>
      </c>
      <c r="C98" t="s">
        <v>451</v>
      </c>
      <c r="D98" t="s">
        <v>466</v>
      </c>
      <c r="E98" t="s">
        <v>560</v>
      </c>
      <c r="F98" s="7">
        <v>1.89</v>
      </c>
      <c r="G98" s="8">
        <v>45296</v>
      </c>
    </row>
    <row r="99" spans="1:7" x14ac:dyDescent="0.25">
      <c r="A99">
        <v>98</v>
      </c>
      <c r="B99" s="7">
        <v>10</v>
      </c>
      <c r="C99" t="s">
        <v>451</v>
      </c>
      <c r="D99" t="s">
        <v>455</v>
      </c>
      <c r="E99" t="s">
        <v>561</v>
      </c>
      <c r="F99" s="7">
        <v>3</v>
      </c>
      <c r="G99" s="8">
        <v>45297</v>
      </c>
    </row>
    <row r="100" spans="1:7" x14ac:dyDescent="0.25">
      <c r="A100">
        <v>99</v>
      </c>
      <c r="B100" s="7">
        <v>10</v>
      </c>
      <c r="C100" t="s">
        <v>454</v>
      </c>
      <c r="D100" t="s">
        <v>455</v>
      </c>
      <c r="E100" t="s">
        <v>562</v>
      </c>
      <c r="F100" s="7">
        <v>3</v>
      </c>
      <c r="G100" s="8">
        <v>45296</v>
      </c>
    </row>
    <row r="101" spans="1:7" x14ac:dyDescent="0.25">
      <c r="A101">
        <v>100</v>
      </c>
      <c r="B101" s="7">
        <v>22</v>
      </c>
      <c r="C101" t="s">
        <v>451</v>
      </c>
      <c r="D101" t="s">
        <v>455</v>
      </c>
      <c r="E101" t="s">
        <v>563</v>
      </c>
      <c r="F101" s="7">
        <v>3</v>
      </c>
      <c r="G101" s="8">
        <v>45297</v>
      </c>
    </row>
    <row r="102" spans="1:7" x14ac:dyDescent="0.25">
      <c r="A102">
        <v>101</v>
      </c>
      <c r="B102" s="7">
        <v>22</v>
      </c>
      <c r="C102" t="s">
        <v>451</v>
      </c>
      <c r="D102" t="s">
        <v>455</v>
      </c>
      <c r="E102" t="s">
        <v>564</v>
      </c>
      <c r="F102" s="7">
        <v>3</v>
      </c>
      <c r="G102" s="8">
        <v>45296</v>
      </c>
    </row>
    <row r="103" spans="1:7" x14ac:dyDescent="0.25">
      <c r="A103">
        <v>102</v>
      </c>
      <c r="B103" s="7">
        <v>22</v>
      </c>
      <c r="C103" t="s">
        <v>454</v>
      </c>
      <c r="D103" t="s">
        <v>455</v>
      </c>
      <c r="E103" t="s">
        <v>565</v>
      </c>
      <c r="F103" s="7">
        <v>3</v>
      </c>
      <c r="G103" s="8">
        <v>45297</v>
      </c>
    </row>
    <row r="104" spans="1:7" x14ac:dyDescent="0.25">
      <c r="A104">
        <v>103</v>
      </c>
      <c r="B104" s="7">
        <v>15</v>
      </c>
      <c r="C104" t="s">
        <v>454</v>
      </c>
      <c r="D104" t="s">
        <v>488</v>
      </c>
      <c r="E104" t="s">
        <v>566</v>
      </c>
      <c r="F104" s="7">
        <v>5</v>
      </c>
      <c r="G104" s="8">
        <v>45296</v>
      </c>
    </row>
    <row r="105" spans="1:7" x14ac:dyDescent="0.25">
      <c r="A105">
        <v>104</v>
      </c>
      <c r="B105" s="7">
        <v>22</v>
      </c>
      <c r="C105" t="s">
        <v>451</v>
      </c>
      <c r="D105" t="s">
        <v>466</v>
      </c>
      <c r="E105" t="s">
        <v>567</v>
      </c>
      <c r="F105" s="7">
        <v>1.89</v>
      </c>
      <c r="G105" s="8">
        <v>45297</v>
      </c>
    </row>
    <row r="106" spans="1:7" x14ac:dyDescent="0.25">
      <c r="A106">
        <v>105</v>
      </c>
      <c r="B106" s="7">
        <v>22</v>
      </c>
      <c r="C106" t="s">
        <v>451</v>
      </c>
      <c r="D106" t="s">
        <v>568</v>
      </c>
      <c r="E106" t="s">
        <v>569</v>
      </c>
      <c r="F106" s="7">
        <v>2</v>
      </c>
      <c r="G106" s="8">
        <v>45298</v>
      </c>
    </row>
    <row r="107" spans="1:7" x14ac:dyDescent="0.25">
      <c r="A107">
        <v>106</v>
      </c>
      <c r="B107" s="7">
        <v>15</v>
      </c>
      <c r="C107" t="s">
        <v>454</v>
      </c>
      <c r="D107" t="s">
        <v>523</v>
      </c>
      <c r="E107" t="s">
        <v>570</v>
      </c>
      <c r="F107" s="7">
        <v>6</v>
      </c>
      <c r="G107" s="8">
        <v>45298</v>
      </c>
    </row>
    <row r="108" spans="1:7" x14ac:dyDescent="0.25">
      <c r="A108">
        <v>107</v>
      </c>
      <c r="B108" s="7">
        <v>22</v>
      </c>
      <c r="C108" t="s">
        <v>451</v>
      </c>
      <c r="D108" t="s">
        <v>455</v>
      </c>
      <c r="E108" t="s">
        <v>571</v>
      </c>
      <c r="F108" s="7">
        <v>3</v>
      </c>
      <c r="G108" s="8">
        <v>45298</v>
      </c>
    </row>
    <row r="109" spans="1:7" x14ac:dyDescent="0.25">
      <c r="A109">
        <v>108</v>
      </c>
      <c r="B109" s="7">
        <v>22</v>
      </c>
      <c r="C109" t="s">
        <v>451</v>
      </c>
      <c r="D109" t="s">
        <v>455</v>
      </c>
      <c r="E109" t="s">
        <v>572</v>
      </c>
      <c r="F109" s="7">
        <v>3</v>
      </c>
      <c r="G109" s="8">
        <v>45298</v>
      </c>
    </row>
    <row r="110" spans="1:7" x14ac:dyDescent="0.25">
      <c r="A110">
        <v>109</v>
      </c>
      <c r="B110" s="7">
        <v>15</v>
      </c>
      <c r="C110" t="s">
        <v>460</v>
      </c>
      <c r="D110" t="s">
        <v>455</v>
      </c>
      <c r="E110" t="s">
        <v>573</v>
      </c>
      <c r="F110" s="7">
        <v>3</v>
      </c>
      <c r="G110" s="8">
        <v>45298</v>
      </c>
    </row>
    <row r="111" spans="1:7" x14ac:dyDescent="0.25">
      <c r="A111">
        <v>110</v>
      </c>
      <c r="B111" s="7">
        <v>22</v>
      </c>
      <c r="C111" t="s">
        <v>451</v>
      </c>
      <c r="D111" t="s">
        <v>455</v>
      </c>
      <c r="E111" t="s">
        <v>574</v>
      </c>
      <c r="F111" s="7">
        <v>3</v>
      </c>
      <c r="G111" s="8">
        <v>45299</v>
      </c>
    </row>
    <row r="112" spans="1:7" x14ac:dyDescent="0.25">
      <c r="A112">
        <v>111</v>
      </c>
      <c r="B112" s="7">
        <v>15</v>
      </c>
      <c r="C112" t="s">
        <v>460</v>
      </c>
      <c r="D112" t="s">
        <v>455</v>
      </c>
      <c r="E112" t="s">
        <v>575</v>
      </c>
      <c r="F112" s="7">
        <v>3</v>
      </c>
      <c r="G112" s="8">
        <v>45299</v>
      </c>
    </row>
    <row r="113" spans="1:7" x14ac:dyDescent="0.25">
      <c r="A113">
        <v>112</v>
      </c>
      <c r="B113" s="7">
        <v>22</v>
      </c>
      <c r="C113" t="s">
        <v>460</v>
      </c>
      <c r="D113" t="s">
        <v>455</v>
      </c>
      <c r="E113" t="s">
        <v>576</v>
      </c>
      <c r="F113" s="7">
        <v>3</v>
      </c>
      <c r="G113" s="8">
        <v>45299</v>
      </c>
    </row>
    <row r="114" spans="1:7" x14ac:dyDescent="0.25">
      <c r="A114">
        <v>113</v>
      </c>
      <c r="B114" s="7">
        <v>22</v>
      </c>
      <c r="C114" t="s">
        <v>460</v>
      </c>
      <c r="D114" t="s">
        <v>455</v>
      </c>
      <c r="E114" t="s">
        <v>577</v>
      </c>
      <c r="F114" s="7">
        <v>3</v>
      </c>
      <c r="G114" s="8">
        <v>45299</v>
      </c>
    </row>
    <row r="115" spans="1:7" x14ac:dyDescent="0.25">
      <c r="A115">
        <v>114</v>
      </c>
      <c r="B115" s="7">
        <v>22</v>
      </c>
      <c r="C115" t="s">
        <v>460</v>
      </c>
      <c r="D115" t="s">
        <v>568</v>
      </c>
      <c r="E115" t="s">
        <v>578</v>
      </c>
      <c r="F115" s="7">
        <v>2</v>
      </c>
      <c r="G115" s="8">
        <v>45299</v>
      </c>
    </row>
    <row r="116" spans="1:7" x14ac:dyDescent="0.25">
      <c r="A116">
        <v>115</v>
      </c>
      <c r="B116" s="7">
        <v>22</v>
      </c>
      <c r="C116" t="s">
        <v>460</v>
      </c>
      <c r="D116" t="s">
        <v>523</v>
      </c>
      <c r="E116" t="s">
        <v>579</v>
      </c>
      <c r="F116" s="7">
        <v>6</v>
      </c>
      <c r="G116" s="8">
        <v>45299</v>
      </c>
    </row>
    <row r="117" spans="1:7" x14ac:dyDescent="0.25">
      <c r="A117">
        <v>116</v>
      </c>
      <c r="B117" s="7">
        <v>15</v>
      </c>
      <c r="C117" t="s">
        <v>454</v>
      </c>
      <c r="D117" t="s">
        <v>488</v>
      </c>
      <c r="E117" t="s">
        <v>580</v>
      </c>
      <c r="F117" s="7">
        <v>5</v>
      </c>
      <c r="G117" s="8">
        <v>45299</v>
      </c>
    </row>
    <row r="118" spans="1:7" x14ac:dyDescent="0.25">
      <c r="A118">
        <v>117</v>
      </c>
      <c r="B118" s="7">
        <v>22</v>
      </c>
      <c r="C118" t="s">
        <v>460</v>
      </c>
      <c r="D118" t="s">
        <v>452</v>
      </c>
      <c r="E118" t="s">
        <v>581</v>
      </c>
      <c r="F118" s="7">
        <v>3</v>
      </c>
      <c r="G118" s="8">
        <v>45299</v>
      </c>
    </row>
    <row r="119" spans="1:7" x14ac:dyDescent="0.25">
      <c r="A119">
        <v>118</v>
      </c>
      <c r="B119" s="7">
        <v>15</v>
      </c>
      <c r="C119" t="s">
        <v>460</v>
      </c>
      <c r="D119" t="s">
        <v>452</v>
      </c>
      <c r="E119" t="s">
        <v>582</v>
      </c>
      <c r="F119" s="7">
        <v>3</v>
      </c>
      <c r="G119" s="8">
        <v>45299</v>
      </c>
    </row>
    <row r="120" spans="1:7" x14ac:dyDescent="0.25">
      <c r="A120">
        <v>119</v>
      </c>
      <c r="B120" s="7">
        <v>22</v>
      </c>
      <c r="C120" t="s">
        <v>460</v>
      </c>
      <c r="D120" t="s">
        <v>452</v>
      </c>
      <c r="E120" t="s">
        <v>583</v>
      </c>
      <c r="F120" s="7">
        <v>3</v>
      </c>
      <c r="G120" s="8">
        <v>45299</v>
      </c>
    </row>
    <row r="121" spans="1:7" x14ac:dyDescent="0.25">
      <c r="A121">
        <v>120</v>
      </c>
      <c r="B121" s="7">
        <v>22</v>
      </c>
      <c r="C121" t="s">
        <v>454</v>
      </c>
      <c r="D121" t="s">
        <v>488</v>
      </c>
      <c r="E121" t="s">
        <v>584</v>
      </c>
      <c r="F121" s="7">
        <v>5</v>
      </c>
      <c r="G121" s="8">
        <v>45299</v>
      </c>
    </row>
    <row r="122" spans="1:7" x14ac:dyDescent="0.25">
      <c r="A122">
        <v>121</v>
      </c>
      <c r="B122" s="7">
        <v>22</v>
      </c>
      <c r="C122" t="s">
        <v>451</v>
      </c>
      <c r="D122" t="s">
        <v>488</v>
      </c>
      <c r="E122" t="s">
        <v>585</v>
      </c>
      <c r="F122" s="7">
        <v>5</v>
      </c>
      <c r="G122" s="8">
        <v>45300</v>
      </c>
    </row>
    <row r="123" spans="1:7" x14ac:dyDescent="0.25">
      <c r="A123">
        <v>122</v>
      </c>
      <c r="B123" s="7">
        <v>15</v>
      </c>
      <c r="C123" t="s">
        <v>494</v>
      </c>
      <c r="D123" t="s">
        <v>488</v>
      </c>
      <c r="E123" t="s">
        <v>586</v>
      </c>
      <c r="F123" s="7">
        <v>5</v>
      </c>
      <c r="G123" s="8">
        <v>45300</v>
      </c>
    </row>
    <row r="124" spans="1:7" x14ac:dyDescent="0.25">
      <c r="A124">
        <v>123</v>
      </c>
      <c r="B124" s="7">
        <v>22</v>
      </c>
      <c r="C124" t="s">
        <v>494</v>
      </c>
      <c r="D124" t="s">
        <v>455</v>
      </c>
      <c r="E124" t="s">
        <v>587</v>
      </c>
      <c r="F124" s="7">
        <v>3</v>
      </c>
      <c r="G124" s="8">
        <v>45300</v>
      </c>
    </row>
    <row r="125" spans="1:7" x14ac:dyDescent="0.25">
      <c r="A125">
        <v>124</v>
      </c>
      <c r="B125" s="7">
        <v>22</v>
      </c>
      <c r="C125" t="s">
        <v>460</v>
      </c>
      <c r="D125" t="s">
        <v>455</v>
      </c>
      <c r="E125" t="s">
        <v>588</v>
      </c>
      <c r="F125" s="7">
        <v>3</v>
      </c>
      <c r="G125" s="8">
        <v>45300</v>
      </c>
    </row>
    <row r="126" spans="1:7" x14ac:dyDescent="0.25">
      <c r="A126">
        <v>125</v>
      </c>
      <c r="B126" s="7">
        <v>15</v>
      </c>
      <c r="C126" t="s">
        <v>454</v>
      </c>
      <c r="D126" t="s">
        <v>455</v>
      </c>
      <c r="E126" t="s">
        <v>589</v>
      </c>
      <c r="F126" s="7">
        <v>3</v>
      </c>
      <c r="G126" s="8">
        <v>45300</v>
      </c>
    </row>
    <row r="127" spans="1:7" x14ac:dyDescent="0.25">
      <c r="A127">
        <v>126</v>
      </c>
      <c r="B127" s="7">
        <v>22</v>
      </c>
      <c r="C127" t="s">
        <v>460</v>
      </c>
      <c r="D127" t="s">
        <v>488</v>
      </c>
      <c r="E127" t="s">
        <v>590</v>
      </c>
      <c r="F127" s="7">
        <v>5</v>
      </c>
      <c r="G127" s="8">
        <v>45300</v>
      </c>
    </row>
    <row r="128" spans="1:7" x14ac:dyDescent="0.25">
      <c r="A128">
        <v>127</v>
      </c>
      <c r="B128" s="7">
        <v>15</v>
      </c>
      <c r="C128" t="s">
        <v>460</v>
      </c>
      <c r="D128" t="s">
        <v>488</v>
      </c>
      <c r="E128" t="s">
        <v>591</v>
      </c>
      <c r="F128" s="7">
        <v>5</v>
      </c>
      <c r="G128" s="8">
        <v>45300</v>
      </c>
    </row>
    <row r="129" spans="1:7" x14ac:dyDescent="0.25">
      <c r="A129">
        <v>128</v>
      </c>
      <c r="B129" s="7">
        <v>22</v>
      </c>
      <c r="C129" t="s">
        <v>454</v>
      </c>
      <c r="D129" t="s">
        <v>568</v>
      </c>
      <c r="E129" t="s">
        <v>592</v>
      </c>
      <c r="F129" s="7">
        <v>2</v>
      </c>
      <c r="G129" s="8">
        <v>45300</v>
      </c>
    </row>
    <row r="130" spans="1:7" x14ac:dyDescent="0.25">
      <c r="A130">
        <v>129</v>
      </c>
      <c r="B130" s="7">
        <v>22</v>
      </c>
      <c r="C130" t="s">
        <v>460</v>
      </c>
      <c r="D130" t="s">
        <v>452</v>
      </c>
      <c r="E130" t="s">
        <v>593</v>
      </c>
      <c r="F130" s="7">
        <v>3</v>
      </c>
      <c r="G130" s="8">
        <v>45300</v>
      </c>
    </row>
    <row r="131" spans="1:7" x14ac:dyDescent="0.25">
      <c r="A131">
        <v>130</v>
      </c>
      <c r="B131" s="7">
        <v>22</v>
      </c>
      <c r="C131" t="s">
        <v>460</v>
      </c>
      <c r="D131" t="s">
        <v>452</v>
      </c>
      <c r="E131" t="s">
        <v>594</v>
      </c>
      <c r="F131" s="7">
        <v>3</v>
      </c>
      <c r="G131" s="8">
        <v>45300</v>
      </c>
    </row>
    <row r="132" spans="1:7" x14ac:dyDescent="0.25">
      <c r="A132">
        <v>131</v>
      </c>
      <c r="B132" s="7">
        <v>10</v>
      </c>
      <c r="C132" t="s">
        <v>451</v>
      </c>
      <c r="D132" t="s">
        <v>452</v>
      </c>
      <c r="E132" t="s">
        <v>595</v>
      </c>
      <c r="F132" s="7">
        <v>3</v>
      </c>
      <c r="G132" s="8">
        <v>45300</v>
      </c>
    </row>
    <row r="133" spans="1:7" x14ac:dyDescent="0.25">
      <c r="A133">
        <v>132</v>
      </c>
      <c r="B133" s="7">
        <v>22</v>
      </c>
      <c r="C133" t="s">
        <v>454</v>
      </c>
      <c r="D133" t="s">
        <v>452</v>
      </c>
      <c r="E133" t="s">
        <v>596</v>
      </c>
      <c r="F133" s="7">
        <v>3</v>
      </c>
      <c r="G133" s="8">
        <v>45300</v>
      </c>
    </row>
    <row r="134" spans="1:7" x14ac:dyDescent="0.25">
      <c r="A134">
        <v>133</v>
      </c>
      <c r="B134" s="7">
        <v>22</v>
      </c>
      <c r="C134" t="s">
        <v>460</v>
      </c>
      <c r="D134" t="s">
        <v>452</v>
      </c>
      <c r="E134" t="s">
        <v>597</v>
      </c>
      <c r="F134" s="7">
        <v>3</v>
      </c>
      <c r="G134" s="8">
        <v>45300</v>
      </c>
    </row>
    <row r="135" spans="1:7" x14ac:dyDescent="0.25">
      <c r="A135">
        <v>134</v>
      </c>
      <c r="B135" s="7">
        <v>10</v>
      </c>
      <c r="C135" t="s">
        <v>460</v>
      </c>
      <c r="D135" t="s">
        <v>452</v>
      </c>
      <c r="E135" t="s">
        <v>598</v>
      </c>
      <c r="F135" s="7">
        <v>3</v>
      </c>
      <c r="G135" s="8">
        <v>45301</v>
      </c>
    </row>
    <row r="136" spans="1:7" x14ac:dyDescent="0.25">
      <c r="A136">
        <v>135</v>
      </c>
      <c r="B136" s="7">
        <v>10</v>
      </c>
      <c r="C136" t="s">
        <v>451</v>
      </c>
      <c r="D136" t="s">
        <v>466</v>
      </c>
      <c r="E136" t="s">
        <v>599</v>
      </c>
      <c r="F136" s="7">
        <v>1.89</v>
      </c>
      <c r="G136" s="8">
        <v>45301</v>
      </c>
    </row>
    <row r="137" spans="1:7" x14ac:dyDescent="0.25">
      <c r="A137">
        <v>136</v>
      </c>
      <c r="B137" s="7">
        <v>22</v>
      </c>
      <c r="C137" t="s">
        <v>451</v>
      </c>
      <c r="D137" t="s">
        <v>452</v>
      </c>
      <c r="E137" t="s">
        <v>600</v>
      </c>
      <c r="F137" s="7">
        <v>3</v>
      </c>
      <c r="G137" s="8">
        <v>45301</v>
      </c>
    </row>
    <row r="138" spans="1:7" x14ac:dyDescent="0.25">
      <c r="A138">
        <v>137</v>
      </c>
      <c r="B138" s="7">
        <v>10</v>
      </c>
      <c r="C138" t="s">
        <v>494</v>
      </c>
      <c r="D138" t="s">
        <v>452</v>
      </c>
      <c r="E138" t="s">
        <v>601</v>
      </c>
      <c r="F138" s="7">
        <v>3</v>
      </c>
      <c r="G138" s="8">
        <v>45301</v>
      </c>
    </row>
    <row r="139" spans="1:7" x14ac:dyDescent="0.25">
      <c r="A139">
        <v>138</v>
      </c>
      <c r="B139" s="7">
        <v>10</v>
      </c>
      <c r="C139" t="s">
        <v>451</v>
      </c>
      <c r="D139" t="s">
        <v>452</v>
      </c>
      <c r="E139" t="s">
        <v>602</v>
      </c>
      <c r="F139" s="7">
        <v>3</v>
      </c>
      <c r="G139" s="8">
        <v>45301</v>
      </c>
    </row>
    <row r="140" spans="1:7" x14ac:dyDescent="0.25">
      <c r="A140">
        <v>139</v>
      </c>
      <c r="B140" s="7">
        <v>22</v>
      </c>
      <c r="C140" t="s">
        <v>494</v>
      </c>
      <c r="D140" t="s">
        <v>466</v>
      </c>
      <c r="E140" t="s">
        <v>603</v>
      </c>
      <c r="F140" s="7">
        <v>1.89</v>
      </c>
      <c r="G140" s="8">
        <v>45301</v>
      </c>
    </row>
    <row r="141" spans="1:7" x14ac:dyDescent="0.25">
      <c r="A141">
        <v>140</v>
      </c>
      <c r="B141" s="7">
        <v>10</v>
      </c>
      <c r="C141" t="s">
        <v>451</v>
      </c>
      <c r="D141" t="s">
        <v>488</v>
      </c>
      <c r="E141" t="s">
        <v>604</v>
      </c>
      <c r="F141" s="7">
        <v>5</v>
      </c>
      <c r="G141" s="8">
        <v>45301</v>
      </c>
    </row>
    <row r="142" spans="1:7" x14ac:dyDescent="0.25">
      <c r="A142">
        <v>141</v>
      </c>
      <c r="B142" s="7">
        <v>15</v>
      </c>
      <c r="C142" t="s">
        <v>494</v>
      </c>
      <c r="D142" t="s">
        <v>488</v>
      </c>
      <c r="E142" t="s">
        <v>605</v>
      </c>
      <c r="F142" s="7">
        <v>5</v>
      </c>
      <c r="G142" s="8">
        <v>45301</v>
      </c>
    </row>
    <row r="143" spans="1:7" x14ac:dyDescent="0.25">
      <c r="A143">
        <v>142</v>
      </c>
      <c r="B143" s="7">
        <v>22</v>
      </c>
      <c r="C143" t="s">
        <v>494</v>
      </c>
      <c r="D143" t="s">
        <v>452</v>
      </c>
      <c r="E143" t="s">
        <v>606</v>
      </c>
      <c r="F143" s="7">
        <v>3</v>
      </c>
      <c r="G143" s="8">
        <v>45301</v>
      </c>
    </row>
    <row r="144" spans="1:7" x14ac:dyDescent="0.25">
      <c r="A144">
        <v>143</v>
      </c>
      <c r="B144" s="7">
        <v>10</v>
      </c>
      <c r="C144" t="s">
        <v>454</v>
      </c>
      <c r="D144" t="s">
        <v>452</v>
      </c>
      <c r="E144" t="s">
        <v>607</v>
      </c>
      <c r="F144" s="7">
        <v>3</v>
      </c>
      <c r="G144" s="8">
        <v>45301</v>
      </c>
    </row>
    <row r="145" spans="1:7" x14ac:dyDescent="0.25">
      <c r="A145">
        <v>144</v>
      </c>
      <c r="B145" s="7">
        <v>15</v>
      </c>
      <c r="C145" t="s">
        <v>494</v>
      </c>
      <c r="D145" t="s">
        <v>452</v>
      </c>
      <c r="E145" t="s">
        <v>608</v>
      </c>
      <c r="F145" s="7">
        <v>3</v>
      </c>
      <c r="G145" s="8">
        <v>45301</v>
      </c>
    </row>
    <row r="146" spans="1:7" x14ac:dyDescent="0.25">
      <c r="A146">
        <v>145</v>
      </c>
      <c r="B146" s="7">
        <v>10</v>
      </c>
      <c r="C146" t="s">
        <v>454</v>
      </c>
      <c r="D146" t="s">
        <v>488</v>
      </c>
      <c r="E146" t="s">
        <v>609</v>
      </c>
      <c r="F146" s="7">
        <v>5</v>
      </c>
      <c r="G146" s="8">
        <v>45301</v>
      </c>
    </row>
    <row r="147" spans="1:7" x14ac:dyDescent="0.25">
      <c r="A147">
        <v>146</v>
      </c>
      <c r="B147" s="7">
        <v>15</v>
      </c>
      <c r="C147" t="s">
        <v>451</v>
      </c>
      <c r="D147" t="s">
        <v>488</v>
      </c>
      <c r="E147" t="s">
        <v>610</v>
      </c>
      <c r="F147" s="7">
        <v>5</v>
      </c>
      <c r="G147" s="8">
        <v>45301</v>
      </c>
    </row>
    <row r="148" spans="1:7" x14ac:dyDescent="0.25">
      <c r="A148">
        <v>147</v>
      </c>
      <c r="B148" s="7">
        <v>22</v>
      </c>
      <c r="C148" t="s">
        <v>451</v>
      </c>
      <c r="D148" t="s">
        <v>466</v>
      </c>
      <c r="E148" t="s">
        <v>611</v>
      </c>
      <c r="F148" s="7">
        <v>1.89</v>
      </c>
      <c r="G148" s="8">
        <v>45301</v>
      </c>
    </row>
    <row r="149" spans="1:7" x14ac:dyDescent="0.25">
      <c r="A149">
        <v>148</v>
      </c>
      <c r="B149" s="7">
        <v>15</v>
      </c>
      <c r="C149" t="s">
        <v>451</v>
      </c>
      <c r="D149" t="s">
        <v>452</v>
      </c>
      <c r="E149" t="s">
        <v>612</v>
      </c>
      <c r="F149" s="7">
        <v>3</v>
      </c>
      <c r="G149" s="8">
        <v>45301</v>
      </c>
    </row>
    <row r="150" spans="1:7" x14ac:dyDescent="0.25">
      <c r="A150">
        <v>149</v>
      </c>
      <c r="B150" s="7">
        <v>22</v>
      </c>
      <c r="C150" t="s">
        <v>451</v>
      </c>
      <c r="D150" t="s">
        <v>452</v>
      </c>
      <c r="E150" t="s">
        <v>613</v>
      </c>
      <c r="F150" s="7">
        <v>3</v>
      </c>
      <c r="G150" s="8">
        <v>45301</v>
      </c>
    </row>
    <row r="151" spans="1:7" x14ac:dyDescent="0.25">
      <c r="A151">
        <v>150</v>
      </c>
      <c r="B151" s="7">
        <v>10</v>
      </c>
      <c r="C151" t="s">
        <v>451</v>
      </c>
      <c r="D151" t="s">
        <v>452</v>
      </c>
      <c r="E151" t="s">
        <v>614</v>
      </c>
      <c r="F151" s="7">
        <v>3</v>
      </c>
      <c r="G151" s="8">
        <v>45302</v>
      </c>
    </row>
    <row r="152" spans="1:7" x14ac:dyDescent="0.25">
      <c r="A152">
        <v>151</v>
      </c>
      <c r="B152" s="7">
        <v>10</v>
      </c>
      <c r="C152" t="s">
        <v>451</v>
      </c>
      <c r="D152" t="s">
        <v>568</v>
      </c>
      <c r="E152" t="s">
        <v>615</v>
      </c>
      <c r="F152" s="7">
        <v>2</v>
      </c>
      <c r="G152" s="8">
        <v>45302</v>
      </c>
    </row>
    <row r="153" spans="1:7" x14ac:dyDescent="0.25">
      <c r="A153">
        <v>152</v>
      </c>
      <c r="B153" s="7">
        <v>15</v>
      </c>
      <c r="C153" t="s">
        <v>460</v>
      </c>
      <c r="D153" t="s">
        <v>466</v>
      </c>
      <c r="E153" t="s">
        <v>616</v>
      </c>
      <c r="F153" s="7">
        <v>1.89</v>
      </c>
      <c r="G153" s="8">
        <v>45302</v>
      </c>
    </row>
    <row r="154" spans="1:7" x14ac:dyDescent="0.25">
      <c r="A154">
        <v>153</v>
      </c>
      <c r="B154" s="7">
        <v>15</v>
      </c>
      <c r="C154" t="s">
        <v>451</v>
      </c>
      <c r="D154" t="s">
        <v>488</v>
      </c>
      <c r="E154" t="s">
        <v>617</v>
      </c>
      <c r="F154" s="7">
        <v>5</v>
      </c>
      <c r="G154" s="8">
        <v>45302</v>
      </c>
    </row>
    <row r="155" spans="1:7" x14ac:dyDescent="0.25">
      <c r="A155">
        <v>154</v>
      </c>
      <c r="B155" s="7">
        <v>10</v>
      </c>
      <c r="C155" t="s">
        <v>451</v>
      </c>
      <c r="D155" t="s">
        <v>452</v>
      </c>
      <c r="E155" t="s">
        <v>618</v>
      </c>
      <c r="F155" s="7">
        <v>3</v>
      </c>
      <c r="G155" s="8">
        <v>45302</v>
      </c>
    </row>
    <row r="156" spans="1:7" x14ac:dyDescent="0.25">
      <c r="A156">
        <v>155</v>
      </c>
      <c r="B156" s="7">
        <v>15</v>
      </c>
      <c r="C156" t="s">
        <v>451</v>
      </c>
      <c r="D156" t="s">
        <v>452</v>
      </c>
      <c r="E156" t="s">
        <v>619</v>
      </c>
      <c r="F156" s="7">
        <v>3</v>
      </c>
      <c r="G156" s="8">
        <v>45302</v>
      </c>
    </row>
    <row r="157" spans="1:7" x14ac:dyDescent="0.25">
      <c r="A157">
        <v>156</v>
      </c>
      <c r="B157" s="7">
        <v>22</v>
      </c>
      <c r="C157" t="s">
        <v>451</v>
      </c>
      <c r="D157" t="s">
        <v>452</v>
      </c>
      <c r="E157" t="s">
        <v>620</v>
      </c>
      <c r="F157" s="7">
        <v>3</v>
      </c>
      <c r="G157" s="8">
        <v>45303</v>
      </c>
    </row>
    <row r="158" spans="1:7" x14ac:dyDescent="0.25">
      <c r="A158">
        <v>157</v>
      </c>
      <c r="B158" s="7">
        <v>10</v>
      </c>
      <c r="C158" t="s">
        <v>454</v>
      </c>
      <c r="D158" t="s">
        <v>488</v>
      </c>
      <c r="E158" t="s">
        <v>621</v>
      </c>
      <c r="F158" s="7">
        <v>5</v>
      </c>
      <c r="G158" s="8">
        <v>45303</v>
      </c>
    </row>
    <row r="159" spans="1:7" x14ac:dyDescent="0.25">
      <c r="A159">
        <v>158</v>
      </c>
      <c r="B159" s="7">
        <v>22</v>
      </c>
      <c r="C159" t="s">
        <v>451</v>
      </c>
      <c r="D159" t="s">
        <v>466</v>
      </c>
      <c r="E159" t="s">
        <v>622</v>
      </c>
      <c r="F159" s="7">
        <v>1.89</v>
      </c>
      <c r="G159" s="8">
        <v>45303</v>
      </c>
    </row>
    <row r="160" spans="1:7" x14ac:dyDescent="0.25">
      <c r="A160">
        <v>159</v>
      </c>
      <c r="B160" s="7">
        <v>22</v>
      </c>
      <c r="C160" t="s">
        <v>460</v>
      </c>
      <c r="D160" t="s">
        <v>488</v>
      </c>
      <c r="E160" t="s">
        <v>623</v>
      </c>
      <c r="F160" s="7">
        <v>5</v>
      </c>
      <c r="G160" s="8">
        <v>45303</v>
      </c>
    </row>
    <row r="161" spans="1:7" x14ac:dyDescent="0.25">
      <c r="A161">
        <v>160</v>
      </c>
      <c r="B161" s="7">
        <v>22</v>
      </c>
      <c r="C161" t="s">
        <v>451</v>
      </c>
      <c r="D161" t="s">
        <v>466</v>
      </c>
      <c r="E161" t="s">
        <v>624</v>
      </c>
      <c r="F161" s="7">
        <v>1.89</v>
      </c>
      <c r="G161" s="8">
        <v>45303</v>
      </c>
    </row>
    <row r="162" spans="1:7" x14ac:dyDescent="0.25">
      <c r="A162">
        <v>161</v>
      </c>
      <c r="B162" s="7">
        <v>22</v>
      </c>
      <c r="C162" t="s">
        <v>451</v>
      </c>
      <c r="D162" t="s">
        <v>452</v>
      </c>
      <c r="E162" t="s">
        <v>625</v>
      </c>
      <c r="F162" s="7">
        <v>3</v>
      </c>
      <c r="G162" s="8">
        <v>45303</v>
      </c>
    </row>
    <row r="163" spans="1:7" x14ac:dyDescent="0.25">
      <c r="A163">
        <v>162</v>
      </c>
      <c r="B163" s="7">
        <v>15</v>
      </c>
      <c r="C163" t="s">
        <v>451</v>
      </c>
      <c r="D163" t="s">
        <v>452</v>
      </c>
      <c r="E163" t="s">
        <v>626</v>
      </c>
      <c r="F163" s="7">
        <v>3</v>
      </c>
      <c r="G163" s="8">
        <v>45303</v>
      </c>
    </row>
    <row r="164" spans="1:7" x14ac:dyDescent="0.25">
      <c r="A164">
        <v>163</v>
      </c>
      <c r="B164" s="7">
        <v>22</v>
      </c>
      <c r="C164" t="s">
        <v>494</v>
      </c>
      <c r="D164" t="s">
        <v>452</v>
      </c>
      <c r="E164" t="s">
        <v>627</v>
      </c>
      <c r="F164" s="7">
        <v>3</v>
      </c>
      <c r="G164" s="8">
        <v>45303</v>
      </c>
    </row>
    <row r="165" spans="1:7" x14ac:dyDescent="0.25">
      <c r="A165">
        <v>164</v>
      </c>
      <c r="B165" s="7">
        <v>15</v>
      </c>
      <c r="C165" t="s">
        <v>494</v>
      </c>
      <c r="D165" t="s">
        <v>452</v>
      </c>
      <c r="E165" t="s">
        <v>628</v>
      </c>
      <c r="F165" s="7">
        <v>3</v>
      </c>
      <c r="G165" s="8">
        <v>45303</v>
      </c>
    </row>
    <row r="166" spans="1:7" x14ac:dyDescent="0.25">
      <c r="A166">
        <v>165</v>
      </c>
      <c r="B166" s="7">
        <v>22</v>
      </c>
      <c r="C166" t="s">
        <v>494</v>
      </c>
      <c r="D166" t="s">
        <v>452</v>
      </c>
      <c r="E166" t="s">
        <v>629</v>
      </c>
      <c r="F166" s="7">
        <v>3</v>
      </c>
      <c r="G166" s="8">
        <v>45303</v>
      </c>
    </row>
    <row r="167" spans="1:7" x14ac:dyDescent="0.25">
      <c r="A167">
        <v>166</v>
      </c>
      <c r="B167" s="7">
        <v>22</v>
      </c>
      <c r="C167" t="s">
        <v>454</v>
      </c>
      <c r="D167" t="s">
        <v>452</v>
      </c>
      <c r="E167" t="s">
        <v>630</v>
      </c>
      <c r="F167" s="7">
        <v>3</v>
      </c>
      <c r="G167" s="8">
        <v>45304</v>
      </c>
    </row>
    <row r="168" spans="1:7" x14ac:dyDescent="0.25">
      <c r="A168">
        <v>167</v>
      </c>
      <c r="B168" s="7">
        <v>15</v>
      </c>
      <c r="C168" t="s">
        <v>494</v>
      </c>
      <c r="D168" t="s">
        <v>452</v>
      </c>
      <c r="E168" t="s">
        <v>631</v>
      </c>
      <c r="F168" s="7">
        <v>3</v>
      </c>
      <c r="G168" s="8">
        <v>45304</v>
      </c>
    </row>
    <row r="169" spans="1:7" x14ac:dyDescent="0.25">
      <c r="A169">
        <v>168</v>
      </c>
      <c r="B169" s="7">
        <v>15</v>
      </c>
      <c r="C169" t="s">
        <v>494</v>
      </c>
      <c r="D169" t="s">
        <v>452</v>
      </c>
      <c r="E169" t="s">
        <v>632</v>
      </c>
      <c r="F169" s="7">
        <v>3</v>
      </c>
      <c r="G169" s="8">
        <v>45304</v>
      </c>
    </row>
    <row r="170" spans="1:7" x14ac:dyDescent="0.25">
      <c r="A170">
        <v>169</v>
      </c>
      <c r="B170" s="7">
        <v>15</v>
      </c>
      <c r="C170" t="s">
        <v>494</v>
      </c>
      <c r="D170" t="s">
        <v>452</v>
      </c>
      <c r="E170" t="s">
        <v>633</v>
      </c>
      <c r="F170" s="7">
        <v>3</v>
      </c>
      <c r="G170" s="8">
        <v>45304</v>
      </c>
    </row>
    <row r="171" spans="1:7" x14ac:dyDescent="0.25">
      <c r="A171">
        <v>170</v>
      </c>
      <c r="B171" s="7">
        <v>22</v>
      </c>
      <c r="C171" t="s">
        <v>451</v>
      </c>
      <c r="D171" t="s">
        <v>452</v>
      </c>
      <c r="E171" t="s">
        <v>634</v>
      </c>
      <c r="F171" s="7">
        <v>3</v>
      </c>
      <c r="G171" s="8">
        <v>45304</v>
      </c>
    </row>
    <row r="172" spans="1:7" x14ac:dyDescent="0.25">
      <c r="A172">
        <v>171</v>
      </c>
      <c r="B172" s="7">
        <v>15</v>
      </c>
      <c r="C172" t="s">
        <v>460</v>
      </c>
      <c r="D172" t="s">
        <v>466</v>
      </c>
      <c r="E172" t="s">
        <v>635</v>
      </c>
      <c r="F172" s="7">
        <v>1.89</v>
      </c>
      <c r="G172" s="8">
        <v>45304</v>
      </c>
    </row>
    <row r="173" spans="1:7" x14ac:dyDescent="0.25">
      <c r="A173">
        <v>172</v>
      </c>
      <c r="B173" s="7">
        <v>22</v>
      </c>
      <c r="C173" t="s">
        <v>460</v>
      </c>
      <c r="D173" t="s">
        <v>488</v>
      </c>
      <c r="E173" t="s">
        <v>636</v>
      </c>
      <c r="F173" s="7">
        <v>5</v>
      </c>
      <c r="G173" s="8">
        <v>45304</v>
      </c>
    </row>
    <row r="174" spans="1:7" x14ac:dyDescent="0.25">
      <c r="A174">
        <v>173</v>
      </c>
      <c r="B174" s="7">
        <v>15</v>
      </c>
      <c r="C174" t="s">
        <v>460</v>
      </c>
      <c r="D174" t="s">
        <v>488</v>
      </c>
      <c r="E174" t="s">
        <v>637</v>
      </c>
      <c r="F174" s="7">
        <v>5</v>
      </c>
      <c r="G174" s="8">
        <v>45304</v>
      </c>
    </row>
    <row r="175" spans="1:7" x14ac:dyDescent="0.25">
      <c r="A175">
        <v>174</v>
      </c>
      <c r="B175" s="7">
        <v>10</v>
      </c>
      <c r="C175" t="s">
        <v>451</v>
      </c>
      <c r="D175" t="s">
        <v>452</v>
      </c>
      <c r="E175" t="s">
        <v>638</v>
      </c>
      <c r="F175" s="7">
        <v>3</v>
      </c>
      <c r="G175" s="8">
        <v>45304</v>
      </c>
    </row>
    <row r="176" spans="1:7" x14ac:dyDescent="0.25">
      <c r="A176">
        <v>175</v>
      </c>
      <c r="B176" s="7">
        <v>10</v>
      </c>
      <c r="C176" t="s">
        <v>451</v>
      </c>
      <c r="D176" t="s">
        <v>452</v>
      </c>
      <c r="E176" t="s">
        <v>639</v>
      </c>
      <c r="F176" s="7">
        <v>3</v>
      </c>
      <c r="G176" s="8">
        <v>45304</v>
      </c>
    </row>
    <row r="177" spans="1:7" x14ac:dyDescent="0.25">
      <c r="A177">
        <v>176</v>
      </c>
      <c r="B177" s="7">
        <v>15</v>
      </c>
      <c r="C177" t="s">
        <v>454</v>
      </c>
      <c r="D177" t="s">
        <v>452</v>
      </c>
      <c r="E177" t="s">
        <v>640</v>
      </c>
      <c r="F177" s="7">
        <v>3</v>
      </c>
      <c r="G177" s="8">
        <v>45304</v>
      </c>
    </row>
    <row r="178" spans="1:7" x14ac:dyDescent="0.25">
      <c r="A178">
        <v>177</v>
      </c>
      <c r="B178" s="7">
        <v>10</v>
      </c>
      <c r="C178" t="s">
        <v>454</v>
      </c>
      <c r="D178" t="s">
        <v>452</v>
      </c>
      <c r="E178" t="s">
        <v>641</v>
      </c>
      <c r="F178" s="7">
        <v>3</v>
      </c>
      <c r="G178" s="8">
        <v>45305</v>
      </c>
    </row>
    <row r="179" spans="1:7" x14ac:dyDescent="0.25">
      <c r="A179">
        <v>178</v>
      </c>
      <c r="B179" s="7">
        <v>22</v>
      </c>
      <c r="C179" t="s">
        <v>451</v>
      </c>
      <c r="D179" t="s">
        <v>452</v>
      </c>
      <c r="E179" t="s">
        <v>642</v>
      </c>
      <c r="F179" s="7">
        <v>3</v>
      </c>
      <c r="G179" s="8">
        <v>45305</v>
      </c>
    </row>
    <row r="180" spans="1:7" x14ac:dyDescent="0.25">
      <c r="A180">
        <v>179</v>
      </c>
      <c r="B180" s="7">
        <v>10</v>
      </c>
      <c r="C180" t="s">
        <v>454</v>
      </c>
      <c r="D180" t="s">
        <v>452</v>
      </c>
      <c r="E180" t="s">
        <v>643</v>
      </c>
      <c r="F180" s="7">
        <v>3</v>
      </c>
      <c r="G180" s="8">
        <v>45305</v>
      </c>
    </row>
    <row r="181" spans="1:7" x14ac:dyDescent="0.25">
      <c r="A181">
        <v>180</v>
      </c>
      <c r="B181" s="7">
        <v>22</v>
      </c>
      <c r="C181" t="s">
        <v>460</v>
      </c>
      <c r="D181" t="s">
        <v>488</v>
      </c>
      <c r="E181" t="s">
        <v>644</v>
      </c>
      <c r="F181" s="7">
        <v>5</v>
      </c>
      <c r="G181" s="8">
        <v>45305</v>
      </c>
    </row>
    <row r="182" spans="1:7" x14ac:dyDescent="0.25">
      <c r="A182">
        <v>181</v>
      </c>
      <c r="B182" s="7">
        <v>22</v>
      </c>
      <c r="C182" t="s">
        <v>454</v>
      </c>
      <c r="D182" t="s">
        <v>452</v>
      </c>
      <c r="E182" t="s">
        <v>645</v>
      </c>
      <c r="F182" s="7">
        <v>3</v>
      </c>
      <c r="G182" s="8">
        <v>45305</v>
      </c>
    </row>
    <row r="183" spans="1:7" x14ac:dyDescent="0.25">
      <c r="A183">
        <v>182</v>
      </c>
      <c r="B183" s="7">
        <v>10</v>
      </c>
      <c r="C183" t="s">
        <v>451</v>
      </c>
      <c r="D183" t="s">
        <v>452</v>
      </c>
      <c r="E183" t="s">
        <v>646</v>
      </c>
      <c r="F183" s="7">
        <v>3</v>
      </c>
      <c r="G183" s="8">
        <v>45305</v>
      </c>
    </row>
    <row r="184" spans="1:7" x14ac:dyDescent="0.25">
      <c r="A184">
        <v>183</v>
      </c>
      <c r="B184" s="7">
        <v>22</v>
      </c>
      <c r="C184" t="s">
        <v>460</v>
      </c>
      <c r="D184" t="s">
        <v>452</v>
      </c>
      <c r="E184" t="s">
        <v>647</v>
      </c>
      <c r="F184" s="7">
        <v>3</v>
      </c>
      <c r="G184" s="8">
        <v>45305</v>
      </c>
    </row>
    <row r="185" spans="1:7" x14ac:dyDescent="0.25">
      <c r="A185">
        <v>184</v>
      </c>
      <c r="B185" s="7">
        <v>22</v>
      </c>
      <c r="C185" t="s">
        <v>460</v>
      </c>
      <c r="D185" t="s">
        <v>452</v>
      </c>
      <c r="E185" t="s">
        <v>648</v>
      </c>
      <c r="F185" s="7">
        <v>3</v>
      </c>
      <c r="G185" s="8">
        <v>45306</v>
      </c>
    </row>
    <row r="186" spans="1:7" x14ac:dyDescent="0.25">
      <c r="A186">
        <v>185</v>
      </c>
      <c r="B186" s="7">
        <v>10</v>
      </c>
      <c r="C186" t="s">
        <v>451</v>
      </c>
      <c r="D186" t="s">
        <v>452</v>
      </c>
      <c r="E186" t="s">
        <v>649</v>
      </c>
      <c r="F186" s="7">
        <v>3</v>
      </c>
      <c r="G186" s="8">
        <v>45305</v>
      </c>
    </row>
    <row r="187" spans="1:7" x14ac:dyDescent="0.25">
      <c r="A187">
        <v>186</v>
      </c>
      <c r="B187" s="7">
        <v>22</v>
      </c>
      <c r="C187" t="s">
        <v>454</v>
      </c>
      <c r="D187" t="s">
        <v>452</v>
      </c>
      <c r="E187" t="s">
        <v>650</v>
      </c>
      <c r="F187" s="7">
        <v>3</v>
      </c>
      <c r="G187" s="8">
        <v>45306</v>
      </c>
    </row>
    <row r="188" spans="1:7" x14ac:dyDescent="0.25">
      <c r="A188">
        <v>187</v>
      </c>
      <c r="B188" s="7">
        <v>10</v>
      </c>
      <c r="C188" t="s">
        <v>460</v>
      </c>
      <c r="D188" t="s">
        <v>466</v>
      </c>
      <c r="E188" t="s">
        <v>651</v>
      </c>
      <c r="F188" s="7">
        <v>1.89</v>
      </c>
      <c r="G188" s="8">
        <v>45305</v>
      </c>
    </row>
    <row r="189" spans="1:7" x14ac:dyDescent="0.25">
      <c r="A189">
        <v>188</v>
      </c>
      <c r="B189" s="7">
        <v>10</v>
      </c>
      <c r="C189" t="s">
        <v>454</v>
      </c>
      <c r="D189" t="s">
        <v>488</v>
      </c>
      <c r="E189" t="s">
        <v>652</v>
      </c>
      <c r="F189" s="7">
        <v>5</v>
      </c>
      <c r="G189" s="8">
        <v>45306</v>
      </c>
    </row>
    <row r="190" spans="1:7" x14ac:dyDescent="0.25">
      <c r="A190">
        <v>189</v>
      </c>
      <c r="B190" s="7">
        <v>22</v>
      </c>
      <c r="C190" t="s">
        <v>460</v>
      </c>
      <c r="D190" t="s">
        <v>452</v>
      </c>
      <c r="E190" t="s">
        <v>653</v>
      </c>
      <c r="F190" s="7">
        <v>3</v>
      </c>
      <c r="G190" s="8">
        <v>45305</v>
      </c>
    </row>
    <row r="191" spans="1:7" x14ac:dyDescent="0.25">
      <c r="A191">
        <v>190</v>
      </c>
      <c r="B191" s="7">
        <v>10</v>
      </c>
      <c r="C191" t="s">
        <v>451</v>
      </c>
      <c r="D191" t="s">
        <v>452</v>
      </c>
      <c r="E191" t="s">
        <v>654</v>
      </c>
      <c r="F191" s="7">
        <v>3</v>
      </c>
      <c r="G191" s="8">
        <v>45306</v>
      </c>
    </row>
    <row r="192" spans="1:7" x14ac:dyDescent="0.25">
      <c r="A192">
        <v>191</v>
      </c>
      <c r="B192" s="7">
        <v>10</v>
      </c>
      <c r="C192" t="s">
        <v>454</v>
      </c>
      <c r="D192" t="s">
        <v>452</v>
      </c>
      <c r="E192" t="s">
        <v>655</v>
      </c>
      <c r="F192" s="7">
        <v>3</v>
      </c>
      <c r="G192" s="8">
        <v>45305</v>
      </c>
    </row>
    <row r="193" spans="1:7" x14ac:dyDescent="0.25">
      <c r="A193">
        <v>192</v>
      </c>
      <c r="B193" s="7">
        <v>10</v>
      </c>
      <c r="C193" t="s">
        <v>451</v>
      </c>
      <c r="D193" t="s">
        <v>452</v>
      </c>
      <c r="E193" t="s">
        <v>656</v>
      </c>
      <c r="F193" s="7">
        <v>3</v>
      </c>
      <c r="G193" s="8">
        <v>45306</v>
      </c>
    </row>
    <row r="194" spans="1:7" x14ac:dyDescent="0.25">
      <c r="A194">
        <v>193</v>
      </c>
      <c r="B194" s="7">
        <v>22</v>
      </c>
      <c r="C194" t="s">
        <v>454</v>
      </c>
      <c r="D194" t="s">
        <v>452</v>
      </c>
      <c r="E194" t="s">
        <v>657</v>
      </c>
      <c r="F194" s="7">
        <v>3</v>
      </c>
      <c r="G194" s="8">
        <v>45305</v>
      </c>
    </row>
    <row r="195" spans="1:7" x14ac:dyDescent="0.25">
      <c r="A195">
        <v>194</v>
      </c>
      <c r="B195" s="7">
        <v>10</v>
      </c>
      <c r="C195" t="s">
        <v>454</v>
      </c>
      <c r="D195" t="s">
        <v>452</v>
      </c>
      <c r="E195" t="s">
        <v>658</v>
      </c>
      <c r="F195" s="7">
        <v>3</v>
      </c>
      <c r="G195" s="8">
        <v>45306</v>
      </c>
    </row>
    <row r="196" spans="1:7" x14ac:dyDescent="0.25">
      <c r="A196">
        <v>195</v>
      </c>
      <c r="B196" s="7">
        <v>22</v>
      </c>
      <c r="C196" t="s">
        <v>460</v>
      </c>
      <c r="D196" t="s">
        <v>452</v>
      </c>
      <c r="E196" t="s">
        <v>659</v>
      </c>
      <c r="F196" s="7">
        <v>3</v>
      </c>
      <c r="G196" s="8">
        <v>45305</v>
      </c>
    </row>
    <row r="197" spans="1:7" x14ac:dyDescent="0.25">
      <c r="A197">
        <v>196</v>
      </c>
      <c r="B197" s="7">
        <v>10</v>
      </c>
      <c r="C197" t="s">
        <v>451</v>
      </c>
      <c r="D197" t="s">
        <v>466</v>
      </c>
      <c r="E197" t="s">
        <v>660</v>
      </c>
      <c r="F197" s="7">
        <v>1.89</v>
      </c>
      <c r="G197" s="8">
        <v>45306</v>
      </c>
    </row>
    <row r="198" spans="1:7" x14ac:dyDescent="0.25">
      <c r="A198">
        <v>197</v>
      </c>
      <c r="B198" s="7">
        <v>22</v>
      </c>
      <c r="C198" t="s">
        <v>454</v>
      </c>
      <c r="D198" t="s">
        <v>488</v>
      </c>
      <c r="E198" t="s">
        <v>661</v>
      </c>
      <c r="F198" s="7">
        <v>5</v>
      </c>
      <c r="G198" s="8">
        <v>45305</v>
      </c>
    </row>
    <row r="199" spans="1:7" x14ac:dyDescent="0.25">
      <c r="A199">
        <v>198</v>
      </c>
      <c r="B199" s="7">
        <v>22</v>
      </c>
      <c r="C199" t="s">
        <v>454</v>
      </c>
      <c r="D199" t="s">
        <v>466</v>
      </c>
      <c r="E199" t="s">
        <v>662</v>
      </c>
      <c r="F199" s="7">
        <v>1.89</v>
      </c>
      <c r="G199" s="8">
        <v>45306</v>
      </c>
    </row>
    <row r="200" spans="1:7" x14ac:dyDescent="0.25">
      <c r="A200">
        <v>199</v>
      </c>
      <c r="B200" s="7">
        <v>10</v>
      </c>
      <c r="C200" t="s">
        <v>460</v>
      </c>
      <c r="D200" t="s">
        <v>466</v>
      </c>
      <c r="E200" t="s">
        <v>663</v>
      </c>
      <c r="F200" s="7">
        <v>1.89</v>
      </c>
      <c r="G200" s="8">
        <v>45305</v>
      </c>
    </row>
    <row r="201" spans="1:7" x14ac:dyDescent="0.25">
      <c r="A201">
        <v>200</v>
      </c>
      <c r="B201" s="7">
        <v>10</v>
      </c>
      <c r="C201" t="s">
        <v>451</v>
      </c>
      <c r="D201" t="s">
        <v>455</v>
      </c>
      <c r="E201" t="s">
        <v>664</v>
      </c>
      <c r="F201" s="7">
        <v>3</v>
      </c>
      <c r="G201" s="8">
        <v>45306</v>
      </c>
    </row>
    <row r="202" spans="1:7" x14ac:dyDescent="0.25">
      <c r="A202">
        <v>201</v>
      </c>
      <c r="B202" s="7">
        <v>22</v>
      </c>
      <c r="C202" t="s">
        <v>451</v>
      </c>
      <c r="D202" t="s">
        <v>455</v>
      </c>
      <c r="E202" t="s">
        <v>665</v>
      </c>
      <c r="F202" s="7">
        <v>3</v>
      </c>
      <c r="G202" s="8">
        <v>45307</v>
      </c>
    </row>
    <row r="203" spans="1:7" x14ac:dyDescent="0.25">
      <c r="A203">
        <v>202</v>
      </c>
      <c r="B203" s="7">
        <v>10</v>
      </c>
      <c r="C203" t="s">
        <v>451</v>
      </c>
      <c r="D203" t="s">
        <v>455</v>
      </c>
      <c r="E203" t="s">
        <v>666</v>
      </c>
      <c r="F203" s="7">
        <v>3</v>
      </c>
      <c r="G203" s="8">
        <v>45307</v>
      </c>
    </row>
    <row r="204" spans="1:7" x14ac:dyDescent="0.25">
      <c r="A204">
        <v>203</v>
      </c>
      <c r="B204" s="7">
        <v>22</v>
      </c>
      <c r="C204" t="s">
        <v>460</v>
      </c>
      <c r="D204" t="s">
        <v>455</v>
      </c>
      <c r="E204" t="s">
        <v>667</v>
      </c>
      <c r="F204" s="7">
        <v>3</v>
      </c>
      <c r="G204" s="8">
        <v>45307</v>
      </c>
    </row>
    <row r="205" spans="1:7" x14ac:dyDescent="0.25">
      <c r="A205">
        <v>204</v>
      </c>
      <c r="B205" s="7">
        <v>22</v>
      </c>
      <c r="C205" t="s">
        <v>460</v>
      </c>
      <c r="D205" t="s">
        <v>455</v>
      </c>
      <c r="E205" t="s">
        <v>668</v>
      </c>
      <c r="F205" s="7">
        <v>3</v>
      </c>
      <c r="G205" s="8">
        <v>45307</v>
      </c>
    </row>
    <row r="206" spans="1:7" x14ac:dyDescent="0.25">
      <c r="A206">
        <v>205</v>
      </c>
      <c r="B206" s="7">
        <v>22</v>
      </c>
      <c r="C206" t="s">
        <v>451</v>
      </c>
      <c r="D206" t="s">
        <v>455</v>
      </c>
      <c r="E206" t="s">
        <v>669</v>
      </c>
      <c r="F206" s="7">
        <v>3</v>
      </c>
      <c r="G206" s="8">
        <v>45307</v>
      </c>
    </row>
    <row r="207" spans="1:7" x14ac:dyDescent="0.25">
      <c r="A207">
        <v>206</v>
      </c>
      <c r="B207" s="7">
        <v>22</v>
      </c>
      <c r="C207" t="s">
        <v>451</v>
      </c>
      <c r="D207" t="s">
        <v>466</v>
      </c>
      <c r="E207" t="s">
        <v>670</v>
      </c>
      <c r="F207" s="7">
        <v>1.89</v>
      </c>
      <c r="G207" s="8">
        <v>45307</v>
      </c>
    </row>
    <row r="208" spans="1:7" x14ac:dyDescent="0.25">
      <c r="A208">
        <v>207</v>
      </c>
      <c r="B208" s="7">
        <v>22</v>
      </c>
      <c r="C208" t="s">
        <v>451</v>
      </c>
      <c r="D208" t="s">
        <v>466</v>
      </c>
      <c r="E208" t="s">
        <v>671</v>
      </c>
      <c r="F208" s="7">
        <v>1.89</v>
      </c>
      <c r="G208" s="8">
        <v>45308</v>
      </c>
    </row>
    <row r="209" spans="1:7" x14ac:dyDescent="0.25">
      <c r="A209">
        <v>208</v>
      </c>
      <c r="B209" s="7">
        <v>22</v>
      </c>
      <c r="C209" t="s">
        <v>460</v>
      </c>
      <c r="D209" t="s">
        <v>466</v>
      </c>
      <c r="E209" t="s">
        <v>672</v>
      </c>
      <c r="F209" s="7">
        <v>1.89</v>
      </c>
      <c r="G209" s="8">
        <v>45308</v>
      </c>
    </row>
    <row r="210" spans="1:7" x14ac:dyDescent="0.25">
      <c r="A210">
        <v>209</v>
      </c>
      <c r="B210" s="7">
        <v>22</v>
      </c>
      <c r="C210" t="s">
        <v>454</v>
      </c>
      <c r="D210" t="s">
        <v>455</v>
      </c>
      <c r="E210" t="s">
        <v>673</v>
      </c>
      <c r="F210" s="7">
        <v>3</v>
      </c>
      <c r="G210" s="8">
        <v>45308</v>
      </c>
    </row>
    <row r="211" spans="1:7" x14ac:dyDescent="0.25">
      <c r="A211">
        <v>210</v>
      </c>
      <c r="B211" s="7">
        <v>22</v>
      </c>
      <c r="C211" t="s">
        <v>460</v>
      </c>
      <c r="D211" t="s">
        <v>455</v>
      </c>
      <c r="E211" t="s">
        <v>674</v>
      </c>
      <c r="F211" s="7">
        <v>3</v>
      </c>
      <c r="G211" s="8">
        <v>45308</v>
      </c>
    </row>
    <row r="212" spans="1:7" x14ac:dyDescent="0.25">
      <c r="A212">
        <v>211</v>
      </c>
      <c r="B212" s="7">
        <v>22</v>
      </c>
      <c r="C212" t="s">
        <v>460</v>
      </c>
      <c r="D212" t="s">
        <v>455</v>
      </c>
      <c r="E212" t="s">
        <v>675</v>
      </c>
      <c r="F212" s="7">
        <v>3</v>
      </c>
      <c r="G212" s="8">
        <v>45308</v>
      </c>
    </row>
    <row r="213" spans="1:7" x14ac:dyDescent="0.25">
      <c r="A213">
        <v>212</v>
      </c>
      <c r="B213" s="7">
        <v>22</v>
      </c>
      <c r="C213" t="s">
        <v>460</v>
      </c>
      <c r="D213" t="s">
        <v>455</v>
      </c>
      <c r="E213" t="s">
        <v>676</v>
      </c>
      <c r="F213" s="7">
        <v>3</v>
      </c>
      <c r="G213" s="8">
        <v>45308</v>
      </c>
    </row>
    <row r="214" spans="1:7" x14ac:dyDescent="0.25">
      <c r="A214">
        <v>213</v>
      </c>
      <c r="B214" s="7">
        <v>22</v>
      </c>
      <c r="C214" t="s">
        <v>454</v>
      </c>
      <c r="D214" t="s">
        <v>455</v>
      </c>
      <c r="E214" t="s">
        <v>677</v>
      </c>
      <c r="F214" s="7">
        <v>3</v>
      </c>
      <c r="G214" s="8">
        <v>45308</v>
      </c>
    </row>
    <row r="215" spans="1:7" x14ac:dyDescent="0.25">
      <c r="A215">
        <v>214</v>
      </c>
      <c r="B215" s="7">
        <v>22</v>
      </c>
      <c r="C215" t="s">
        <v>460</v>
      </c>
      <c r="D215" t="s">
        <v>455</v>
      </c>
      <c r="E215" t="s">
        <v>678</v>
      </c>
      <c r="F215" s="7">
        <v>3</v>
      </c>
      <c r="G215" s="8">
        <v>45308</v>
      </c>
    </row>
    <row r="216" spans="1:7" x14ac:dyDescent="0.25">
      <c r="A216">
        <v>215</v>
      </c>
      <c r="B216" s="7">
        <v>22</v>
      </c>
      <c r="C216" t="s">
        <v>454</v>
      </c>
      <c r="D216" t="s">
        <v>488</v>
      </c>
      <c r="E216" t="s">
        <v>679</v>
      </c>
      <c r="F216" s="7">
        <v>5</v>
      </c>
      <c r="G216" s="8">
        <v>45308</v>
      </c>
    </row>
    <row r="217" spans="1:7" x14ac:dyDescent="0.25">
      <c r="A217">
        <v>216</v>
      </c>
      <c r="B217" s="7">
        <v>22</v>
      </c>
      <c r="C217" t="s">
        <v>451</v>
      </c>
      <c r="D217" t="s">
        <v>523</v>
      </c>
      <c r="E217" t="s">
        <v>680</v>
      </c>
      <c r="F217" s="7">
        <v>6</v>
      </c>
      <c r="G217" s="8">
        <v>45308</v>
      </c>
    </row>
    <row r="218" spans="1:7" x14ac:dyDescent="0.25">
      <c r="A218">
        <v>217</v>
      </c>
      <c r="B218" s="7">
        <v>22</v>
      </c>
      <c r="C218" t="s">
        <v>451</v>
      </c>
      <c r="D218" t="s">
        <v>523</v>
      </c>
      <c r="E218" t="s">
        <v>681</v>
      </c>
      <c r="F218" s="7">
        <v>6</v>
      </c>
      <c r="G218" s="8">
        <v>45308</v>
      </c>
    </row>
    <row r="219" spans="1:7" x14ac:dyDescent="0.25">
      <c r="A219">
        <v>218</v>
      </c>
      <c r="B219" s="7">
        <v>10</v>
      </c>
      <c r="C219" t="s">
        <v>451</v>
      </c>
      <c r="D219" t="s">
        <v>455</v>
      </c>
      <c r="E219" t="s">
        <v>682</v>
      </c>
      <c r="F219" s="7">
        <v>3</v>
      </c>
      <c r="G219" s="8">
        <v>45308</v>
      </c>
    </row>
    <row r="220" spans="1:7" x14ac:dyDescent="0.25">
      <c r="A220">
        <v>219</v>
      </c>
      <c r="B220" s="7">
        <v>10</v>
      </c>
      <c r="C220" t="s">
        <v>451</v>
      </c>
      <c r="D220" t="s">
        <v>455</v>
      </c>
      <c r="E220" t="s">
        <v>683</v>
      </c>
      <c r="F220" s="7">
        <v>3</v>
      </c>
      <c r="G220" s="8">
        <v>45308</v>
      </c>
    </row>
    <row r="221" spans="1:7" x14ac:dyDescent="0.25">
      <c r="A221">
        <v>220</v>
      </c>
      <c r="B221" s="7">
        <v>10</v>
      </c>
      <c r="C221" t="s">
        <v>451</v>
      </c>
      <c r="D221" t="s">
        <v>455</v>
      </c>
      <c r="E221" t="s">
        <v>684</v>
      </c>
      <c r="F221" s="7">
        <v>3</v>
      </c>
      <c r="G221" s="8">
        <v>45309</v>
      </c>
    </row>
    <row r="222" spans="1:7" x14ac:dyDescent="0.25">
      <c r="A222">
        <v>221</v>
      </c>
      <c r="B222" s="7">
        <v>10</v>
      </c>
      <c r="C222" t="s">
        <v>451</v>
      </c>
      <c r="D222" t="s">
        <v>455</v>
      </c>
      <c r="E222" t="s">
        <v>685</v>
      </c>
      <c r="F222" s="7">
        <v>3</v>
      </c>
      <c r="G222" s="8">
        <v>45309</v>
      </c>
    </row>
    <row r="223" spans="1:7" x14ac:dyDescent="0.25">
      <c r="A223">
        <v>222</v>
      </c>
      <c r="B223" s="7">
        <v>15</v>
      </c>
      <c r="C223" t="s">
        <v>451</v>
      </c>
      <c r="D223" t="s">
        <v>466</v>
      </c>
      <c r="E223" t="s">
        <v>686</v>
      </c>
      <c r="F223" s="7">
        <v>1.89</v>
      </c>
      <c r="G223" s="8">
        <v>45309</v>
      </c>
    </row>
    <row r="224" spans="1:7" x14ac:dyDescent="0.25">
      <c r="A224">
        <v>223</v>
      </c>
      <c r="B224" s="7">
        <v>10</v>
      </c>
      <c r="C224" t="s">
        <v>454</v>
      </c>
      <c r="D224" t="s">
        <v>568</v>
      </c>
      <c r="E224" t="s">
        <v>687</v>
      </c>
      <c r="F224" s="7">
        <v>2</v>
      </c>
      <c r="G224" s="8">
        <v>45309</v>
      </c>
    </row>
    <row r="225" spans="1:7" x14ac:dyDescent="0.25">
      <c r="A225">
        <v>224</v>
      </c>
      <c r="B225" s="7">
        <v>10</v>
      </c>
      <c r="C225" t="s">
        <v>451</v>
      </c>
      <c r="D225" t="s">
        <v>488</v>
      </c>
      <c r="E225" t="s">
        <v>688</v>
      </c>
      <c r="F225" s="7">
        <v>5</v>
      </c>
      <c r="G225" s="8">
        <v>45309</v>
      </c>
    </row>
    <row r="226" spans="1:7" x14ac:dyDescent="0.25">
      <c r="A226">
        <v>225</v>
      </c>
      <c r="B226" s="7">
        <v>10</v>
      </c>
      <c r="C226" t="s">
        <v>454</v>
      </c>
      <c r="D226" t="s">
        <v>488</v>
      </c>
      <c r="E226" t="s">
        <v>689</v>
      </c>
      <c r="F226" s="7">
        <v>5</v>
      </c>
      <c r="G226" s="8">
        <v>45309</v>
      </c>
    </row>
    <row r="227" spans="1:7" x14ac:dyDescent="0.25">
      <c r="A227">
        <v>226</v>
      </c>
      <c r="B227" s="7">
        <v>15</v>
      </c>
      <c r="C227" t="s">
        <v>451</v>
      </c>
      <c r="D227" t="s">
        <v>466</v>
      </c>
      <c r="E227" t="s">
        <v>690</v>
      </c>
      <c r="F227" s="7">
        <v>1.89</v>
      </c>
      <c r="G227" s="8">
        <v>45309</v>
      </c>
    </row>
    <row r="228" spans="1:7" x14ac:dyDescent="0.25">
      <c r="A228">
        <v>227</v>
      </c>
      <c r="B228" s="7">
        <v>22</v>
      </c>
      <c r="C228" t="s">
        <v>451</v>
      </c>
      <c r="D228" t="s">
        <v>455</v>
      </c>
      <c r="E228" t="s">
        <v>691</v>
      </c>
      <c r="F228" s="7">
        <v>3</v>
      </c>
      <c r="G228" s="8">
        <v>45309</v>
      </c>
    </row>
    <row r="229" spans="1:7" x14ac:dyDescent="0.25">
      <c r="A229">
        <v>228</v>
      </c>
      <c r="B229" s="7">
        <v>15</v>
      </c>
      <c r="C229" t="s">
        <v>454</v>
      </c>
      <c r="D229" t="s">
        <v>455</v>
      </c>
      <c r="E229" t="s">
        <v>692</v>
      </c>
      <c r="F229" s="7">
        <v>3</v>
      </c>
      <c r="G229" s="8">
        <v>45309</v>
      </c>
    </row>
    <row r="230" spans="1:7" x14ac:dyDescent="0.25">
      <c r="A230">
        <v>229</v>
      </c>
      <c r="B230" s="7">
        <v>22</v>
      </c>
      <c r="C230" t="s">
        <v>454</v>
      </c>
      <c r="D230" t="s">
        <v>455</v>
      </c>
      <c r="E230" t="s">
        <v>693</v>
      </c>
      <c r="F230" s="7">
        <v>3</v>
      </c>
      <c r="G230" s="8">
        <v>45309</v>
      </c>
    </row>
    <row r="231" spans="1:7" x14ac:dyDescent="0.25">
      <c r="A231">
        <v>230</v>
      </c>
      <c r="B231" s="7">
        <v>22</v>
      </c>
      <c r="C231" t="s">
        <v>460</v>
      </c>
      <c r="D231" t="s">
        <v>455</v>
      </c>
      <c r="E231" t="s">
        <v>694</v>
      </c>
      <c r="F231" s="7">
        <v>3</v>
      </c>
      <c r="G231" s="8">
        <v>45309</v>
      </c>
    </row>
    <row r="232" spans="1:7" x14ac:dyDescent="0.25">
      <c r="A232">
        <v>231</v>
      </c>
      <c r="B232" s="7">
        <v>10</v>
      </c>
      <c r="C232" t="s">
        <v>454</v>
      </c>
      <c r="D232" t="s">
        <v>455</v>
      </c>
      <c r="E232" t="s">
        <v>695</v>
      </c>
      <c r="F232" s="7">
        <v>3</v>
      </c>
      <c r="G232" s="8">
        <v>45309</v>
      </c>
    </row>
    <row r="233" spans="1:7" x14ac:dyDescent="0.25">
      <c r="A233">
        <v>232</v>
      </c>
      <c r="B233" s="7">
        <v>10</v>
      </c>
      <c r="C233" t="s">
        <v>451</v>
      </c>
      <c r="D233" t="s">
        <v>455</v>
      </c>
      <c r="E233" t="s">
        <v>696</v>
      </c>
      <c r="F233" s="7">
        <v>3</v>
      </c>
      <c r="G233" s="8">
        <v>45309</v>
      </c>
    </row>
    <row r="234" spans="1:7" x14ac:dyDescent="0.25">
      <c r="A234">
        <v>233</v>
      </c>
      <c r="B234" s="7">
        <v>22</v>
      </c>
      <c r="C234" t="s">
        <v>451</v>
      </c>
      <c r="D234" t="s">
        <v>466</v>
      </c>
      <c r="E234" t="s">
        <v>697</v>
      </c>
      <c r="F234" s="7">
        <v>1.89</v>
      </c>
      <c r="G234" s="8">
        <v>45309</v>
      </c>
    </row>
    <row r="235" spans="1:7" x14ac:dyDescent="0.25">
      <c r="A235">
        <v>234</v>
      </c>
      <c r="B235" s="7">
        <v>15</v>
      </c>
      <c r="C235" t="s">
        <v>451</v>
      </c>
      <c r="D235" t="s">
        <v>466</v>
      </c>
      <c r="E235" t="s">
        <v>698</v>
      </c>
      <c r="F235" s="7">
        <v>1.89</v>
      </c>
      <c r="G235" s="8">
        <v>45309</v>
      </c>
    </row>
    <row r="236" spans="1:7" x14ac:dyDescent="0.25">
      <c r="A236">
        <v>235</v>
      </c>
      <c r="B236" s="7">
        <v>15</v>
      </c>
      <c r="C236" t="s">
        <v>451</v>
      </c>
      <c r="D236" t="s">
        <v>466</v>
      </c>
      <c r="E236" t="s">
        <v>699</v>
      </c>
      <c r="F236" s="7">
        <v>1.89</v>
      </c>
      <c r="G236" s="8">
        <v>45309</v>
      </c>
    </row>
    <row r="237" spans="1:7" x14ac:dyDescent="0.25">
      <c r="A237">
        <v>236</v>
      </c>
      <c r="B237" s="7">
        <v>10</v>
      </c>
      <c r="C237" t="s">
        <v>460</v>
      </c>
      <c r="D237" t="s">
        <v>455</v>
      </c>
      <c r="E237" t="s">
        <v>700</v>
      </c>
      <c r="F237" s="7">
        <v>3</v>
      </c>
      <c r="G237" s="8">
        <v>45309</v>
      </c>
    </row>
    <row r="238" spans="1:7" x14ac:dyDescent="0.25">
      <c r="A238">
        <v>237</v>
      </c>
      <c r="B238" s="7">
        <v>15</v>
      </c>
      <c r="C238" t="s">
        <v>451</v>
      </c>
      <c r="D238" t="s">
        <v>455</v>
      </c>
      <c r="E238" t="s">
        <v>701</v>
      </c>
      <c r="F238" s="7">
        <v>3</v>
      </c>
      <c r="G238" s="8">
        <v>45309</v>
      </c>
    </row>
    <row r="239" spans="1:7" x14ac:dyDescent="0.25">
      <c r="A239">
        <v>238</v>
      </c>
      <c r="B239" s="7">
        <v>10</v>
      </c>
      <c r="C239" t="s">
        <v>460</v>
      </c>
      <c r="D239" t="s">
        <v>455</v>
      </c>
      <c r="E239" t="s">
        <v>702</v>
      </c>
      <c r="F239" s="7">
        <v>3</v>
      </c>
      <c r="G239" s="8">
        <v>45309</v>
      </c>
    </row>
    <row r="240" spans="1:7" x14ac:dyDescent="0.25">
      <c r="A240">
        <v>239</v>
      </c>
      <c r="B240" s="7">
        <v>22</v>
      </c>
      <c r="C240" t="s">
        <v>451</v>
      </c>
      <c r="D240" t="s">
        <v>455</v>
      </c>
      <c r="E240" t="s">
        <v>703</v>
      </c>
      <c r="F240" s="7">
        <v>3</v>
      </c>
      <c r="G240" s="8">
        <v>45309</v>
      </c>
    </row>
    <row r="241" spans="1:7" x14ac:dyDescent="0.25">
      <c r="A241">
        <v>240</v>
      </c>
      <c r="B241" s="7">
        <v>10</v>
      </c>
      <c r="C241" t="s">
        <v>451</v>
      </c>
      <c r="D241" t="s">
        <v>455</v>
      </c>
      <c r="E241" t="s">
        <v>704</v>
      </c>
      <c r="F241" s="7">
        <v>3</v>
      </c>
      <c r="G241" s="8">
        <v>45309</v>
      </c>
    </row>
    <row r="242" spans="1:7" x14ac:dyDescent="0.25">
      <c r="A242">
        <v>241</v>
      </c>
      <c r="B242" s="7">
        <v>22</v>
      </c>
      <c r="C242" t="s">
        <v>451</v>
      </c>
      <c r="D242" t="s">
        <v>488</v>
      </c>
      <c r="E242" t="s">
        <v>705</v>
      </c>
      <c r="F242" s="7">
        <v>5</v>
      </c>
      <c r="G242" s="8">
        <v>45309</v>
      </c>
    </row>
    <row r="243" spans="1:7" x14ac:dyDescent="0.25">
      <c r="A243">
        <v>242</v>
      </c>
      <c r="B243" s="7">
        <v>22</v>
      </c>
      <c r="C243" t="s">
        <v>494</v>
      </c>
      <c r="D243" t="s">
        <v>568</v>
      </c>
      <c r="E243" t="s">
        <v>706</v>
      </c>
      <c r="F243" s="7">
        <v>2</v>
      </c>
      <c r="G243" s="8">
        <v>45309</v>
      </c>
    </row>
    <row r="244" spans="1:7" x14ac:dyDescent="0.25">
      <c r="A244">
        <v>243</v>
      </c>
      <c r="B244" s="7">
        <v>22</v>
      </c>
      <c r="C244" t="s">
        <v>494</v>
      </c>
      <c r="D244" t="s">
        <v>455</v>
      </c>
      <c r="E244" t="s">
        <v>707</v>
      </c>
      <c r="F244" s="7">
        <v>3</v>
      </c>
      <c r="G244" s="8">
        <v>45309</v>
      </c>
    </row>
    <row r="245" spans="1:7" x14ac:dyDescent="0.25">
      <c r="A245">
        <v>244</v>
      </c>
      <c r="B245" s="7">
        <v>10</v>
      </c>
      <c r="C245" t="s">
        <v>460</v>
      </c>
      <c r="D245" t="s">
        <v>455</v>
      </c>
      <c r="E245" t="s">
        <v>708</v>
      </c>
      <c r="F245" s="7">
        <v>3</v>
      </c>
      <c r="G245" s="8">
        <v>45309</v>
      </c>
    </row>
    <row r="246" spans="1:7" x14ac:dyDescent="0.25">
      <c r="A246">
        <v>245</v>
      </c>
      <c r="B246" s="7">
        <v>10</v>
      </c>
      <c r="C246" t="s">
        <v>451</v>
      </c>
      <c r="D246" t="s">
        <v>455</v>
      </c>
      <c r="E246" t="s">
        <v>709</v>
      </c>
      <c r="F246" s="7">
        <v>3</v>
      </c>
      <c r="G246" s="8">
        <v>45309</v>
      </c>
    </row>
    <row r="247" spans="1:7" x14ac:dyDescent="0.25">
      <c r="A247">
        <v>246</v>
      </c>
      <c r="B247" s="7">
        <v>22</v>
      </c>
      <c r="C247" t="s">
        <v>494</v>
      </c>
      <c r="D247" t="s">
        <v>455</v>
      </c>
      <c r="E247" t="s">
        <v>710</v>
      </c>
      <c r="F247" s="7">
        <v>3</v>
      </c>
      <c r="G247" s="8">
        <v>45309</v>
      </c>
    </row>
    <row r="248" spans="1:7" x14ac:dyDescent="0.25">
      <c r="A248">
        <v>247</v>
      </c>
      <c r="B248" s="7">
        <v>22</v>
      </c>
      <c r="C248" t="s">
        <v>494</v>
      </c>
      <c r="D248" t="s">
        <v>455</v>
      </c>
      <c r="E248" t="s">
        <v>711</v>
      </c>
      <c r="F248" s="7">
        <v>3</v>
      </c>
      <c r="G248" s="8">
        <v>45309</v>
      </c>
    </row>
    <row r="249" spans="1:7" x14ac:dyDescent="0.25">
      <c r="A249">
        <v>248</v>
      </c>
      <c r="B249" s="7">
        <v>22</v>
      </c>
      <c r="C249" t="s">
        <v>494</v>
      </c>
      <c r="D249" t="s">
        <v>455</v>
      </c>
      <c r="E249" t="s">
        <v>712</v>
      </c>
      <c r="F249" s="7">
        <v>3</v>
      </c>
      <c r="G249" s="8">
        <v>45309</v>
      </c>
    </row>
    <row r="250" spans="1:7" x14ac:dyDescent="0.25">
      <c r="A250">
        <v>249</v>
      </c>
      <c r="B250" s="7">
        <v>22</v>
      </c>
      <c r="C250" t="s">
        <v>494</v>
      </c>
      <c r="D250" t="s">
        <v>452</v>
      </c>
      <c r="E250" t="s">
        <v>713</v>
      </c>
      <c r="F250" s="7">
        <v>3</v>
      </c>
      <c r="G250" s="8">
        <v>45309</v>
      </c>
    </row>
    <row r="251" spans="1:7" x14ac:dyDescent="0.25">
      <c r="A251">
        <v>250</v>
      </c>
      <c r="B251" s="7">
        <v>22</v>
      </c>
      <c r="C251" t="s">
        <v>494</v>
      </c>
      <c r="D251" t="s">
        <v>452</v>
      </c>
      <c r="E251" t="s">
        <v>714</v>
      </c>
      <c r="F251" s="7">
        <v>3</v>
      </c>
      <c r="G251" s="8">
        <v>45309</v>
      </c>
    </row>
    <row r="252" spans="1:7" x14ac:dyDescent="0.25">
      <c r="A252">
        <v>251</v>
      </c>
      <c r="B252" s="7">
        <v>22</v>
      </c>
      <c r="C252" t="s">
        <v>454</v>
      </c>
      <c r="D252" t="s">
        <v>466</v>
      </c>
      <c r="E252" t="s">
        <v>715</v>
      </c>
      <c r="F252" s="7">
        <v>1.89</v>
      </c>
      <c r="G252" s="8">
        <v>45309</v>
      </c>
    </row>
    <row r="253" spans="1:7" x14ac:dyDescent="0.25">
      <c r="A253">
        <v>252</v>
      </c>
      <c r="B253" s="7">
        <v>10</v>
      </c>
      <c r="C253" t="s">
        <v>454</v>
      </c>
      <c r="D253" t="s">
        <v>488</v>
      </c>
      <c r="E253" t="s">
        <v>716</v>
      </c>
      <c r="F253" s="7">
        <v>5</v>
      </c>
      <c r="G253" s="8">
        <v>45309</v>
      </c>
    </row>
    <row r="254" spans="1:7" x14ac:dyDescent="0.25">
      <c r="A254">
        <v>253</v>
      </c>
      <c r="B254" s="7">
        <v>10</v>
      </c>
      <c r="C254" t="s">
        <v>451</v>
      </c>
      <c r="D254" t="s">
        <v>455</v>
      </c>
      <c r="E254" t="s">
        <v>717</v>
      </c>
      <c r="F254" s="7">
        <v>3</v>
      </c>
      <c r="G254" s="8">
        <v>45310</v>
      </c>
    </row>
    <row r="255" spans="1:7" x14ac:dyDescent="0.25">
      <c r="A255">
        <v>254</v>
      </c>
      <c r="B255" s="7">
        <v>10</v>
      </c>
      <c r="C255" t="s">
        <v>460</v>
      </c>
      <c r="D255" t="s">
        <v>466</v>
      </c>
      <c r="E255" t="s">
        <v>718</v>
      </c>
      <c r="F255" s="7">
        <v>1.89</v>
      </c>
      <c r="G255" s="8">
        <v>45309</v>
      </c>
    </row>
    <row r="256" spans="1:7" x14ac:dyDescent="0.25">
      <c r="A256">
        <v>255</v>
      </c>
      <c r="B256" s="7">
        <v>10</v>
      </c>
      <c r="C256" t="s">
        <v>494</v>
      </c>
      <c r="D256" t="s">
        <v>466</v>
      </c>
      <c r="E256" t="s">
        <v>719</v>
      </c>
      <c r="F256" s="7">
        <v>1.89</v>
      </c>
      <c r="G256" s="8">
        <v>45310</v>
      </c>
    </row>
    <row r="257" spans="1:7" x14ac:dyDescent="0.25">
      <c r="A257">
        <v>256</v>
      </c>
      <c r="B257" s="7">
        <v>10</v>
      </c>
      <c r="C257" t="s">
        <v>494</v>
      </c>
      <c r="D257" t="s">
        <v>455</v>
      </c>
      <c r="E257" t="s">
        <v>720</v>
      </c>
      <c r="F257" s="7">
        <v>3</v>
      </c>
      <c r="G257" s="8">
        <v>45310</v>
      </c>
    </row>
    <row r="258" spans="1:7" x14ac:dyDescent="0.25">
      <c r="A258">
        <v>257</v>
      </c>
      <c r="B258" s="7">
        <v>15</v>
      </c>
      <c r="C258" t="s">
        <v>494</v>
      </c>
      <c r="D258" t="s">
        <v>523</v>
      </c>
      <c r="E258" t="s">
        <v>721</v>
      </c>
      <c r="F258" s="7">
        <v>6</v>
      </c>
      <c r="G258" s="8">
        <v>45310</v>
      </c>
    </row>
    <row r="259" spans="1:7" x14ac:dyDescent="0.25">
      <c r="A259">
        <v>258</v>
      </c>
      <c r="B259" s="7">
        <v>22</v>
      </c>
      <c r="C259" t="s">
        <v>494</v>
      </c>
      <c r="D259" t="s">
        <v>455</v>
      </c>
      <c r="E259" t="s">
        <v>722</v>
      </c>
      <c r="F259" s="7">
        <v>3</v>
      </c>
      <c r="G259" s="8">
        <v>45310</v>
      </c>
    </row>
    <row r="260" spans="1:7" x14ac:dyDescent="0.25">
      <c r="A260">
        <v>259</v>
      </c>
      <c r="B260" s="7">
        <v>22</v>
      </c>
      <c r="C260" t="s">
        <v>451</v>
      </c>
      <c r="D260" t="s">
        <v>455</v>
      </c>
      <c r="E260" t="s">
        <v>723</v>
      </c>
      <c r="F260" s="7">
        <v>3</v>
      </c>
      <c r="G260" s="8">
        <v>45310</v>
      </c>
    </row>
    <row r="261" spans="1:7" x14ac:dyDescent="0.25">
      <c r="A261">
        <v>260</v>
      </c>
      <c r="B261" s="7">
        <v>22</v>
      </c>
      <c r="C261" t="s">
        <v>451</v>
      </c>
      <c r="D261" t="s">
        <v>455</v>
      </c>
      <c r="E261" t="s">
        <v>724</v>
      </c>
      <c r="F261" s="7">
        <v>3</v>
      </c>
      <c r="G261" s="8">
        <v>45311</v>
      </c>
    </row>
    <row r="262" spans="1:7" x14ac:dyDescent="0.25">
      <c r="A262">
        <v>261</v>
      </c>
      <c r="B262" s="7">
        <v>22</v>
      </c>
      <c r="C262" t="s">
        <v>451</v>
      </c>
      <c r="D262" t="s">
        <v>455</v>
      </c>
      <c r="E262" t="s">
        <v>725</v>
      </c>
      <c r="F262" s="7">
        <v>3</v>
      </c>
      <c r="G262" s="8">
        <v>45311</v>
      </c>
    </row>
    <row r="263" spans="1:7" x14ac:dyDescent="0.25">
      <c r="A263">
        <v>262</v>
      </c>
      <c r="B263" s="7">
        <v>22</v>
      </c>
      <c r="C263" t="s">
        <v>494</v>
      </c>
      <c r="D263" t="s">
        <v>455</v>
      </c>
      <c r="E263" t="s">
        <v>726</v>
      </c>
      <c r="F263" s="7">
        <v>3</v>
      </c>
      <c r="G263" s="8">
        <v>45311</v>
      </c>
    </row>
    <row r="264" spans="1:7" x14ac:dyDescent="0.25">
      <c r="A264">
        <v>263</v>
      </c>
      <c r="B264" s="7">
        <v>15</v>
      </c>
      <c r="C264" t="s">
        <v>460</v>
      </c>
      <c r="D264" t="s">
        <v>455</v>
      </c>
      <c r="E264" t="s">
        <v>727</v>
      </c>
      <c r="F264" s="7">
        <v>3</v>
      </c>
      <c r="G264" s="8">
        <v>45311</v>
      </c>
    </row>
    <row r="265" spans="1:7" x14ac:dyDescent="0.25">
      <c r="A265">
        <v>264</v>
      </c>
      <c r="B265" s="7">
        <v>15</v>
      </c>
      <c r="C265" t="s">
        <v>451</v>
      </c>
      <c r="D265" t="s">
        <v>523</v>
      </c>
      <c r="E265" t="s">
        <v>728</v>
      </c>
      <c r="F265" s="7">
        <v>6</v>
      </c>
      <c r="G265" s="8">
        <v>45311</v>
      </c>
    </row>
    <row r="266" spans="1:7" x14ac:dyDescent="0.25">
      <c r="A266">
        <v>265</v>
      </c>
      <c r="B266" s="7">
        <v>22</v>
      </c>
      <c r="C266" t="s">
        <v>451</v>
      </c>
      <c r="D266" t="s">
        <v>452</v>
      </c>
      <c r="E266" t="s">
        <v>729</v>
      </c>
      <c r="F266" s="7">
        <v>3</v>
      </c>
      <c r="G266" s="8">
        <v>45311</v>
      </c>
    </row>
    <row r="267" spans="1:7" x14ac:dyDescent="0.25">
      <c r="A267">
        <v>266</v>
      </c>
      <c r="B267" s="7">
        <v>22</v>
      </c>
      <c r="C267" t="s">
        <v>494</v>
      </c>
      <c r="D267" t="s">
        <v>452</v>
      </c>
      <c r="E267" t="s">
        <v>730</v>
      </c>
      <c r="F267" s="7">
        <v>3</v>
      </c>
      <c r="G267" s="8">
        <v>45311</v>
      </c>
    </row>
    <row r="268" spans="1:7" x14ac:dyDescent="0.25">
      <c r="A268">
        <v>267</v>
      </c>
      <c r="B268" s="7">
        <v>22</v>
      </c>
      <c r="C268" t="s">
        <v>494</v>
      </c>
      <c r="D268" t="s">
        <v>478</v>
      </c>
      <c r="E268" t="s">
        <v>731</v>
      </c>
      <c r="F268" s="7">
        <v>3</v>
      </c>
      <c r="G268" s="8">
        <v>45311</v>
      </c>
    </row>
    <row r="269" spans="1:7" x14ac:dyDescent="0.25">
      <c r="A269">
        <v>268</v>
      </c>
      <c r="B269" s="7">
        <v>22</v>
      </c>
      <c r="C269" t="s">
        <v>494</v>
      </c>
      <c r="D269" t="s">
        <v>452</v>
      </c>
      <c r="E269" t="s">
        <v>732</v>
      </c>
      <c r="F269" s="7">
        <v>3</v>
      </c>
      <c r="G269" s="8">
        <v>45311</v>
      </c>
    </row>
    <row r="270" spans="1:7" x14ac:dyDescent="0.25">
      <c r="A270">
        <v>269</v>
      </c>
      <c r="B270" s="7">
        <v>22</v>
      </c>
      <c r="C270" t="s">
        <v>494</v>
      </c>
      <c r="D270" t="s">
        <v>452</v>
      </c>
      <c r="E270" t="s">
        <v>733</v>
      </c>
      <c r="F270" s="7">
        <v>3</v>
      </c>
      <c r="G270" s="8">
        <v>45311</v>
      </c>
    </row>
    <row r="271" spans="1:7" x14ac:dyDescent="0.25">
      <c r="A271">
        <v>270</v>
      </c>
      <c r="B271" s="7">
        <v>22</v>
      </c>
      <c r="C271" t="s">
        <v>494</v>
      </c>
      <c r="D271" t="s">
        <v>452</v>
      </c>
      <c r="E271" t="s">
        <v>734</v>
      </c>
      <c r="F271" s="7">
        <v>3</v>
      </c>
      <c r="G271" s="8">
        <v>45311</v>
      </c>
    </row>
    <row r="272" spans="1:7" x14ac:dyDescent="0.25">
      <c r="A272">
        <v>271</v>
      </c>
      <c r="B272" s="7">
        <v>22</v>
      </c>
      <c r="C272" t="s">
        <v>494</v>
      </c>
      <c r="D272" t="s">
        <v>452</v>
      </c>
      <c r="E272" t="s">
        <v>735</v>
      </c>
      <c r="F272" s="7">
        <v>3</v>
      </c>
      <c r="G272" s="8">
        <v>45311</v>
      </c>
    </row>
    <row r="273" spans="1:7" x14ac:dyDescent="0.25">
      <c r="A273">
        <v>272</v>
      </c>
      <c r="B273" s="7">
        <v>15</v>
      </c>
      <c r="C273" t="s">
        <v>494</v>
      </c>
      <c r="D273" t="s">
        <v>488</v>
      </c>
      <c r="E273" t="s">
        <v>736</v>
      </c>
      <c r="F273" s="7">
        <v>5</v>
      </c>
      <c r="G273" s="8">
        <v>45311</v>
      </c>
    </row>
    <row r="274" spans="1:7" x14ac:dyDescent="0.25">
      <c r="A274">
        <v>273</v>
      </c>
      <c r="B274" s="7">
        <v>15</v>
      </c>
      <c r="C274" t="s">
        <v>451</v>
      </c>
      <c r="D274" t="s">
        <v>523</v>
      </c>
      <c r="E274" t="s">
        <v>737</v>
      </c>
      <c r="F274" s="7">
        <v>6</v>
      </c>
      <c r="G274" s="8">
        <v>45312</v>
      </c>
    </row>
    <row r="275" spans="1:7" x14ac:dyDescent="0.25">
      <c r="A275">
        <v>274</v>
      </c>
      <c r="B275" s="7">
        <v>15</v>
      </c>
      <c r="C275" t="s">
        <v>454</v>
      </c>
      <c r="D275" t="s">
        <v>455</v>
      </c>
      <c r="E275" t="s">
        <v>738</v>
      </c>
      <c r="F275" s="7">
        <v>3</v>
      </c>
      <c r="G275" s="8">
        <v>45312</v>
      </c>
    </row>
    <row r="276" spans="1:7" x14ac:dyDescent="0.25">
      <c r="A276">
        <v>275</v>
      </c>
      <c r="B276" s="7">
        <v>15</v>
      </c>
      <c r="C276" t="s">
        <v>460</v>
      </c>
      <c r="D276" t="s">
        <v>523</v>
      </c>
      <c r="E276" t="s">
        <v>739</v>
      </c>
      <c r="F276" s="7">
        <v>6</v>
      </c>
      <c r="G276" s="8">
        <v>45312</v>
      </c>
    </row>
    <row r="277" spans="1:7" x14ac:dyDescent="0.25">
      <c r="A277">
        <v>276</v>
      </c>
      <c r="B277" s="7">
        <v>15</v>
      </c>
      <c r="C277" t="s">
        <v>494</v>
      </c>
      <c r="D277" t="s">
        <v>568</v>
      </c>
      <c r="E277" t="s">
        <v>740</v>
      </c>
      <c r="F277" s="7">
        <v>2</v>
      </c>
      <c r="G277" s="8">
        <v>45312</v>
      </c>
    </row>
    <row r="278" spans="1:7" x14ac:dyDescent="0.25">
      <c r="A278">
        <v>277</v>
      </c>
      <c r="B278" s="7">
        <v>22</v>
      </c>
      <c r="C278" t="s">
        <v>454</v>
      </c>
      <c r="D278" t="s">
        <v>568</v>
      </c>
      <c r="E278" t="s">
        <v>741</v>
      </c>
      <c r="F278" s="7">
        <v>2</v>
      </c>
      <c r="G278" s="8">
        <v>45312</v>
      </c>
    </row>
    <row r="279" spans="1:7" x14ac:dyDescent="0.25">
      <c r="A279">
        <v>278</v>
      </c>
      <c r="B279" s="7">
        <v>22</v>
      </c>
      <c r="C279" t="s">
        <v>454</v>
      </c>
      <c r="D279" t="s">
        <v>452</v>
      </c>
      <c r="E279" t="s">
        <v>742</v>
      </c>
      <c r="F279" s="7">
        <v>3</v>
      </c>
      <c r="G279" s="8">
        <v>45312</v>
      </c>
    </row>
    <row r="280" spans="1:7" x14ac:dyDescent="0.25">
      <c r="A280">
        <v>279</v>
      </c>
      <c r="B280" s="7">
        <v>22</v>
      </c>
      <c r="C280" t="s">
        <v>454</v>
      </c>
      <c r="D280" t="s">
        <v>478</v>
      </c>
      <c r="E280" t="s">
        <v>743</v>
      </c>
      <c r="F280" s="7">
        <v>3</v>
      </c>
      <c r="G280" s="8">
        <v>45312</v>
      </c>
    </row>
    <row r="281" spans="1:7" x14ac:dyDescent="0.25">
      <c r="A281">
        <v>280</v>
      </c>
      <c r="B281" s="7">
        <v>22</v>
      </c>
      <c r="C281" t="s">
        <v>494</v>
      </c>
      <c r="D281" t="s">
        <v>452</v>
      </c>
      <c r="E281" t="s">
        <v>744</v>
      </c>
      <c r="F281" s="7">
        <v>3</v>
      </c>
      <c r="G281" s="8">
        <v>45312</v>
      </c>
    </row>
    <row r="282" spans="1:7" x14ac:dyDescent="0.25">
      <c r="A282">
        <v>281</v>
      </c>
      <c r="B282" s="7">
        <v>22</v>
      </c>
      <c r="C282" t="s">
        <v>494</v>
      </c>
      <c r="D282" t="s">
        <v>452</v>
      </c>
      <c r="E282" t="s">
        <v>745</v>
      </c>
      <c r="F282" s="7">
        <v>3</v>
      </c>
      <c r="G282" s="8">
        <v>45312</v>
      </c>
    </row>
    <row r="283" spans="1:7" x14ac:dyDescent="0.25">
      <c r="A283">
        <v>282</v>
      </c>
      <c r="B283" s="7">
        <v>22</v>
      </c>
      <c r="C283" t="s">
        <v>494</v>
      </c>
      <c r="D283" t="s">
        <v>478</v>
      </c>
      <c r="E283" t="s">
        <v>746</v>
      </c>
      <c r="F283" s="7">
        <v>3</v>
      </c>
      <c r="G283" s="8">
        <v>45312</v>
      </c>
    </row>
    <row r="284" spans="1:7" x14ac:dyDescent="0.25">
      <c r="A284">
        <v>283</v>
      </c>
      <c r="B284" s="7">
        <v>10</v>
      </c>
      <c r="C284" t="s">
        <v>451</v>
      </c>
      <c r="D284" t="s">
        <v>452</v>
      </c>
      <c r="E284" t="s">
        <v>747</v>
      </c>
      <c r="F284" s="7">
        <v>3</v>
      </c>
      <c r="G284" s="8">
        <v>45312</v>
      </c>
    </row>
    <row r="285" spans="1:7" x14ac:dyDescent="0.25">
      <c r="A285">
        <v>284</v>
      </c>
      <c r="B285" s="7">
        <v>22</v>
      </c>
      <c r="C285" t="s">
        <v>460</v>
      </c>
      <c r="D285" t="s">
        <v>466</v>
      </c>
      <c r="E285" t="s">
        <v>748</v>
      </c>
      <c r="F285" s="7">
        <v>1.89</v>
      </c>
      <c r="G285" s="8">
        <v>45312</v>
      </c>
    </row>
    <row r="286" spans="1:7" x14ac:dyDescent="0.25">
      <c r="A286">
        <v>285</v>
      </c>
      <c r="B286" s="7">
        <v>22</v>
      </c>
      <c r="C286" t="s">
        <v>451</v>
      </c>
      <c r="D286" t="s">
        <v>523</v>
      </c>
      <c r="E286" t="s">
        <v>749</v>
      </c>
      <c r="F286" s="7">
        <v>6</v>
      </c>
      <c r="G286" s="8">
        <v>45313</v>
      </c>
    </row>
    <row r="287" spans="1:7" x14ac:dyDescent="0.25">
      <c r="A287">
        <v>286</v>
      </c>
      <c r="B287" s="7">
        <v>15</v>
      </c>
      <c r="C287" t="s">
        <v>494</v>
      </c>
      <c r="D287" t="s">
        <v>466</v>
      </c>
      <c r="E287" t="s">
        <v>750</v>
      </c>
      <c r="F287" s="7">
        <v>1.89</v>
      </c>
      <c r="G287" s="8">
        <v>45313</v>
      </c>
    </row>
    <row r="288" spans="1:7" x14ac:dyDescent="0.25">
      <c r="A288">
        <v>287</v>
      </c>
      <c r="B288" s="7">
        <v>15</v>
      </c>
      <c r="C288" t="s">
        <v>494</v>
      </c>
      <c r="D288" t="s">
        <v>466</v>
      </c>
      <c r="E288" t="s">
        <v>751</v>
      </c>
      <c r="F288" s="7">
        <v>1.89</v>
      </c>
      <c r="G288" s="8">
        <v>45313</v>
      </c>
    </row>
    <row r="289" spans="1:7" x14ac:dyDescent="0.25">
      <c r="A289">
        <v>288</v>
      </c>
      <c r="B289" s="7">
        <v>15</v>
      </c>
      <c r="C289" t="s">
        <v>527</v>
      </c>
      <c r="D289" t="s">
        <v>523</v>
      </c>
      <c r="E289" t="s">
        <v>752</v>
      </c>
      <c r="F289" s="7">
        <v>6</v>
      </c>
      <c r="G289" s="8">
        <v>45313</v>
      </c>
    </row>
    <row r="290" spans="1:7" x14ac:dyDescent="0.25">
      <c r="A290">
        <v>289</v>
      </c>
      <c r="B290" s="7">
        <v>15</v>
      </c>
      <c r="C290" t="s">
        <v>460</v>
      </c>
      <c r="D290" t="s">
        <v>455</v>
      </c>
      <c r="E290" t="s">
        <v>753</v>
      </c>
      <c r="F290" s="7">
        <v>3</v>
      </c>
      <c r="G290" s="8">
        <v>45313</v>
      </c>
    </row>
    <row r="291" spans="1:7" x14ac:dyDescent="0.25">
      <c r="A291">
        <v>290</v>
      </c>
      <c r="B291" s="7">
        <v>10</v>
      </c>
      <c r="C291" t="s">
        <v>451</v>
      </c>
      <c r="D291" t="s">
        <v>455</v>
      </c>
      <c r="E291" t="s">
        <v>754</v>
      </c>
      <c r="F291" s="7">
        <v>3</v>
      </c>
      <c r="G291" s="8">
        <v>45313</v>
      </c>
    </row>
    <row r="292" spans="1:7" x14ac:dyDescent="0.25">
      <c r="A292">
        <v>291</v>
      </c>
      <c r="B292" s="7">
        <v>22</v>
      </c>
      <c r="C292" t="s">
        <v>494</v>
      </c>
      <c r="D292" t="s">
        <v>455</v>
      </c>
      <c r="E292" t="s">
        <v>755</v>
      </c>
      <c r="F292" s="7">
        <v>3</v>
      </c>
      <c r="G292" s="8">
        <v>45313</v>
      </c>
    </row>
    <row r="293" spans="1:7" x14ac:dyDescent="0.25">
      <c r="A293">
        <v>292</v>
      </c>
      <c r="B293" s="7">
        <v>22</v>
      </c>
      <c r="C293" t="s">
        <v>451</v>
      </c>
      <c r="D293" t="s">
        <v>455</v>
      </c>
      <c r="E293" t="s">
        <v>756</v>
      </c>
      <c r="F293" s="7">
        <v>3</v>
      </c>
      <c r="G293" s="8">
        <v>45313</v>
      </c>
    </row>
    <row r="294" spans="1:7" x14ac:dyDescent="0.25">
      <c r="A294">
        <v>293</v>
      </c>
      <c r="B294" s="7">
        <v>22</v>
      </c>
      <c r="C294" t="s">
        <v>494</v>
      </c>
      <c r="D294" t="s">
        <v>455</v>
      </c>
      <c r="E294" t="s">
        <v>757</v>
      </c>
      <c r="F294" s="7">
        <v>3</v>
      </c>
      <c r="G294" s="8">
        <v>45313</v>
      </c>
    </row>
    <row r="295" spans="1:7" x14ac:dyDescent="0.25">
      <c r="A295">
        <v>294</v>
      </c>
      <c r="B295" s="7">
        <v>22</v>
      </c>
      <c r="C295" t="s">
        <v>460</v>
      </c>
      <c r="D295" t="s">
        <v>455</v>
      </c>
      <c r="E295" t="s">
        <v>758</v>
      </c>
      <c r="F295" s="7">
        <v>3</v>
      </c>
      <c r="G295" s="8">
        <v>45313</v>
      </c>
    </row>
    <row r="296" spans="1:7" x14ac:dyDescent="0.25">
      <c r="A296">
        <v>295</v>
      </c>
      <c r="B296" s="7">
        <v>22</v>
      </c>
      <c r="C296" t="s">
        <v>460</v>
      </c>
      <c r="D296" t="s">
        <v>523</v>
      </c>
      <c r="E296" t="s">
        <v>759</v>
      </c>
      <c r="F296" s="7">
        <v>6</v>
      </c>
      <c r="G296" s="8">
        <v>45314</v>
      </c>
    </row>
    <row r="297" spans="1:7" x14ac:dyDescent="0.25">
      <c r="A297">
        <v>296</v>
      </c>
      <c r="B297" s="7">
        <v>22</v>
      </c>
      <c r="C297" t="s">
        <v>494</v>
      </c>
      <c r="D297" t="s">
        <v>466</v>
      </c>
      <c r="E297" t="s">
        <v>760</v>
      </c>
      <c r="F297" s="7">
        <v>1.89</v>
      </c>
      <c r="G297" s="8">
        <v>45314</v>
      </c>
    </row>
    <row r="298" spans="1:7" x14ac:dyDescent="0.25">
      <c r="A298">
        <v>297</v>
      </c>
      <c r="B298" s="7">
        <v>22</v>
      </c>
      <c r="C298" t="s">
        <v>451</v>
      </c>
      <c r="D298" t="s">
        <v>568</v>
      </c>
      <c r="E298" t="s">
        <v>761</v>
      </c>
      <c r="F298" s="7">
        <v>2</v>
      </c>
      <c r="G298" s="8">
        <v>45314</v>
      </c>
    </row>
    <row r="299" spans="1:7" x14ac:dyDescent="0.25">
      <c r="A299">
        <v>298</v>
      </c>
      <c r="B299" s="7">
        <v>10</v>
      </c>
      <c r="C299" t="s">
        <v>460</v>
      </c>
      <c r="D299" t="s">
        <v>568</v>
      </c>
      <c r="E299" t="s">
        <v>762</v>
      </c>
      <c r="F299" s="7">
        <v>2</v>
      </c>
      <c r="G299" s="8">
        <v>45314</v>
      </c>
    </row>
    <row r="300" spans="1:7" x14ac:dyDescent="0.25">
      <c r="A300">
        <v>299</v>
      </c>
      <c r="B300" s="7">
        <v>10</v>
      </c>
      <c r="C300" t="s">
        <v>460</v>
      </c>
      <c r="D300" t="s">
        <v>455</v>
      </c>
      <c r="E300" t="s">
        <v>763</v>
      </c>
      <c r="F300" s="7">
        <v>3</v>
      </c>
      <c r="G300" s="8">
        <v>45314</v>
      </c>
    </row>
    <row r="301" spans="1:7" x14ac:dyDescent="0.25">
      <c r="A301">
        <v>300</v>
      </c>
      <c r="B301" s="7">
        <v>10</v>
      </c>
      <c r="C301" t="s">
        <v>460</v>
      </c>
      <c r="D301" t="s">
        <v>455</v>
      </c>
      <c r="E301" t="s">
        <v>764</v>
      </c>
      <c r="F301" s="7">
        <v>3</v>
      </c>
      <c r="G301" s="8">
        <v>45314</v>
      </c>
    </row>
    <row r="302" spans="1:7" x14ac:dyDescent="0.25">
      <c r="A302">
        <v>301</v>
      </c>
      <c r="B302" s="7">
        <v>22</v>
      </c>
      <c r="C302" t="s">
        <v>460</v>
      </c>
      <c r="D302" t="s">
        <v>455</v>
      </c>
      <c r="E302" t="s">
        <v>765</v>
      </c>
      <c r="F302" s="7">
        <v>3</v>
      </c>
      <c r="G302" s="8">
        <v>45314</v>
      </c>
    </row>
    <row r="303" spans="1:7" x14ac:dyDescent="0.25">
      <c r="A303">
        <v>302</v>
      </c>
      <c r="B303" s="7">
        <v>22</v>
      </c>
      <c r="C303" t="s">
        <v>494</v>
      </c>
      <c r="D303" t="s">
        <v>455</v>
      </c>
      <c r="E303" t="s">
        <v>766</v>
      </c>
      <c r="F303" s="7">
        <v>3</v>
      </c>
      <c r="G303" s="8">
        <v>45314</v>
      </c>
    </row>
    <row r="304" spans="1:7" x14ac:dyDescent="0.25">
      <c r="A304">
        <v>303</v>
      </c>
      <c r="B304" s="7">
        <v>22</v>
      </c>
      <c r="C304" t="s">
        <v>460</v>
      </c>
      <c r="D304" t="s">
        <v>455</v>
      </c>
      <c r="E304" t="s">
        <v>767</v>
      </c>
      <c r="F304" s="7">
        <v>3</v>
      </c>
      <c r="G304" s="8">
        <v>45314</v>
      </c>
    </row>
    <row r="305" spans="1:7" x14ac:dyDescent="0.25">
      <c r="A305">
        <v>304</v>
      </c>
      <c r="B305" s="7">
        <v>22</v>
      </c>
      <c r="C305" t="s">
        <v>451</v>
      </c>
      <c r="D305" t="s">
        <v>455</v>
      </c>
      <c r="E305" t="s">
        <v>768</v>
      </c>
      <c r="F305" s="7">
        <v>3</v>
      </c>
      <c r="G305" s="8">
        <v>45314</v>
      </c>
    </row>
    <row r="306" spans="1:7" x14ac:dyDescent="0.25">
      <c r="A306">
        <v>305</v>
      </c>
      <c r="B306" s="7">
        <v>22</v>
      </c>
      <c r="C306" t="s">
        <v>451</v>
      </c>
      <c r="D306" t="s">
        <v>455</v>
      </c>
      <c r="E306" t="s">
        <v>769</v>
      </c>
      <c r="F306" s="7">
        <v>3</v>
      </c>
      <c r="G306" s="8">
        <v>45315</v>
      </c>
    </row>
    <row r="307" spans="1:7" x14ac:dyDescent="0.25">
      <c r="A307">
        <v>306</v>
      </c>
      <c r="B307" s="7">
        <v>22</v>
      </c>
      <c r="C307" t="s">
        <v>451</v>
      </c>
      <c r="D307" t="s">
        <v>455</v>
      </c>
      <c r="E307" t="s">
        <v>770</v>
      </c>
      <c r="F307" s="7">
        <v>3</v>
      </c>
      <c r="G307" s="8">
        <v>45315</v>
      </c>
    </row>
    <row r="308" spans="1:7" x14ac:dyDescent="0.25">
      <c r="A308">
        <v>307</v>
      </c>
      <c r="B308" s="7">
        <v>22</v>
      </c>
      <c r="C308" t="s">
        <v>451</v>
      </c>
      <c r="D308" t="s">
        <v>452</v>
      </c>
      <c r="E308" t="s">
        <v>771</v>
      </c>
      <c r="F308" s="7">
        <v>3</v>
      </c>
      <c r="G308" s="8">
        <v>45315</v>
      </c>
    </row>
    <row r="309" spans="1:7" x14ac:dyDescent="0.25">
      <c r="A309">
        <v>308</v>
      </c>
      <c r="B309" s="7">
        <v>22</v>
      </c>
      <c r="C309" t="s">
        <v>451</v>
      </c>
      <c r="D309" t="s">
        <v>452</v>
      </c>
      <c r="E309" t="s">
        <v>772</v>
      </c>
      <c r="F309" s="7">
        <v>3</v>
      </c>
      <c r="G309" s="8">
        <v>45315</v>
      </c>
    </row>
    <row r="310" spans="1:7" x14ac:dyDescent="0.25">
      <c r="A310">
        <v>309</v>
      </c>
      <c r="B310" s="7">
        <v>22</v>
      </c>
      <c r="C310" t="s">
        <v>451</v>
      </c>
      <c r="D310" t="s">
        <v>455</v>
      </c>
      <c r="E310" t="s">
        <v>773</v>
      </c>
      <c r="F310" s="7">
        <v>3</v>
      </c>
      <c r="G310" s="8">
        <v>45315</v>
      </c>
    </row>
    <row r="311" spans="1:7" x14ac:dyDescent="0.25">
      <c r="A311">
        <v>310</v>
      </c>
      <c r="B311" s="7">
        <v>10</v>
      </c>
      <c r="C311" t="s">
        <v>451</v>
      </c>
      <c r="D311" t="s">
        <v>452</v>
      </c>
      <c r="E311" t="s">
        <v>774</v>
      </c>
      <c r="F311" s="7">
        <v>3</v>
      </c>
      <c r="G311" s="8">
        <v>45315</v>
      </c>
    </row>
    <row r="312" spans="1:7" x14ac:dyDescent="0.25">
      <c r="A312">
        <v>311</v>
      </c>
      <c r="B312" s="7">
        <v>10</v>
      </c>
      <c r="C312" t="s">
        <v>494</v>
      </c>
      <c r="D312" t="s">
        <v>452</v>
      </c>
      <c r="E312" t="s">
        <v>775</v>
      </c>
      <c r="F312" s="7">
        <v>3</v>
      </c>
      <c r="G312" s="8">
        <v>45315</v>
      </c>
    </row>
    <row r="313" spans="1:7" x14ac:dyDescent="0.25">
      <c r="A313">
        <v>312</v>
      </c>
      <c r="B313" s="7">
        <v>22</v>
      </c>
      <c r="C313" t="s">
        <v>527</v>
      </c>
      <c r="D313" t="s">
        <v>466</v>
      </c>
      <c r="E313" t="s">
        <v>776</v>
      </c>
      <c r="F313" s="7">
        <v>1.89</v>
      </c>
      <c r="G313" s="8">
        <v>45315</v>
      </c>
    </row>
    <row r="314" spans="1:7" x14ac:dyDescent="0.25">
      <c r="A314">
        <v>313</v>
      </c>
      <c r="B314" s="7">
        <v>22</v>
      </c>
      <c r="C314" t="s">
        <v>454</v>
      </c>
      <c r="D314" t="s">
        <v>452</v>
      </c>
      <c r="E314" t="s">
        <v>777</v>
      </c>
      <c r="F314" s="7">
        <v>3</v>
      </c>
      <c r="G314" s="8">
        <v>45315</v>
      </c>
    </row>
    <row r="315" spans="1:7" x14ac:dyDescent="0.25">
      <c r="A315">
        <v>314</v>
      </c>
      <c r="B315" s="7">
        <v>22</v>
      </c>
      <c r="C315" t="s">
        <v>451</v>
      </c>
      <c r="D315" t="s">
        <v>523</v>
      </c>
      <c r="E315" t="s">
        <v>778</v>
      </c>
      <c r="F315" s="7">
        <v>6</v>
      </c>
      <c r="G315" s="8">
        <v>45315</v>
      </c>
    </row>
    <row r="316" spans="1:7" x14ac:dyDescent="0.25">
      <c r="A316">
        <v>315</v>
      </c>
      <c r="B316" s="7">
        <v>22</v>
      </c>
      <c r="C316" t="s">
        <v>451</v>
      </c>
      <c r="D316" t="s">
        <v>523</v>
      </c>
      <c r="E316" t="s">
        <v>779</v>
      </c>
      <c r="F316" s="7">
        <v>6</v>
      </c>
      <c r="G316" s="8">
        <v>45315</v>
      </c>
    </row>
    <row r="317" spans="1:7" x14ac:dyDescent="0.25">
      <c r="A317">
        <v>316</v>
      </c>
      <c r="B317" s="7">
        <v>22</v>
      </c>
      <c r="C317" t="s">
        <v>451</v>
      </c>
      <c r="D317" t="s">
        <v>455</v>
      </c>
      <c r="E317" t="s">
        <v>780</v>
      </c>
      <c r="F317" s="7">
        <v>3</v>
      </c>
      <c r="G317" s="8">
        <v>45315</v>
      </c>
    </row>
    <row r="318" spans="1:7" x14ac:dyDescent="0.25">
      <c r="A318">
        <v>317</v>
      </c>
      <c r="B318" s="7">
        <v>22</v>
      </c>
      <c r="C318" t="s">
        <v>454</v>
      </c>
      <c r="D318" t="s">
        <v>455</v>
      </c>
      <c r="E318" t="s">
        <v>781</v>
      </c>
      <c r="F318" s="7">
        <v>3</v>
      </c>
      <c r="G318" s="8">
        <v>45315</v>
      </c>
    </row>
    <row r="319" spans="1:7" x14ac:dyDescent="0.25">
      <c r="A319">
        <v>318</v>
      </c>
      <c r="B319" s="7">
        <v>10</v>
      </c>
      <c r="C319" t="s">
        <v>454</v>
      </c>
      <c r="D319" t="s">
        <v>455</v>
      </c>
      <c r="E319" t="s">
        <v>782</v>
      </c>
      <c r="F319" s="7">
        <v>3</v>
      </c>
      <c r="G319" s="8">
        <v>45315</v>
      </c>
    </row>
    <row r="320" spans="1:7" x14ac:dyDescent="0.25">
      <c r="A320">
        <v>319</v>
      </c>
      <c r="B320" s="7">
        <v>15</v>
      </c>
      <c r="C320" t="s">
        <v>454</v>
      </c>
      <c r="D320" t="s">
        <v>455</v>
      </c>
      <c r="E320" t="s">
        <v>783</v>
      </c>
      <c r="F320" s="7">
        <v>3</v>
      </c>
      <c r="G320" s="8">
        <v>45315</v>
      </c>
    </row>
    <row r="321" spans="1:7" x14ac:dyDescent="0.25">
      <c r="A321">
        <v>320</v>
      </c>
      <c r="B321" s="7">
        <v>15</v>
      </c>
      <c r="C321" t="s">
        <v>454</v>
      </c>
      <c r="D321" t="s">
        <v>455</v>
      </c>
      <c r="E321" t="s">
        <v>784</v>
      </c>
      <c r="F321" s="7">
        <v>3</v>
      </c>
      <c r="G321" s="8">
        <v>45315</v>
      </c>
    </row>
    <row r="322" spans="1:7" x14ac:dyDescent="0.25">
      <c r="A322">
        <v>321</v>
      </c>
      <c r="B322" s="7">
        <v>22</v>
      </c>
      <c r="C322" t="s">
        <v>454</v>
      </c>
      <c r="D322" t="s">
        <v>455</v>
      </c>
      <c r="E322" t="s">
        <v>785</v>
      </c>
      <c r="F322" s="7">
        <v>3</v>
      </c>
      <c r="G322" s="8">
        <v>45315</v>
      </c>
    </row>
    <row r="323" spans="1:7" x14ac:dyDescent="0.25">
      <c r="A323">
        <v>322</v>
      </c>
      <c r="B323" s="7">
        <v>22</v>
      </c>
      <c r="C323" t="s">
        <v>454</v>
      </c>
      <c r="D323" t="s">
        <v>523</v>
      </c>
      <c r="E323" t="s">
        <v>786</v>
      </c>
      <c r="F323" s="7">
        <v>6</v>
      </c>
      <c r="G323" s="8">
        <v>45315</v>
      </c>
    </row>
    <row r="324" spans="1:7" x14ac:dyDescent="0.25">
      <c r="A324">
        <v>323</v>
      </c>
      <c r="B324" s="7">
        <v>22</v>
      </c>
      <c r="C324" t="s">
        <v>454</v>
      </c>
      <c r="D324" t="s">
        <v>568</v>
      </c>
      <c r="E324" t="s">
        <v>787</v>
      </c>
      <c r="F324" s="7">
        <v>2</v>
      </c>
      <c r="G324" s="8">
        <v>45315</v>
      </c>
    </row>
    <row r="325" spans="1:7" x14ac:dyDescent="0.25">
      <c r="A325">
        <v>324</v>
      </c>
      <c r="B325" s="7">
        <v>15</v>
      </c>
      <c r="C325" t="s">
        <v>460</v>
      </c>
      <c r="D325" t="s">
        <v>466</v>
      </c>
      <c r="E325" t="s">
        <v>788</v>
      </c>
      <c r="F325" s="7">
        <v>1.89</v>
      </c>
      <c r="G325" s="8">
        <v>45315</v>
      </c>
    </row>
    <row r="326" spans="1:7" x14ac:dyDescent="0.25">
      <c r="A326">
        <v>325</v>
      </c>
      <c r="B326" s="7">
        <v>22</v>
      </c>
      <c r="C326" t="s">
        <v>451</v>
      </c>
      <c r="D326" t="s">
        <v>568</v>
      </c>
      <c r="E326" t="s">
        <v>789</v>
      </c>
      <c r="F326" s="7">
        <v>2</v>
      </c>
      <c r="G326" s="8">
        <v>45315</v>
      </c>
    </row>
    <row r="327" spans="1:7" x14ac:dyDescent="0.25">
      <c r="A327">
        <v>326</v>
      </c>
      <c r="B327" s="7">
        <v>22</v>
      </c>
      <c r="C327" t="s">
        <v>494</v>
      </c>
      <c r="D327" t="s">
        <v>455</v>
      </c>
      <c r="E327" t="s">
        <v>790</v>
      </c>
      <c r="F327" s="7">
        <v>3</v>
      </c>
      <c r="G327" s="8">
        <v>45315</v>
      </c>
    </row>
    <row r="328" spans="1:7" x14ac:dyDescent="0.25">
      <c r="A328">
        <v>327</v>
      </c>
      <c r="B328" s="7">
        <v>22</v>
      </c>
      <c r="C328" t="s">
        <v>451</v>
      </c>
      <c r="D328" t="s">
        <v>455</v>
      </c>
      <c r="E328" t="s">
        <v>791</v>
      </c>
      <c r="F328" s="7">
        <v>3</v>
      </c>
      <c r="G328" s="8">
        <v>45316</v>
      </c>
    </row>
    <row r="329" spans="1:7" x14ac:dyDescent="0.25">
      <c r="A329">
        <v>328</v>
      </c>
      <c r="B329" s="7">
        <v>22</v>
      </c>
      <c r="C329" t="s">
        <v>454</v>
      </c>
      <c r="D329" t="s">
        <v>455</v>
      </c>
      <c r="E329" t="s">
        <v>792</v>
      </c>
      <c r="F329" s="7">
        <v>3</v>
      </c>
      <c r="G329" s="8">
        <v>45316</v>
      </c>
    </row>
    <row r="330" spans="1:7" x14ac:dyDescent="0.25">
      <c r="A330">
        <v>329</v>
      </c>
      <c r="B330" s="7">
        <v>22</v>
      </c>
      <c r="C330" t="s">
        <v>494</v>
      </c>
      <c r="D330" t="s">
        <v>455</v>
      </c>
      <c r="E330" t="s">
        <v>793</v>
      </c>
      <c r="F330" s="7">
        <v>3</v>
      </c>
      <c r="G330" s="8">
        <v>45316</v>
      </c>
    </row>
    <row r="331" spans="1:7" x14ac:dyDescent="0.25">
      <c r="A331">
        <v>330</v>
      </c>
      <c r="B331" s="7">
        <v>22</v>
      </c>
      <c r="C331" t="s">
        <v>451</v>
      </c>
      <c r="D331" t="s">
        <v>455</v>
      </c>
      <c r="E331" t="s">
        <v>794</v>
      </c>
      <c r="F331" s="7">
        <v>3</v>
      </c>
      <c r="G331" s="8">
        <v>45316</v>
      </c>
    </row>
    <row r="332" spans="1:7" x14ac:dyDescent="0.25">
      <c r="A332">
        <v>331</v>
      </c>
      <c r="B332" s="7">
        <v>22</v>
      </c>
      <c r="C332" t="s">
        <v>460</v>
      </c>
      <c r="D332" t="s">
        <v>455</v>
      </c>
      <c r="E332" t="s">
        <v>795</v>
      </c>
      <c r="F332" s="7">
        <v>3</v>
      </c>
      <c r="G332" s="8">
        <v>45316</v>
      </c>
    </row>
    <row r="333" spans="1:7" x14ac:dyDescent="0.25">
      <c r="A333">
        <v>332</v>
      </c>
      <c r="B333" s="7">
        <v>22</v>
      </c>
      <c r="C333" t="s">
        <v>451</v>
      </c>
      <c r="D333" t="s">
        <v>455</v>
      </c>
      <c r="E333" t="s">
        <v>796</v>
      </c>
      <c r="F333" s="7">
        <v>3</v>
      </c>
      <c r="G333" s="8">
        <v>45316</v>
      </c>
    </row>
    <row r="334" spans="1:7" x14ac:dyDescent="0.25">
      <c r="A334">
        <v>333</v>
      </c>
      <c r="B334" s="7">
        <v>15</v>
      </c>
      <c r="C334" t="s">
        <v>451</v>
      </c>
      <c r="D334" t="s">
        <v>466</v>
      </c>
      <c r="E334" t="s">
        <v>797</v>
      </c>
      <c r="F334" s="7">
        <v>1.89</v>
      </c>
      <c r="G334" s="8">
        <v>45316</v>
      </c>
    </row>
    <row r="335" spans="1:7" x14ac:dyDescent="0.25">
      <c r="A335">
        <v>334</v>
      </c>
      <c r="B335" s="7">
        <v>15</v>
      </c>
      <c r="C335" t="s">
        <v>798</v>
      </c>
      <c r="D335" t="s">
        <v>568</v>
      </c>
      <c r="E335" t="s">
        <v>799</v>
      </c>
      <c r="F335" s="7">
        <v>2</v>
      </c>
      <c r="G335" s="8">
        <v>45316</v>
      </c>
    </row>
    <row r="336" spans="1:7" x14ac:dyDescent="0.25">
      <c r="A336">
        <v>335</v>
      </c>
      <c r="B336" s="7">
        <v>15</v>
      </c>
      <c r="C336" t="s">
        <v>451</v>
      </c>
      <c r="D336" t="s">
        <v>523</v>
      </c>
      <c r="E336" t="s">
        <v>800</v>
      </c>
      <c r="F336" s="7">
        <v>6</v>
      </c>
      <c r="G336" s="8">
        <v>45316</v>
      </c>
    </row>
    <row r="337" spans="1:7" x14ac:dyDescent="0.25">
      <c r="A337">
        <v>336</v>
      </c>
      <c r="B337" s="7">
        <v>15</v>
      </c>
      <c r="C337" t="s">
        <v>460</v>
      </c>
      <c r="D337" t="s">
        <v>466</v>
      </c>
      <c r="E337" t="s">
        <v>801</v>
      </c>
      <c r="F337" s="7">
        <v>1.89</v>
      </c>
      <c r="G337" s="8">
        <v>45317</v>
      </c>
    </row>
    <row r="338" spans="1:7" x14ac:dyDescent="0.25">
      <c r="A338">
        <v>337</v>
      </c>
      <c r="B338" s="7">
        <v>15</v>
      </c>
      <c r="C338" t="s">
        <v>451</v>
      </c>
      <c r="D338" t="s">
        <v>523</v>
      </c>
      <c r="E338" t="s">
        <v>802</v>
      </c>
      <c r="F338" s="7">
        <v>6</v>
      </c>
      <c r="G338" s="8">
        <v>45317</v>
      </c>
    </row>
    <row r="339" spans="1:7" x14ac:dyDescent="0.25">
      <c r="A339">
        <v>338</v>
      </c>
      <c r="B339" s="7">
        <v>15</v>
      </c>
      <c r="C339" t="s">
        <v>451</v>
      </c>
      <c r="D339" t="s">
        <v>455</v>
      </c>
      <c r="E339" t="s">
        <v>803</v>
      </c>
      <c r="F339" s="7">
        <v>3</v>
      </c>
      <c r="G339" s="8">
        <v>45317</v>
      </c>
    </row>
    <row r="340" spans="1:7" x14ac:dyDescent="0.25">
      <c r="A340">
        <v>339</v>
      </c>
      <c r="B340" s="7">
        <v>10</v>
      </c>
      <c r="C340" t="s">
        <v>454</v>
      </c>
      <c r="D340" t="s">
        <v>455</v>
      </c>
      <c r="E340" t="s">
        <v>804</v>
      </c>
      <c r="F340" s="7">
        <v>3</v>
      </c>
      <c r="G340" s="8">
        <v>45317</v>
      </c>
    </row>
    <row r="341" spans="1:7" x14ac:dyDescent="0.25">
      <c r="A341">
        <v>340</v>
      </c>
      <c r="B341" s="7">
        <v>10</v>
      </c>
      <c r="C341" t="s">
        <v>454</v>
      </c>
      <c r="D341" t="s">
        <v>455</v>
      </c>
      <c r="E341" t="s">
        <v>805</v>
      </c>
      <c r="F341" s="7">
        <v>3</v>
      </c>
      <c r="G341" s="8">
        <v>45317</v>
      </c>
    </row>
    <row r="342" spans="1:7" x14ac:dyDescent="0.25">
      <c r="A342">
        <v>341</v>
      </c>
      <c r="B342" s="7">
        <v>10</v>
      </c>
      <c r="C342" t="s">
        <v>451</v>
      </c>
      <c r="D342" t="s">
        <v>455</v>
      </c>
      <c r="E342" t="s">
        <v>806</v>
      </c>
      <c r="F342" s="7">
        <v>3</v>
      </c>
      <c r="G342" s="8">
        <v>45317</v>
      </c>
    </row>
    <row r="343" spans="1:7" x14ac:dyDescent="0.25">
      <c r="A343">
        <v>342</v>
      </c>
      <c r="B343" s="7">
        <v>15</v>
      </c>
      <c r="C343" t="s">
        <v>460</v>
      </c>
      <c r="D343" t="s">
        <v>455</v>
      </c>
      <c r="E343" t="s">
        <v>807</v>
      </c>
      <c r="F343" s="7">
        <v>3</v>
      </c>
      <c r="G343" s="8">
        <v>45317</v>
      </c>
    </row>
    <row r="344" spans="1:7" x14ac:dyDescent="0.25">
      <c r="A344">
        <v>343</v>
      </c>
      <c r="B344" s="7">
        <v>15</v>
      </c>
      <c r="C344" t="s">
        <v>494</v>
      </c>
      <c r="D344" t="s">
        <v>455</v>
      </c>
      <c r="E344" t="s">
        <v>808</v>
      </c>
      <c r="F344" s="7">
        <v>3</v>
      </c>
      <c r="G344" s="8">
        <v>45317</v>
      </c>
    </row>
    <row r="345" spans="1:7" x14ac:dyDescent="0.25">
      <c r="A345">
        <v>344</v>
      </c>
      <c r="B345" s="7">
        <v>15</v>
      </c>
      <c r="C345" t="s">
        <v>451</v>
      </c>
      <c r="D345" t="s">
        <v>455</v>
      </c>
      <c r="E345" t="s">
        <v>809</v>
      </c>
      <c r="F345" s="7">
        <v>3</v>
      </c>
      <c r="G345" s="8">
        <v>45317</v>
      </c>
    </row>
    <row r="346" spans="1:7" x14ac:dyDescent="0.25">
      <c r="A346">
        <v>345</v>
      </c>
      <c r="B346" s="7">
        <v>15</v>
      </c>
      <c r="C346" t="s">
        <v>494</v>
      </c>
      <c r="D346" t="s">
        <v>455</v>
      </c>
      <c r="E346" t="s">
        <v>810</v>
      </c>
      <c r="F346" s="7">
        <v>3</v>
      </c>
      <c r="G346" s="8">
        <v>45318</v>
      </c>
    </row>
    <row r="347" spans="1:7" x14ac:dyDescent="0.25">
      <c r="A347">
        <v>346</v>
      </c>
      <c r="B347" s="7">
        <v>15</v>
      </c>
      <c r="C347" t="s">
        <v>494</v>
      </c>
      <c r="D347" t="s">
        <v>568</v>
      </c>
      <c r="E347" t="s">
        <v>811</v>
      </c>
      <c r="F347" s="7">
        <v>2</v>
      </c>
      <c r="G347" s="8">
        <v>45318</v>
      </c>
    </row>
    <row r="348" spans="1:7" x14ac:dyDescent="0.25">
      <c r="A348">
        <v>347</v>
      </c>
      <c r="B348" s="7">
        <v>15</v>
      </c>
      <c r="C348" t="s">
        <v>494</v>
      </c>
      <c r="D348" t="s">
        <v>452</v>
      </c>
      <c r="E348" t="s">
        <v>812</v>
      </c>
      <c r="F348" s="7">
        <v>3</v>
      </c>
      <c r="G348" s="8">
        <v>45318</v>
      </c>
    </row>
    <row r="349" spans="1:7" x14ac:dyDescent="0.25">
      <c r="A349">
        <v>348</v>
      </c>
      <c r="B349" s="7">
        <v>10</v>
      </c>
      <c r="C349" t="s">
        <v>460</v>
      </c>
      <c r="D349" t="s">
        <v>452</v>
      </c>
      <c r="E349" t="s">
        <v>813</v>
      </c>
      <c r="F349" s="7">
        <v>3</v>
      </c>
      <c r="G349" s="8">
        <v>45318</v>
      </c>
    </row>
    <row r="350" spans="1:7" x14ac:dyDescent="0.25">
      <c r="A350">
        <v>349</v>
      </c>
      <c r="B350" s="7">
        <v>10</v>
      </c>
      <c r="C350" t="s">
        <v>454</v>
      </c>
      <c r="D350" t="s">
        <v>452</v>
      </c>
      <c r="E350" t="s">
        <v>814</v>
      </c>
      <c r="F350" s="7">
        <v>3</v>
      </c>
      <c r="G350" s="8">
        <v>45318</v>
      </c>
    </row>
    <row r="351" spans="1:7" x14ac:dyDescent="0.25">
      <c r="A351">
        <v>350</v>
      </c>
      <c r="B351" s="7">
        <v>10</v>
      </c>
      <c r="C351" t="s">
        <v>460</v>
      </c>
      <c r="D351" t="s">
        <v>452</v>
      </c>
      <c r="E351" t="s">
        <v>815</v>
      </c>
      <c r="F351" s="7">
        <v>3</v>
      </c>
      <c r="G351" s="8">
        <v>45318</v>
      </c>
    </row>
    <row r="352" spans="1:7" x14ac:dyDescent="0.25">
      <c r="A352">
        <v>351</v>
      </c>
      <c r="B352" s="7">
        <v>10</v>
      </c>
      <c r="C352" t="s">
        <v>451</v>
      </c>
      <c r="D352" t="s">
        <v>466</v>
      </c>
      <c r="E352" t="s">
        <v>816</v>
      </c>
      <c r="F352" s="7">
        <v>1.89</v>
      </c>
      <c r="G352" s="8">
        <v>45318</v>
      </c>
    </row>
    <row r="353" spans="1:7" x14ac:dyDescent="0.25">
      <c r="A353">
        <v>352</v>
      </c>
      <c r="B353" s="7">
        <v>10</v>
      </c>
      <c r="C353" t="s">
        <v>494</v>
      </c>
      <c r="D353" t="s">
        <v>568</v>
      </c>
      <c r="E353" t="s">
        <v>817</v>
      </c>
      <c r="F353" s="7">
        <v>2</v>
      </c>
      <c r="G353" s="8">
        <v>45318</v>
      </c>
    </row>
    <row r="354" spans="1:7" x14ac:dyDescent="0.25">
      <c r="A354">
        <v>353</v>
      </c>
      <c r="B354" s="7">
        <v>10</v>
      </c>
      <c r="C354" t="s">
        <v>508</v>
      </c>
      <c r="D354" t="s">
        <v>455</v>
      </c>
      <c r="E354" t="s">
        <v>818</v>
      </c>
      <c r="F354" s="7">
        <v>3</v>
      </c>
      <c r="G354" s="8">
        <v>45318</v>
      </c>
    </row>
    <row r="355" spans="1:7" x14ac:dyDescent="0.25">
      <c r="A355">
        <v>354</v>
      </c>
      <c r="B355" s="7">
        <v>10</v>
      </c>
      <c r="C355" t="s">
        <v>454</v>
      </c>
      <c r="D355" t="s">
        <v>455</v>
      </c>
      <c r="E355" t="s">
        <v>819</v>
      </c>
      <c r="F355" s="7">
        <v>3</v>
      </c>
      <c r="G355" s="8">
        <v>45318</v>
      </c>
    </row>
    <row r="356" spans="1:7" x14ac:dyDescent="0.25">
      <c r="A356">
        <v>355</v>
      </c>
      <c r="B356" s="7">
        <v>10</v>
      </c>
      <c r="C356" t="s">
        <v>494</v>
      </c>
      <c r="D356" t="s">
        <v>455</v>
      </c>
      <c r="E356" t="s">
        <v>820</v>
      </c>
      <c r="F356" s="7">
        <v>3</v>
      </c>
      <c r="G356" s="8">
        <v>45318</v>
      </c>
    </row>
    <row r="357" spans="1:7" x14ac:dyDescent="0.25">
      <c r="A357">
        <v>356</v>
      </c>
      <c r="B357" s="7">
        <v>10</v>
      </c>
      <c r="C357" t="s">
        <v>451</v>
      </c>
      <c r="D357" t="s">
        <v>455</v>
      </c>
      <c r="E357" t="s">
        <v>821</v>
      </c>
      <c r="F357" s="7">
        <v>3</v>
      </c>
      <c r="G357" s="8">
        <v>45318</v>
      </c>
    </row>
    <row r="358" spans="1:7" x14ac:dyDescent="0.25">
      <c r="A358">
        <v>357</v>
      </c>
      <c r="B358" s="7">
        <v>10</v>
      </c>
      <c r="C358" t="s">
        <v>451</v>
      </c>
      <c r="D358" t="s">
        <v>466</v>
      </c>
      <c r="E358" t="s">
        <v>822</v>
      </c>
      <c r="F358" s="7">
        <v>1.89</v>
      </c>
      <c r="G358" s="8">
        <v>45318</v>
      </c>
    </row>
    <row r="359" spans="1:7" x14ac:dyDescent="0.25">
      <c r="A359">
        <v>358</v>
      </c>
      <c r="B359" s="7">
        <v>15</v>
      </c>
      <c r="C359" t="s">
        <v>494</v>
      </c>
      <c r="D359" t="s">
        <v>466</v>
      </c>
      <c r="E359" t="s">
        <v>823</v>
      </c>
      <c r="F359" s="7">
        <v>1.89</v>
      </c>
      <c r="G359" s="8">
        <v>45318</v>
      </c>
    </row>
    <row r="360" spans="1:7" x14ac:dyDescent="0.25">
      <c r="A360">
        <v>359</v>
      </c>
      <c r="B360" s="7">
        <v>15</v>
      </c>
      <c r="C360" t="s">
        <v>454</v>
      </c>
      <c r="D360" t="s">
        <v>466</v>
      </c>
      <c r="E360" t="s">
        <v>824</v>
      </c>
      <c r="F360" s="7">
        <v>1.89</v>
      </c>
      <c r="G360" s="8">
        <v>45318</v>
      </c>
    </row>
    <row r="361" spans="1:7" x14ac:dyDescent="0.25">
      <c r="A361">
        <v>360</v>
      </c>
      <c r="B361" s="7">
        <v>22</v>
      </c>
      <c r="C361" t="s">
        <v>454</v>
      </c>
      <c r="D361" t="s">
        <v>455</v>
      </c>
      <c r="E361" t="s">
        <v>825</v>
      </c>
      <c r="F361" s="7">
        <v>3</v>
      </c>
      <c r="G361" s="8">
        <v>45318</v>
      </c>
    </row>
    <row r="362" spans="1:7" x14ac:dyDescent="0.25">
      <c r="A362">
        <v>361</v>
      </c>
      <c r="B362" s="7">
        <v>22</v>
      </c>
      <c r="C362" t="s">
        <v>460</v>
      </c>
      <c r="D362" t="s">
        <v>455</v>
      </c>
      <c r="E362" t="s">
        <v>826</v>
      </c>
      <c r="F362" s="7">
        <v>3</v>
      </c>
      <c r="G362" s="8">
        <v>45318</v>
      </c>
    </row>
    <row r="363" spans="1:7" x14ac:dyDescent="0.25">
      <c r="A363">
        <v>362</v>
      </c>
      <c r="B363" s="7">
        <v>22</v>
      </c>
      <c r="C363" t="s">
        <v>494</v>
      </c>
      <c r="D363" t="s">
        <v>455</v>
      </c>
      <c r="E363" t="s">
        <v>827</v>
      </c>
      <c r="F363" s="7">
        <v>3</v>
      </c>
      <c r="G363" s="8">
        <v>45319</v>
      </c>
    </row>
    <row r="364" spans="1:7" x14ac:dyDescent="0.25">
      <c r="A364">
        <v>363</v>
      </c>
      <c r="B364" s="7">
        <v>22</v>
      </c>
      <c r="C364" t="s">
        <v>494</v>
      </c>
      <c r="D364" t="s">
        <v>455</v>
      </c>
      <c r="E364" t="s">
        <v>828</v>
      </c>
      <c r="F364" s="7">
        <v>3</v>
      </c>
      <c r="G364" s="8">
        <v>45319</v>
      </c>
    </row>
    <row r="365" spans="1:7" x14ac:dyDescent="0.25">
      <c r="A365">
        <v>364</v>
      </c>
      <c r="B365" s="7">
        <v>22</v>
      </c>
      <c r="C365" t="s">
        <v>451</v>
      </c>
      <c r="D365" t="s">
        <v>455</v>
      </c>
      <c r="E365" t="s">
        <v>829</v>
      </c>
      <c r="F365" s="7">
        <v>3</v>
      </c>
      <c r="G365" s="8">
        <v>45319</v>
      </c>
    </row>
    <row r="366" spans="1:7" x14ac:dyDescent="0.25">
      <c r="A366">
        <v>365</v>
      </c>
      <c r="B366" s="7">
        <v>22</v>
      </c>
      <c r="C366" t="s">
        <v>494</v>
      </c>
      <c r="D366" t="s">
        <v>455</v>
      </c>
      <c r="E366" t="s">
        <v>830</v>
      </c>
      <c r="F366" s="7">
        <v>3</v>
      </c>
      <c r="G366" s="8">
        <v>45319</v>
      </c>
    </row>
    <row r="367" spans="1:7" x14ac:dyDescent="0.25">
      <c r="A367">
        <v>366</v>
      </c>
      <c r="B367" s="7">
        <v>22</v>
      </c>
      <c r="C367" t="s">
        <v>451</v>
      </c>
      <c r="D367" t="s">
        <v>455</v>
      </c>
      <c r="E367" t="s">
        <v>831</v>
      </c>
      <c r="F367" s="7">
        <v>3</v>
      </c>
      <c r="G367" s="8">
        <v>45319</v>
      </c>
    </row>
    <row r="368" spans="1:7" x14ac:dyDescent="0.25">
      <c r="A368">
        <v>367</v>
      </c>
      <c r="B368" s="7">
        <v>22</v>
      </c>
      <c r="C368" t="s">
        <v>454</v>
      </c>
      <c r="D368" t="s">
        <v>455</v>
      </c>
      <c r="E368" t="s">
        <v>832</v>
      </c>
      <c r="F368" s="7">
        <v>3</v>
      </c>
      <c r="G368" s="8">
        <v>45319</v>
      </c>
    </row>
    <row r="369" spans="1:7" x14ac:dyDescent="0.25">
      <c r="A369">
        <v>368</v>
      </c>
      <c r="B369" s="7">
        <v>22</v>
      </c>
      <c r="C369" t="s">
        <v>454</v>
      </c>
      <c r="D369" t="s">
        <v>455</v>
      </c>
      <c r="E369" t="s">
        <v>833</v>
      </c>
      <c r="F369" s="7">
        <v>3</v>
      </c>
      <c r="G369" s="8">
        <v>45320</v>
      </c>
    </row>
    <row r="370" spans="1:7" x14ac:dyDescent="0.25">
      <c r="A370">
        <v>369</v>
      </c>
      <c r="B370" s="7">
        <v>15</v>
      </c>
      <c r="C370" t="s">
        <v>798</v>
      </c>
      <c r="D370" t="s">
        <v>568</v>
      </c>
      <c r="E370" t="s">
        <v>834</v>
      </c>
      <c r="F370" s="7">
        <v>2</v>
      </c>
      <c r="G370" s="8">
        <v>45320</v>
      </c>
    </row>
    <row r="371" spans="1:7" x14ac:dyDescent="0.25">
      <c r="A371">
        <v>370</v>
      </c>
      <c r="B371" s="7">
        <v>15</v>
      </c>
      <c r="C371" t="s">
        <v>460</v>
      </c>
      <c r="D371" t="s">
        <v>523</v>
      </c>
      <c r="E371" t="s">
        <v>835</v>
      </c>
      <c r="F371" s="7">
        <v>6</v>
      </c>
      <c r="G371" s="8">
        <v>45320</v>
      </c>
    </row>
    <row r="372" spans="1:7" x14ac:dyDescent="0.25">
      <c r="A372">
        <v>371</v>
      </c>
      <c r="B372" s="7">
        <v>22</v>
      </c>
      <c r="C372" t="s">
        <v>460</v>
      </c>
      <c r="D372" t="s">
        <v>452</v>
      </c>
      <c r="E372" t="s">
        <v>836</v>
      </c>
      <c r="F372" s="7">
        <v>3</v>
      </c>
      <c r="G372" s="8">
        <v>45320</v>
      </c>
    </row>
    <row r="373" spans="1:7" x14ac:dyDescent="0.25">
      <c r="A373">
        <v>372</v>
      </c>
      <c r="B373" s="7">
        <v>22</v>
      </c>
      <c r="C373" t="s">
        <v>494</v>
      </c>
      <c r="D373" t="s">
        <v>452</v>
      </c>
      <c r="E373" t="s">
        <v>837</v>
      </c>
      <c r="F373" s="7">
        <v>3</v>
      </c>
      <c r="G373" s="8">
        <v>45320</v>
      </c>
    </row>
    <row r="374" spans="1:7" x14ac:dyDescent="0.25">
      <c r="A374">
        <v>373</v>
      </c>
      <c r="B374" s="7">
        <v>22</v>
      </c>
      <c r="C374" t="s">
        <v>451</v>
      </c>
      <c r="D374" t="s">
        <v>452</v>
      </c>
      <c r="E374" t="s">
        <v>838</v>
      </c>
      <c r="F374" s="7">
        <v>3</v>
      </c>
      <c r="G374" s="8">
        <v>45320</v>
      </c>
    </row>
    <row r="375" spans="1:7" x14ac:dyDescent="0.25">
      <c r="A375">
        <v>374</v>
      </c>
      <c r="B375" s="7">
        <v>22</v>
      </c>
      <c r="C375" t="s">
        <v>451</v>
      </c>
      <c r="D375" t="s">
        <v>452</v>
      </c>
      <c r="E375" t="s">
        <v>839</v>
      </c>
      <c r="F375" s="7">
        <v>3</v>
      </c>
      <c r="G375" s="8">
        <v>45320</v>
      </c>
    </row>
    <row r="376" spans="1:7" x14ac:dyDescent="0.25">
      <c r="A376">
        <v>375</v>
      </c>
      <c r="B376" s="7">
        <v>22</v>
      </c>
      <c r="C376" t="s">
        <v>451</v>
      </c>
      <c r="D376" t="s">
        <v>452</v>
      </c>
      <c r="E376" t="s">
        <v>840</v>
      </c>
      <c r="F376" s="7">
        <v>3</v>
      </c>
      <c r="G376" s="8">
        <v>45320</v>
      </c>
    </row>
    <row r="377" spans="1:7" x14ac:dyDescent="0.25">
      <c r="A377">
        <v>376</v>
      </c>
      <c r="B377" s="7">
        <v>22</v>
      </c>
      <c r="C377" t="s">
        <v>494</v>
      </c>
      <c r="D377" t="s">
        <v>455</v>
      </c>
      <c r="E377" t="s">
        <v>841</v>
      </c>
      <c r="F377" s="7">
        <v>3</v>
      </c>
      <c r="G377" s="8">
        <v>45320</v>
      </c>
    </row>
    <row r="378" spans="1:7" x14ac:dyDescent="0.25">
      <c r="A378">
        <v>377</v>
      </c>
      <c r="B378" s="7">
        <v>22</v>
      </c>
      <c r="C378" t="s">
        <v>451</v>
      </c>
      <c r="D378" t="s">
        <v>568</v>
      </c>
      <c r="E378" t="s">
        <v>842</v>
      </c>
      <c r="F378" s="7">
        <v>2</v>
      </c>
      <c r="G378" s="8">
        <v>45320</v>
      </c>
    </row>
    <row r="379" spans="1:7" x14ac:dyDescent="0.25">
      <c r="A379">
        <v>378</v>
      </c>
      <c r="B379" s="7">
        <v>22</v>
      </c>
      <c r="C379" t="s">
        <v>460</v>
      </c>
      <c r="D379" t="s">
        <v>452</v>
      </c>
      <c r="E379" t="s">
        <v>843</v>
      </c>
      <c r="F379" s="7">
        <v>3</v>
      </c>
      <c r="G379" s="8">
        <v>45320</v>
      </c>
    </row>
    <row r="380" spans="1:7" x14ac:dyDescent="0.25">
      <c r="A380">
        <v>379</v>
      </c>
      <c r="B380" s="7">
        <v>15</v>
      </c>
      <c r="C380" t="s">
        <v>451</v>
      </c>
      <c r="D380" t="s">
        <v>466</v>
      </c>
      <c r="E380" t="s">
        <v>844</v>
      </c>
      <c r="F380" s="7">
        <v>1.89</v>
      </c>
      <c r="G380" s="8">
        <v>45320</v>
      </c>
    </row>
    <row r="381" spans="1:7" x14ac:dyDescent="0.25">
      <c r="A381">
        <v>380</v>
      </c>
      <c r="B381" s="7">
        <v>15</v>
      </c>
      <c r="C381" t="s">
        <v>451</v>
      </c>
      <c r="D381" t="s">
        <v>568</v>
      </c>
      <c r="E381" t="s">
        <v>845</v>
      </c>
      <c r="F381" s="7">
        <v>2</v>
      </c>
      <c r="G381" s="8">
        <v>45320</v>
      </c>
    </row>
    <row r="382" spans="1:7" x14ac:dyDescent="0.25">
      <c r="A382">
        <v>381</v>
      </c>
      <c r="B382" s="7">
        <v>15</v>
      </c>
      <c r="C382" t="s">
        <v>451</v>
      </c>
      <c r="D382" t="s">
        <v>452</v>
      </c>
      <c r="E382" t="s">
        <v>846</v>
      </c>
      <c r="F382" s="7">
        <v>3</v>
      </c>
      <c r="G382" s="8">
        <v>45320</v>
      </c>
    </row>
    <row r="383" spans="1:7" x14ac:dyDescent="0.25">
      <c r="A383">
        <v>382</v>
      </c>
      <c r="B383" s="7">
        <v>22</v>
      </c>
      <c r="C383" t="s">
        <v>451</v>
      </c>
      <c r="D383" t="s">
        <v>455</v>
      </c>
      <c r="E383" t="s">
        <v>847</v>
      </c>
      <c r="F383" s="7">
        <v>3</v>
      </c>
      <c r="G383" s="8">
        <v>45320</v>
      </c>
    </row>
    <row r="384" spans="1:7" x14ac:dyDescent="0.25">
      <c r="A384">
        <v>383</v>
      </c>
      <c r="B384" s="7">
        <v>22</v>
      </c>
      <c r="C384" t="s">
        <v>460</v>
      </c>
      <c r="D384" t="s">
        <v>455</v>
      </c>
      <c r="E384" t="s">
        <v>848</v>
      </c>
      <c r="F384" s="7">
        <v>3</v>
      </c>
      <c r="G384" s="8">
        <v>45321</v>
      </c>
    </row>
    <row r="385" spans="1:7" x14ac:dyDescent="0.25">
      <c r="A385">
        <v>384</v>
      </c>
      <c r="B385" s="7">
        <v>22</v>
      </c>
      <c r="C385" t="s">
        <v>460</v>
      </c>
      <c r="D385" t="s">
        <v>455</v>
      </c>
      <c r="E385" t="s">
        <v>849</v>
      </c>
      <c r="F385" s="7">
        <v>3</v>
      </c>
      <c r="G385" s="8">
        <v>45321</v>
      </c>
    </row>
    <row r="386" spans="1:7" x14ac:dyDescent="0.25">
      <c r="A386">
        <v>385</v>
      </c>
      <c r="B386" s="7">
        <v>22</v>
      </c>
      <c r="C386" t="s">
        <v>451</v>
      </c>
      <c r="D386" t="s">
        <v>455</v>
      </c>
      <c r="E386" t="s">
        <v>850</v>
      </c>
      <c r="F386" s="7">
        <v>3</v>
      </c>
      <c r="G386" s="8">
        <v>45321</v>
      </c>
    </row>
    <row r="387" spans="1:7" x14ac:dyDescent="0.25">
      <c r="A387">
        <v>386</v>
      </c>
      <c r="B387" s="7">
        <v>22</v>
      </c>
      <c r="C387" t="s">
        <v>451</v>
      </c>
      <c r="D387" t="s">
        <v>455</v>
      </c>
      <c r="E387" t="s">
        <v>851</v>
      </c>
      <c r="F387" s="7">
        <v>3</v>
      </c>
      <c r="G387" s="8">
        <v>45321</v>
      </c>
    </row>
    <row r="388" spans="1:7" x14ac:dyDescent="0.25">
      <c r="A388">
        <v>387</v>
      </c>
      <c r="B388" s="7">
        <v>22</v>
      </c>
      <c r="C388" t="s">
        <v>460</v>
      </c>
      <c r="D388" t="s">
        <v>455</v>
      </c>
      <c r="E388" t="s">
        <v>852</v>
      </c>
      <c r="F388" s="7">
        <v>3</v>
      </c>
      <c r="G388" s="8">
        <v>45321</v>
      </c>
    </row>
    <row r="389" spans="1:7" x14ac:dyDescent="0.25">
      <c r="A389">
        <v>388</v>
      </c>
      <c r="B389" s="7">
        <v>22</v>
      </c>
      <c r="C389" t="s">
        <v>451</v>
      </c>
      <c r="D389" t="s">
        <v>455</v>
      </c>
      <c r="E389" t="s">
        <v>853</v>
      </c>
      <c r="F389" s="7">
        <v>3</v>
      </c>
      <c r="G389" s="8">
        <v>45321</v>
      </c>
    </row>
    <row r="390" spans="1:7" x14ac:dyDescent="0.25">
      <c r="A390">
        <v>389</v>
      </c>
      <c r="B390" s="7">
        <v>22</v>
      </c>
      <c r="C390" t="s">
        <v>451</v>
      </c>
      <c r="D390" t="s">
        <v>466</v>
      </c>
      <c r="E390" t="s">
        <v>854</v>
      </c>
      <c r="F390" s="7">
        <v>1.89</v>
      </c>
      <c r="G390" s="8">
        <v>45321</v>
      </c>
    </row>
    <row r="391" spans="1:7" x14ac:dyDescent="0.25">
      <c r="A391">
        <v>390</v>
      </c>
      <c r="B391" s="7">
        <v>22</v>
      </c>
      <c r="C391" t="s">
        <v>451</v>
      </c>
      <c r="D391" t="s">
        <v>568</v>
      </c>
      <c r="E391" t="s">
        <v>855</v>
      </c>
      <c r="F391" s="7">
        <v>2</v>
      </c>
      <c r="G391" s="8">
        <v>45321</v>
      </c>
    </row>
    <row r="392" spans="1:7" x14ac:dyDescent="0.25">
      <c r="A392">
        <v>391</v>
      </c>
      <c r="B392" s="7">
        <v>22</v>
      </c>
      <c r="C392" t="s">
        <v>460</v>
      </c>
      <c r="D392" t="s">
        <v>452</v>
      </c>
      <c r="E392" t="s">
        <v>856</v>
      </c>
      <c r="F392" s="7">
        <v>3</v>
      </c>
      <c r="G392" s="8">
        <v>45321</v>
      </c>
    </row>
    <row r="393" spans="1:7" x14ac:dyDescent="0.25">
      <c r="A393">
        <v>392</v>
      </c>
      <c r="B393" s="7">
        <v>22</v>
      </c>
      <c r="C393" t="s">
        <v>451</v>
      </c>
      <c r="D393" t="s">
        <v>466</v>
      </c>
      <c r="E393" t="s">
        <v>857</v>
      </c>
      <c r="F393" s="7">
        <v>1.89</v>
      </c>
      <c r="G393" s="8">
        <v>45321</v>
      </c>
    </row>
    <row r="394" spans="1:7" x14ac:dyDescent="0.25">
      <c r="A394">
        <v>393</v>
      </c>
      <c r="B394" s="7">
        <v>22</v>
      </c>
      <c r="C394" t="s">
        <v>451</v>
      </c>
      <c r="D394" t="s">
        <v>455</v>
      </c>
      <c r="E394" t="s">
        <v>858</v>
      </c>
      <c r="F394" s="7">
        <v>3</v>
      </c>
      <c r="G394" s="8">
        <v>45321</v>
      </c>
    </row>
    <row r="395" spans="1:7" x14ac:dyDescent="0.25">
      <c r="A395">
        <v>394</v>
      </c>
      <c r="B395" s="7">
        <v>22</v>
      </c>
      <c r="C395" t="s">
        <v>451</v>
      </c>
      <c r="D395" t="s">
        <v>455</v>
      </c>
      <c r="E395" t="s">
        <v>859</v>
      </c>
      <c r="F395" s="7">
        <v>3</v>
      </c>
      <c r="G395" s="8">
        <v>45321</v>
      </c>
    </row>
    <row r="396" spans="1:7" x14ac:dyDescent="0.25">
      <c r="A396">
        <v>395</v>
      </c>
      <c r="B396" s="7">
        <v>22</v>
      </c>
      <c r="C396" t="s">
        <v>508</v>
      </c>
      <c r="D396" t="s">
        <v>455</v>
      </c>
      <c r="E396" t="s">
        <v>860</v>
      </c>
      <c r="F396" s="7">
        <v>3</v>
      </c>
      <c r="G396" s="8">
        <v>45321</v>
      </c>
    </row>
    <row r="397" spans="1:7" x14ac:dyDescent="0.25">
      <c r="A397">
        <v>396</v>
      </c>
      <c r="B397" s="7">
        <v>22</v>
      </c>
      <c r="C397" t="s">
        <v>460</v>
      </c>
      <c r="D397" t="s">
        <v>455</v>
      </c>
      <c r="E397" t="s">
        <v>861</v>
      </c>
      <c r="F397" s="7">
        <v>3</v>
      </c>
      <c r="G397" s="8">
        <v>45321</v>
      </c>
    </row>
    <row r="398" spans="1:7" x14ac:dyDescent="0.25">
      <c r="A398">
        <v>397</v>
      </c>
      <c r="B398" s="7">
        <v>22</v>
      </c>
      <c r="C398" t="s">
        <v>451</v>
      </c>
      <c r="D398" t="s">
        <v>455</v>
      </c>
      <c r="E398" t="s">
        <v>862</v>
      </c>
      <c r="F398" s="7">
        <v>3</v>
      </c>
      <c r="G398" s="8">
        <v>45321</v>
      </c>
    </row>
    <row r="399" spans="1:7" x14ac:dyDescent="0.25">
      <c r="A399">
        <v>398</v>
      </c>
      <c r="B399" s="7">
        <v>22</v>
      </c>
      <c r="C399" t="s">
        <v>454</v>
      </c>
      <c r="D399" t="s">
        <v>455</v>
      </c>
      <c r="E399" t="s">
        <v>863</v>
      </c>
      <c r="F399" s="7">
        <v>3</v>
      </c>
      <c r="G399" s="8">
        <v>45321</v>
      </c>
    </row>
    <row r="400" spans="1:7" x14ac:dyDescent="0.25">
      <c r="A400">
        <v>399</v>
      </c>
      <c r="B400" s="7">
        <v>15</v>
      </c>
      <c r="C400" t="s">
        <v>451</v>
      </c>
      <c r="D400" t="s">
        <v>523</v>
      </c>
      <c r="E400" t="s">
        <v>864</v>
      </c>
      <c r="F400" s="7">
        <v>6</v>
      </c>
      <c r="G400" s="8">
        <v>45321</v>
      </c>
    </row>
    <row r="401" spans="1:7" x14ac:dyDescent="0.25">
      <c r="A401">
        <v>400</v>
      </c>
      <c r="B401" s="7">
        <v>10</v>
      </c>
      <c r="C401" t="s">
        <v>454</v>
      </c>
      <c r="D401" t="s">
        <v>568</v>
      </c>
      <c r="E401" t="s">
        <v>865</v>
      </c>
      <c r="F401" s="7">
        <v>2</v>
      </c>
      <c r="G401" s="8">
        <v>45321</v>
      </c>
    </row>
    <row r="402" spans="1:7" x14ac:dyDescent="0.25">
      <c r="A402">
        <v>401</v>
      </c>
      <c r="B402" s="7">
        <v>10</v>
      </c>
      <c r="C402" t="s">
        <v>454</v>
      </c>
      <c r="D402" t="s">
        <v>452</v>
      </c>
      <c r="E402" t="s">
        <v>866</v>
      </c>
      <c r="F402" s="7">
        <v>3</v>
      </c>
      <c r="G402" s="8">
        <v>45321</v>
      </c>
    </row>
    <row r="403" spans="1:7" x14ac:dyDescent="0.25">
      <c r="A403">
        <v>402</v>
      </c>
      <c r="B403" s="7">
        <v>10</v>
      </c>
      <c r="C403" t="s">
        <v>451</v>
      </c>
      <c r="D403" t="s">
        <v>452</v>
      </c>
      <c r="E403" t="s">
        <v>867</v>
      </c>
      <c r="F403" s="7">
        <v>3</v>
      </c>
      <c r="G403" s="8">
        <v>45321</v>
      </c>
    </row>
    <row r="404" spans="1:7" x14ac:dyDescent="0.25">
      <c r="A404">
        <v>403</v>
      </c>
      <c r="B404" s="7">
        <v>22</v>
      </c>
      <c r="C404" t="s">
        <v>451</v>
      </c>
      <c r="D404" t="s">
        <v>452</v>
      </c>
      <c r="E404" t="s">
        <v>868</v>
      </c>
      <c r="F404" s="7">
        <v>3</v>
      </c>
      <c r="G404" s="8">
        <v>45322</v>
      </c>
    </row>
    <row r="405" spans="1:7" x14ac:dyDescent="0.25">
      <c r="A405">
        <v>404</v>
      </c>
      <c r="B405" s="7">
        <v>22</v>
      </c>
      <c r="C405" t="s">
        <v>451</v>
      </c>
      <c r="D405" t="s">
        <v>452</v>
      </c>
      <c r="E405" t="s">
        <v>869</v>
      </c>
      <c r="F405" s="7">
        <v>3</v>
      </c>
      <c r="G405" s="8">
        <v>45322</v>
      </c>
    </row>
    <row r="406" spans="1:7" x14ac:dyDescent="0.25">
      <c r="A406">
        <v>405</v>
      </c>
      <c r="B406" s="7">
        <v>22</v>
      </c>
      <c r="C406" t="s">
        <v>451</v>
      </c>
      <c r="D406" t="s">
        <v>568</v>
      </c>
      <c r="E406" t="s">
        <v>870</v>
      </c>
      <c r="F406" s="7">
        <v>2</v>
      </c>
      <c r="G406" s="8">
        <v>45322</v>
      </c>
    </row>
    <row r="407" spans="1:7" x14ac:dyDescent="0.25">
      <c r="A407">
        <v>406</v>
      </c>
      <c r="B407" s="7">
        <v>10</v>
      </c>
      <c r="C407" t="s">
        <v>454</v>
      </c>
      <c r="D407" t="s">
        <v>523</v>
      </c>
      <c r="E407" t="s">
        <v>871</v>
      </c>
      <c r="F407" s="7">
        <v>6</v>
      </c>
      <c r="G407" s="8">
        <v>45322</v>
      </c>
    </row>
    <row r="408" spans="1:7" x14ac:dyDescent="0.25">
      <c r="A408">
        <v>407</v>
      </c>
      <c r="B408" s="7">
        <v>10</v>
      </c>
      <c r="C408" t="s">
        <v>460</v>
      </c>
      <c r="D408" t="s">
        <v>452</v>
      </c>
      <c r="E408" t="s">
        <v>872</v>
      </c>
      <c r="F408" s="7">
        <v>3</v>
      </c>
      <c r="G408" s="8">
        <v>45322</v>
      </c>
    </row>
    <row r="409" spans="1:7" x14ac:dyDescent="0.25">
      <c r="A409">
        <v>408</v>
      </c>
      <c r="B409" s="7">
        <v>15</v>
      </c>
      <c r="C409" t="s">
        <v>451</v>
      </c>
      <c r="D409" t="s">
        <v>568</v>
      </c>
      <c r="E409" t="s">
        <v>873</v>
      </c>
      <c r="F409" s="7">
        <v>2</v>
      </c>
      <c r="G409" s="8">
        <v>45322</v>
      </c>
    </row>
    <row r="410" spans="1:7" x14ac:dyDescent="0.25">
      <c r="A410">
        <v>409</v>
      </c>
      <c r="B410" s="7">
        <v>10</v>
      </c>
      <c r="C410" t="s">
        <v>454</v>
      </c>
      <c r="D410" t="s">
        <v>455</v>
      </c>
      <c r="E410" t="s">
        <v>874</v>
      </c>
      <c r="F410" s="7">
        <v>3</v>
      </c>
      <c r="G410" s="8">
        <v>45322</v>
      </c>
    </row>
    <row r="411" spans="1:7" x14ac:dyDescent="0.25">
      <c r="A411">
        <v>410</v>
      </c>
      <c r="B411" s="7">
        <v>22</v>
      </c>
      <c r="C411" t="s">
        <v>454</v>
      </c>
      <c r="D411" t="s">
        <v>455</v>
      </c>
      <c r="E411" t="s">
        <v>875</v>
      </c>
      <c r="F411" s="7">
        <v>3</v>
      </c>
      <c r="G411" s="8">
        <v>45322</v>
      </c>
    </row>
    <row r="412" spans="1:7" x14ac:dyDescent="0.25">
      <c r="A412">
        <v>411</v>
      </c>
      <c r="B412" s="7">
        <v>22</v>
      </c>
      <c r="C412" t="s">
        <v>451</v>
      </c>
      <c r="D412" t="s">
        <v>455</v>
      </c>
      <c r="E412" t="s">
        <v>876</v>
      </c>
      <c r="F412" s="7">
        <v>3</v>
      </c>
      <c r="G412" s="8">
        <v>45322</v>
      </c>
    </row>
    <row r="413" spans="1:7" x14ac:dyDescent="0.25">
      <c r="A413">
        <v>412</v>
      </c>
      <c r="B413" s="7">
        <v>15</v>
      </c>
      <c r="C413" t="s">
        <v>454</v>
      </c>
      <c r="D413" t="s">
        <v>455</v>
      </c>
      <c r="E413" t="s">
        <v>877</v>
      </c>
      <c r="F413" s="7">
        <v>3</v>
      </c>
      <c r="G413" s="8">
        <v>45322</v>
      </c>
    </row>
    <row r="414" spans="1:7" x14ac:dyDescent="0.25">
      <c r="A414">
        <v>413</v>
      </c>
      <c r="B414" s="7">
        <v>10</v>
      </c>
      <c r="C414" t="s">
        <v>451</v>
      </c>
      <c r="D414" t="s">
        <v>455</v>
      </c>
      <c r="E414" t="s">
        <v>878</v>
      </c>
      <c r="F414" s="7">
        <v>3</v>
      </c>
      <c r="G414" s="8">
        <v>45322</v>
      </c>
    </row>
    <row r="415" spans="1:7" x14ac:dyDescent="0.25">
      <c r="A415">
        <v>414</v>
      </c>
      <c r="B415" s="7">
        <v>22</v>
      </c>
      <c r="C415" t="s">
        <v>460</v>
      </c>
      <c r="D415" t="s">
        <v>455</v>
      </c>
      <c r="E415" t="s">
        <v>879</v>
      </c>
      <c r="F415" s="7">
        <v>3</v>
      </c>
      <c r="G415" s="8">
        <v>45322</v>
      </c>
    </row>
    <row r="416" spans="1:7" x14ac:dyDescent="0.25">
      <c r="A416">
        <v>415</v>
      </c>
      <c r="B416" s="7">
        <v>22</v>
      </c>
      <c r="C416" t="s">
        <v>460</v>
      </c>
      <c r="D416" t="s">
        <v>455</v>
      </c>
      <c r="E416" t="s">
        <v>880</v>
      </c>
      <c r="F416" s="7">
        <v>3</v>
      </c>
      <c r="G416" s="8">
        <v>45322</v>
      </c>
    </row>
    <row r="417" spans="1:7" x14ac:dyDescent="0.25">
      <c r="A417">
        <v>416</v>
      </c>
      <c r="B417" s="7">
        <v>2</v>
      </c>
      <c r="C417" t="s">
        <v>451</v>
      </c>
      <c r="D417" t="s">
        <v>455</v>
      </c>
      <c r="E417" t="s">
        <v>881</v>
      </c>
      <c r="F417" s="7">
        <v>3</v>
      </c>
      <c r="G417" s="8">
        <v>45322</v>
      </c>
    </row>
    <row r="418" spans="1:7" x14ac:dyDescent="0.25">
      <c r="A418">
        <v>417</v>
      </c>
      <c r="B418" s="7">
        <v>10</v>
      </c>
      <c r="C418" t="s">
        <v>798</v>
      </c>
      <c r="D418" t="s">
        <v>455</v>
      </c>
      <c r="E418" t="s">
        <v>882</v>
      </c>
      <c r="F418" s="7">
        <v>3</v>
      </c>
      <c r="G418" s="8">
        <v>45322</v>
      </c>
    </row>
    <row r="419" spans="1:7" x14ac:dyDescent="0.25">
      <c r="A419">
        <v>418</v>
      </c>
      <c r="B419" s="7">
        <v>22</v>
      </c>
      <c r="C419" t="s">
        <v>451</v>
      </c>
      <c r="D419" t="s">
        <v>455</v>
      </c>
      <c r="E419" t="s">
        <v>883</v>
      </c>
      <c r="F419" s="7">
        <v>3</v>
      </c>
      <c r="G419" s="8">
        <v>45322</v>
      </c>
    </row>
    <row r="420" spans="1:7" x14ac:dyDescent="0.25">
      <c r="A420">
        <v>419</v>
      </c>
      <c r="B420" s="7">
        <v>10</v>
      </c>
      <c r="C420" t="s">
        <v>460</v>
      </c>
      <c r="D420" t="s">
        <v>452</v>
      </c>
      <c r="E420" t="s">
        <v>884</v>
      </c>
      <c r="F420" s="7">
        <v>3</v>
      </c>
      <c r="G420" s="8">
        <v>45322</v>
      </c>
    </row>
  </sheetData>
  <pageMargins left="0.511811024" right="0.511811024" top="0.78740157499999996" bottom="0.78740157499999996" header="0.31496062000000002" footer="0.31496062000000002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H5" sqref="H5"/>
    </sheetView>
  </sheetViews>
  <sheetFormatPr defaultRowHeight="28.5" x14ac:dyDescent="0.45"/>
  <cols>
    <col min="1" max="2" width="22" style="13" customWidth="1"/>
    <col min="3" max="3" width="14.7109375" style="13" customWidth="1"/>
    <col min="4" max="4" width="26.140625" style="15" customWidth="1"/>
    <col min="5" max="5" width="25.28515625" style="15" customWidth="1"/>
    <col min="6" max="6" width="13.5703125" style="12" customWidth="1"/>
    <col min="7" max="7" width="17.28515625" style="13" customWidth="1"/>
    <col min="8" max="9" width="16.28515625" style="13" customWidth="1"/>
    <col min="10" max="10" width="32.5703125" style="13" customWidth="1"/>
    <col min="11" max="11" width="9.140625" style="13"/>
    <col min="12" max="16384" width="9.140625" style="14"/>
  </cols>
  <sheetData>
    <row r="1" spans="1:10" x14ac:dyDescent="0.45">
      <c r="A1" s="10" t="s">
        <v>900</v>
      </c>
      <c r="B1" s="10" t="s">
        <v>901</v>
      </c>
      <c r="C1" s="10" t="s">
        <v>902</v>
      </c>
      <c r="D1" s="11" t="s">
        <v>903</v>
      </c>
      <c r="E1" s="11" t="s">
        <v>904</v>
      </c>
      <c r="G1" s="10" t="s">
        <v>900</v>
      </c>
      <c r="H1" s="10" t="s">
        <v>901</v>
      </c>
      <c r="I1" s="10" t="s">
        <v>902</v>
      </c>
      <c r="J1" s="10" t="s">
        <v>905</v>
      </c>
    </row>
    <row r="2" spans="1:10" x14ac:dyDescent="0.45">
      <c r="A2" s="10" t="s">
        <v>906</v>
      </c>
      <c r="B2" s="10" t="s">
        <v>907</v>
      </c>
      <c r="C2" s="10">
        <v>10</v>
      </c>
      <c r="D2" s="11">
        <v>4500</v>
      </c>
      <c r="E2" s="11">
        <f>SUM(C2*D2)</f>
        <v>45000</v>
      </c>
      <c r="G2" s="10" t="s">
        <v>908</v>
      </c>
      <c r="H2" s="10" t="s">
        <v>909</v>
      </c>
      <c r="I2" s="10">
        <f>SUMIFS(C:C,A:A,G2,B:B,H2)</f>
        <v>43</v>
      </c>
      <c r="J2" s="11">
        <f>SUMIFS(E:E,A:A,G2,B:B,H2)</f>
        <v>146200</v>
      </c>
    </row>
    <row r="3" spans="1:10" x14ac:dyDescent="0.45">
      <c r="A3" s="10" t="s">
        <v>906</v>
      </c>
      <c r="B3" s="10" t="s">
        <v>909</v>
      </c>
      <c r="C3" s="10">
        <v>30</v>
      </c>
      <c r="D3" s="11">
        <v>3200</v>
      </c>
      <c r="E3" s="11">
        <f t="shared" ref="E3:E52" si="0">SUM(C3*D3)</f>
        <v>96000</v>
      </c>
    </row>
    <row r="4" spans="1:10" x14ac:dyDescent="0.45">
      <c r="A4" s="10" t="s">
        <v>908</v>
      </c>
      <c r="B4" s="10" t="s">
        <v>909</v>
      </c>
      <c r="C4" s="10">
        <v>10</v>
      </c>
      <c r="D4" s="11">
        <v>3400</v>
      </c>
      <c r="E4" s="11">
        <f>SUM(C4*D4)</f>
        <v>34000</v>
      </c>
    </row>
    <row r="5" spans="1:10" x14ac:dyDescent="0.45">
      <c r="A5" s="10" t="s">
        <v>910</v>
      </c>
      <c r="B5" s="10" t="s">
        <v>911</v>
      </c>
      <c r="C5" s="10">
        <v>13</v>
      </c>
      <c r="D5" s="11">
        <v>135</v>
      </c>
      <c r="E5" s="11">
        <f t="shared" si="0"/>
        <v>1755</v>
      </c>
    </row>
    <row r="6" spans="1:10" x14ac:dyDescent="0.45">
      <c r="A6" s="10" t="s">
        <v>908</v>
      </c>
      <c r="B6" s="10" t="s">
        <v>909</v>
      </c>
      <c r="C6" s="10">
        <v>5</v>
      </c>
      <c r="D6" s="11">
        <v>3400</v>
      </c>
      <c r="E6" s="11">
        <f t="shared" si="0"/>
        <v>17000</v>
      </c>
    </row>
    <row r="7" spans="1:10" x14ac:dyDescent="0.45">
      <c r="A7" s="10" t="s">
        <v>912</v>
      </c>
      <c r="B7" s="10" t="s">
        <v>907</v>
      </c>
      <c r="C7" s="10">
        <v>2</v>
      </c>
      <c r="D7" s="11">
        <v>5600</v>
      </c>
      <c r="E7" s="11">
        <f t="shared" si="0"/>
        <v>11200</v>
      </c>
    </row>
    <row r="8" spans="1:10" x14ac:dyDescent="0.45">
      <c r="A8" s="10" t="s">
        <v>908</v>
      </c>
      <c r="B8" s="10" t="s">
        <v>913</v>
      </c>
      <c r="C8" s="10">
        <v>10</v>
      </c>
      <c r="D8" s="11">
        <v>3000</v>
      </c>
      <c r="E8" s="11">
        <f t="shared" si="0"/>
        <v>30000</v>
      </c>
    </row>
    <row r="9" spans="1:10" x14ac:dyDescent="0.45">
      <c r="A9" s="10" t="s">
        <v>912</v>
      </c>
      <c r="B9" s="10" t="s">
        <v>909</v>
      </c>
      <c r="C9" s="10">
        <v>5</v>
      </c>
      <c r="D9" s="11">
        <v>2900</v>
      </c>
      <c r="E9" s="11">
        <f t="shared" si="0"/>
        <v>14500</v>
      </c>
      <c r="F9" s="12" t="s">
        <v>906</v>
      </c>
    </row>
    <row r="10" spans="1:10" x14ac:dyDescent="0.45">
      <c r="A10" s="10" t="s">
        <v>912</v>
      </c>
      <c r="B10" s="10" t="s">
        <v>907</v>
      </c>
      <c r="C10" s="10">
        <v>10</v>
      </c>
      <c r="D10" s="11">
        <v>5600</v>
      </c>
      <c r="E10" s="11">
        <f t="shared" si="0"/>
        <v>56000</v>
      </c>
      <c r="F10" s="12" t="s">
        <v>908</v>
      </c>
    </row>
    <row r="11" spans="1:10" x14ac:dyDescent="0.45">
      <c r="A11" s="10" t="s">
        <v>908</v>
      </c>
      <c r="B11" s="10" t="s">
        <v>913</v>
      </c>
      <c r="C11" s="10">
        <v>40</v>
      </c>
      <c r="D11" s="11">
        <v>3000</v>
      </c>
      <c r="E11" s="11">
        <f t="shared" si="0"/>
        <v>120000</v>
      </c>
      <c r="F11" s="12" t="s">
        <v>910</v>
      </c>
    </row>
    <row r="12" spans="1:10" x14ac:dyDescent="0.45">
      <c r="A12" s="10" t="s">
        <v>906</v>
      </c>
      <c r="B12" s="10" t="s">
        <v>909</v>
      </c>
      <c r="C12" s="10">
        <v>50</v>
      </c>
      <c r="D12" s="11">
        <v>3200</v>
      </c>
      <c r="E12" s="11">
        <f t="shared" si="0"/>
        <v>160000</v>
      </c>
      <c r="F12" s="12" t="s">
        <v>912</v>
      </c>
    </row>
    <row r="13" spans="1:10" x14ac:dyDescent="0.45">
      <c r="A13" s="10" t="s">
        <v>906</v>
      </c>
      <c r="B13" s="10" t="s">
        <v>909</v>
      </c>
      <c r="C13" s="10">
        <v>10</v>
      </c>
      <c r="D13" s="11">
        <v>3200</v>
      </c>
      <c r="E13" s="11">
        <f t="shared" si="0"/>
        <v>32000</v>
      </c>
      <c r="F13" s="12" t="s">
        <v>914</v>
      </c>
    </row>
    <row r="14" spans="1:10" x14ac:dyDescent="0.45">
      <c r="A14" s="10" t="s">
        <v>906</v>
      </c>
      <c r="B14" s="10" t="s">
        <v>907</v>
      </c>
      <c r="C14" s="10">
        <v>20</v>
      </c>
      <c r="D14" s="11">
        <v>4500</v>
      </c>
      <c r="E14" s="11">
        <f t="shared" si="0"/>
        <v>90000</v>
      </c>
      <c r="F14" s="12" t="s">
        <v>907</v>
      </c>
    </row>
    <row r="15" spans="1:10" x14ac:dyDescent="0.45">
      <c r="A15" s="10" t="s">
        <v>906</v>
      </c>
      <c r="B15" s="10" t="s">
        <v>907</v>
      </c>
      <c r="C15" s="10">
        <v>50</v>
      </c>
      <c r="D15" s="11">
        <v>4500</v>
      </c>
      <c r="E15" s="11">
        <f t="shared" si="0"/>
        <v>225000</v>
      </c>
      <c r="F15" s="12" t="s">
        <v>913</v>
      </c>
    </row>
    <row r="16" spans="1:10" x14ac:dyDescent="0.45">
      <c r="A16" s="10" t="s">
        <v>912</v>
      </c>
      <c r="B16" s="10" t="s">
        <v>909</v>
      </c>
      <c r="C16" s="10">
        <v>10</v>
      </c>
      <c r="D16" s="11">
        <v>2900</v>
      </c>
      <c r="E16" s="11">
        <f t="shared" si="0"/>
        <v>29000</v>
      </c>
      <c r="F16" s="12" t="s">
        <v>911</v>
      </c>
    </row>
    <row r="17" spans="1:6" x14ac:dyDescent="0.45">
      <c r="A17" s="10" t="s">
        <v>906</v>
      </c>
      <c r="B17" s="10" t="s">
        <v>915</v>
      </c>
      <c r="C17" s="10">
        <v>10</v>
      </c>
      <c r="D17" s="11">
        <v>1800</v>
      </c>
      <c r="E17" s="11">
        <f t="shared" si="0"/>
        <v>18000</v>
      </c>
      <c r="F17" s="12" t="s">
        <v>909</v>
      </c>
    </row>
    <row r="18" spans="1:6" x14ac:dyDescent="0.45">
      <c r="A18" s="10" t="s">
        <v>906</v>
      </c>
      <c r="B18" s="10" t="s">
        <v>909</v>
      </c>
      <c r="C18" s="10">
        <v>20</v>
      </c>
      <c r="D18" s="11">
        <v>3200</v>
      </c>
      <c r="E18" s="11">
        <f t="shared" si="0"/>
        <v>64000</v>
      </c>
      <c r="F18" s="12" t="s">
        <v>915</v>
      </c>
    </row>
    <row r="19" spans="1:6" x14ac:dyDescent="0.45">
      <c r="A19" s="10" t="s">
        <v>914</v>
      </c>
      <c r="B19" s="10" t="s">
        <v>909</v>
      </c>
      <c r="C19" s="10">
        <v>40</v>
      </c>
      <c r="D19" s="11">
        <v>899</v>
      </c>
      <c r="E19" s="11">
        <f t="shared" si="0"/>
        <v>35960</v>
      </c>
      <c r="F19" s="12" t="s">
        <v>916</v>
      </c>
    </row>
    <row r="20" spans="1:6" x14ac:dyDescent="0.45">
      <c r="A20" s="10" t="s">
        <v>912</v>
      </c>
      <c r="B20" s="10" t="s">
        <v>907</v>
      </c>
      <c r="C20" s="10">
        <v>8</v>
      </c>
      <c r="D20" s="11">
        <v>5600</v>
      </c>
      <c r="E20" s="11">
        <f t="shared" si="0"/>
        <v>44800</v>
      </c>
      <c r="F20" s="12" t="s">
        <v>917</v>
      </c>
    </row>
    <row r="21" spans="1:6" x14ac:dyDescent="0.45">
      <c r="A21" s="10" t="s">
        <v>912</v>
      </c>
      <c r="B21" s="10" t="s">
        <v>907</v>
      </c>
      <c r="C21" s="10">
        <v>5</v>
      </c>
      <c r="D21" s="11">
        <v>5600</v>
      </c>
      <c r="E21" s="11">
        <f t="shared" si="0"/>
        <v>28000</v>
      </c>
    </row>
    <row r="22" spans="1:6" x14ac:dyDescent="0.45">
      <c r="A22" s="10" t="s">
        <v>906</v>
      </c>
      <c r="B22" s="10" t="s">
        <v>915</v>
      </c>
      <c r="C22" s="10">
        <v>30</v>
      </c>
      <c r="D22" s="11">
        <v>1800</v>
      </c>
      <c r="E22" s="11">
        <f t="shared" si="0"/>
        <v>54000</v>
      </c>
    </row>
    <row r="23" spans="1:6" x14ac:dyDescent="0.45">
      <c r="A23" s="10" t="s">
        <v>912</v>
      </c>
      <c r="B23" s="10" t="s">
        <v>909</v>
      </c>
      <c r="C23" s="10">
        <v>10</v>
      </c>
      <c r="D23" s="11">
        <v>2900</v>
      </c>
      <c r="E23" s="11">
        <f t="shared" si="0"/>
        <v>29000</v>
      </c>
    </row>
    <row r="24" spans="1:6" x14ac:dyDescent="0.45">
      <c r="A24" s="10" t="s">
        <v>908</v>
      </c>
      <c r="B24" s="10" t="s">
        <v>913</v>
      </c>
      <c r="C24" s="10">
        <v>12</v>
      </c>
      <c r="D24" s="11">
        <v>3000</v>
      </c>
      <c r="E24" s="11">
        <f t="shared" si="0"/>
        <v>36000</v>
      </c>
    </row>
    <row r="25" spans="1:6" x14ac:dyDescent="0.45">
      <c r="A25" s="10" t="s">
        <v>908</v>
      </c>
      <c r="B25" s="10" t="s">
        <v>909</v>
      </c>
      <c r="C25" s="10">
        <v>20</v>
      </c>
      <c r="D25" s="11">
        <v>3400</v>
      </c>
      <c r="E25" s="11">
        <f t="shared" si="0"/>
        <v>68000</v>
      </c>
    </row>
    <row r="26" spans="1:6" x14ac:dyDescent="0.45">
      <c r="A26" s="10" t="s">
        <v>914</v>
      </c>
      <c r="B26" s="10" t="s">
        <v>909</v>
      </c>
      <c r="C26" s="10">
        <v>30</v>
      </c>
      <c r="D26" s="11">
        <v>899</v>
      </c>
      <c r="E26" s="11">
        <f t="shared" si="0"/>
        <v>26970</v>
      </c>
    </row>
    <row r="27" spans="1:6" x14ac:dyDescent="0.45">
      <c r="A27" s="10" t="s">
        <v>906</v>
      </c>
      <c r="B27" s="10" t="s">
        <v>907</v>
      </c>
      <c r="C27" s="10">
        <v>55</v>
      </c>
      <c r="D27" s="11">
        <v>4500</v>
      </c>
      <c r="E27" s="11">
        <f t="shared" si="0"/>
        <v>247500</v>
      </c>
    </row>
    <row r="28" spans="1:6" x14ac:dyDescent="0.45">
      <c r="A28" s="10" t="s">
        <v>914</v>
      </c>
      <c r="B28" s="10" t="s">
        <v>907</v>
      </c>
      <c r="C28" s="10">
        <v>20</v>
      </c>
      <c r="D28" s="11">
        <v>1900</v>
      </c>
      <c r="E28" s="11">
        <f t="shared" si="0"/>
        <v>38000</v>
      </c>
    </row>
    <row r="29" spans="1:6" x14ac:dyDescent="0.45">
      <c r="A29" s="10" t="s">
        <v>914</v>
      </c>
      <c r="B29" s="10" t="s">
        <v>916</v>
      </c>
      <c r="C29" s="10">
        <v>100</v>
      </c>
      <c r="D29" s="11">
        <v>550</v>
      </c>
      <c r="E29" s="11">
        <f t="shared" si="0"/>
        <v>55000</v>
      </c>
    </row>
    <row r="30" spans="1:6" x14ac:dyDescent="0.45">
      <c r="A30" s="10" t="s">
        <v>912</v>
      </c>
      <c r="B30" s="10" t="s">
        <v>909</v>
      </c>
      <c r="C30" s="10">
        <v>8</v>
      </c>
      <c r="D30" s="11">
        <v>2900</v>
      </c>
      <c r="E30" s="11">
        <f t="shared" si="0"/>
        <v>23200</v>
      </c>
    </row>
    <row r="31" spans="1:6" x14ac:dyDescent="0.45">
      <c r="A31" s="10" t="s">
        <v>908</v>
      </c>
      <c r="B31" s="10" t="s">
        <v>913</v>
      </c>
      <c r="C31" s="10">
        <v>25</v>
      </c>
      <c r="D31" s="11">
        <v>3000</v>
      </c>
      <c r="E31" s="11">
        <f t="shared" si="0"/>
        <v>75000</v>
      </c>
    </row>
    <row r="32" spans="1:6" x14ac:dyDescent="0.45">
      <c r="A32" s="10" t="s">
        <v>906</v>
      </c>
      <c r="B32" s="10" t="s">
        <v>909</v>
      </c>
      <c r="C32" s="10">
        <v>10</v>
      </c>
      <c r="D32" s="11">
        <v>3200</v>
      </c>
      <c r="E32" s="11">
        <f t="shared" si="0"/>
        <v>32000</v>
      </c>
    </row>
    <row r="33" spans="1:5" x14ac:dyDescent="0.45">
      <c r="A33" s="10" t="s">
        <v>906</v>
      </c>
      <c r="B33" s="10" t="s">
        <v>915</v>
      </c>
      <c r="C33" s="10">
        <v>20</v>
      </c>
      <c r="D33" s="11">
        <v>1800</v>
      </c>
      <c r="E33" s="11">
        <f t="shared" si="0"/>
        <v>36000</v>
      </c>
    </row>
    <row r="34" spans="1:5" x14ac:dyDescent="0.45">
      <c r="A34" s="10" t="s">
        <v>908</v>
      </c>
      <c r="B34" s="10" t="s">
        <v>913</v>
      </c>
      <c r="C34" s="10">
        <v>30</v>
      </c>
      <c r="D34" s="11">
        <v>3000</v>
      </c>
      <c r="E34" s="11">
        <f t="shared" si="0"/>
        <v>90000</v>
      </c>
    </row>
    <row r="35" spans="1:5" x14ac:dyDescent="0.45">
      <c r="A35" s="10" t="s">
        <v>908</v>
      </c>
      <c r="B35" s="10" t="s">
        <v>909</v>
      </c>
      <c r="C35" s="10">
        <v>8</v>
      </c>
      <c r="D35" s="11">
        <v>3400</v>
      </c>
      <c r="E35" s="11">
        <f t="shared" si="0"/>
        <v>27200</v>
      </c>
    </row>
    <row r="36" spans="1:5" x14ac:dyDescent="0.45">
      <c r="A36" s="10" t="s">
        <v>912</v>
      </c>
      <c r="B36" s="10" t="s">
        <v>916</v>
      </c>
      <c r="C36" s="10">
        <v>10</v>
      </c>
      <c r="D36" s="11">
        <v>1500</v>
      </c>
      <c r="E36" s="11">
        <f t="shared" si="0"/>
        <v>15000</v>
      </c>
    </row>
    <row r="37" spans="1:5" x14ac:dyDescent="0.45">
      <c r="A37" s="10" t="s">
        <v>912</v>
      </c>
      <c r="B37" s="10" t="s">
        <v>907</v>
      </c>
      <c r="C37" s="10">
        <v>2</v>
      </c>
      <c r="D37" s="11">
        <v>5600</v>
      </c>
      <c r="E37" s="11">
        <f t="shared" si="0"/>
        <v>11200</v>
      </c>
    </row>
    <row r="38" spans="1:5" x14ac:dyDescent="0.45">
      <c r="A38" s="10" t="s">
        <v>914</v>
      </c>
      <c r="B38" s="10" t="s">
        <v>909</v>
      </c>
      <c r="C38" s="10">
        <v>50</v>
      </c>
      <c r="D38" s="11">
        <v>899</v>
      </c>
      <c r="E38" s="11">
        <f t="shared" si="0"/>
        <v>44950</v>
      </c>
    </row>
    <row r="39" spans="1:5" x14ac:dyDescent="0.45">
      <c r="A39" s="10" t="s">
        <v>908</v>
      </c>
      <c r="B39" s="10" t="s">
        <v>913</v>
      </c>
      <c r="C39" s="10">
        <v>3</v>
      </c>
      <c r="D39" s="11">
        <v>3000</v>
      </c>
      <c r="E39" s="11">
        <f t="shared" si="0"/>
        <v>9000</v>
      </c>
    </row>
    <row r="40" spans="1:5" x14ac:dyDescent="0.45">
      <c r="A40" s="10" t="s">
        <v>914</v>
      </c>
      <c r="B40" s="10" t="s">
        <v>909</v>
      </c>
      <c r="C40" s="10">
        <v>40</v>
      </c>
      <c r="D40" s="11">
        <v>899</v>
      </c>
      <c r="E40" s="11">
        <f t="shared" si="0"/>
        <v>35960</v>
      </c>
    </row>
    <row r="41" spans="1:5" x14ac:dyDescent="0.45">
      <c r="A41" s="10" t="s">
        <v>914</v>
      </c>
      <c r="B41" s="10" t="s">
        <v>916</v>
      </c>
      <c r="C41" s="10">
        <v>2</v>
      </c>
      <c r="D41" s="11">
        <v>550</v>
      </c>
      <c r="E41" s="11">
        <f t="shared" si="0"/>
        <v>1100</v>
      </c>
    </row>
    <row r="42" spans="1:5" x14ac:dyDescent="0.45">
      <c r="A42" s="10" t="s">
        <v>906</v>
      </c>
      <c r="B42" s="10" t="s">
        <v>907</v>
      </c>
      <c r="C42" s="10">
        <v>20</v>
      </c>
      <c r="D42" s="11">
        <v>4500</v>
      </c>
      <c r="E42" s="11">
        <f t="shared" si="0"/>
        <v>90000</v>
      </c>
    </row>
    <row r="43" spans="1:5" x14ac:dyDescent="0.45">
      <c r="A43" s="10" t="s">
        <v>906</v>
      </c>
      <c r="B43" s="10" t="s">
        <v>909</v>
      </c>
      <c r="C43" s="10">
        <v>10</v>
      </c>
      <c r="D43" s="11">
        <v>3200</v>
      </c>
      <c r="E43" s="11">
        <f t="shared" si="0"/>
        <v>32000</v>
      </c>
    </row>
    <row r="44" spans="1:5" x14ac:dyDescent="0.45">
      <c r="A44" s="10" t="s">
        <v>914</v>
      </c>
      <c r="B44" s="10" t="s">
        <v>916</v>
      </c>
      <c r="C44" s="10">
        <v>5</v>
      </c>
      <c r="D44" s="11">
        <v>550</v>
      </c>
      <c r="E44" s="11">
        <f t="shared" si="0"/>
        <v>2750</v>
      </c>
    </row>
    <row r="45" spans="1:5" x14ac:dyDescent="0.45">
      <c r="A45" s="10" t="s">
        <v>912</v>
      </c>
      <c r="B45" s="10" t="s">
        <v>916</v>
      </c>
      <c r="C45" s="10">
        <v>5</v>
      </c>
      <c r="D45" s="11">
        <v>1500</v>
      </c>
      <c r="E45" s="11">
        <f t="shared" si="0"/>
        <v>7500</v>
      </c>
    </row>
    <row r="46" spans="1:5" x14ac:dyDescent="0.45">
      <c r="A46" s="10" t="s">
        <v>912</v>
      </c>
      <c r="B46" s="10" t="s">
        <v>916</v>
      </c>
      <c r="C46" s="10">
        <v>10</v>
      </c>
      <c r="D46" s="11">
        <v>1500</v>
      </c>
      <c r="E46" s="11">
        <f t="shared" si="0"/>
        <v>15000</v>
      </c>
    </row>
    <row r="47" spans="1:5" x14ac:dyDescent="0.45">
      <c r="A47" s="10" t="s">
        <v>906</v>
      </c>
      <c r="B47" s="10" t="s">
        <v>907</v>
      </c>
      <c r="C47" s="10">
        <v>30</v>
      </c>
      <c r="D47" s="11">
        <v>4500</v>
      </c>
      <c r="E47" s="11">
        <f t="shared" si="0"/>
        <v>135000</v>
      </c>
    </row>
    <row r="48" spans="1:5" x14ac:dyDescent="0.45">
      <c r="A48" s="10" t="s">
        <v>906</v>
      </c>
      <c r="B48" s="10" t="s">
        <v>915</v>
      </c>
      <c r="C48" s="10">
        <v>40</v>
      </c>
      <c r="D48" s="11">
        <v>1800</v>
      </c>
      <c r="E48" s="11">
        <f t="shared" si="0"/>
        <v>72000</v>
      </c>
    </row>
    <row r="49" spans="1:5" x14ac:dyDescent="0.45">
      <c r="A49" s="10" t="s">
        <v>908</v>
      </c>
      <c r="B49" s="10" t="s">
        <v>913</v>
      </c>
      <c r="C49" s="10">
        <v>10</v>
      </c>
      <c r="D49" s="11">
        <v>3000</v>
      </c>
      <c r="E49" s="11">
        <f t="shared" si="0"/>
        <v>30000</v>
      </c>
    </row>
    <row r="50" spans="1:5" x14ac:dyDescent="0.45">
      <c r="A50" s="10" t="s">
        <v>908</v>
      </c>
      <c r="B50" s="10" t="s">
        <v>913</v>
      </c>
      <c r="C50" s="10">
        <v>14</v>
      </c>
      <c r="D50" s="11">
        <v>3000</v>
      </c>
      <c r="E50" s="11">
        <f t="shared" si="0"/>
        <v>42000</v>
      </c>
    </row>
    <row r="51" spans="1:5" x14ac:dyDescent="0.45">
      <c r="A51" s="10" t="s">
        <v>910</v>
      </c>
      <c r="B51" s="10" t="s">
        <v>917</v>
      </c>
      <c r="C51" s="10">
        <v>40</v>
      </c>
      <c r="D51" s="11">
        <v>135</v>
      </c>
      <c r="E51" s="11">
        <f t="shared" si="0"/>
        <v>5400</v>
      </c>
    </row>
    <row r="52" spans="1:5" x14ac:dyDescent="0.45">
      <c r="A52" s="10" t="s">
        <v>910</v>
      </c>
      <c r="B52" s="10" t="s">
        <v>911</v>
      </c>
      <c r="C52" s="10">
        <v>10</v>
      </c>
      <c r="D52" s="11">
        <v>130</v>
      </c>
      <c r="E52" s="11">
        <f t="shared" si="0"/>
        <v>1300</v>
      </c>
    </row>
  </sheetData>
  <dataValidations count="2">
    <dataValidation type="list" allowBlank="1" showInputMessage="1" showErrorMessage="1" sqref="H2">
      <formula1>$F$14:$F$20</formula1>
    </dataValidation>
    <dataValidation type="list" allowBlank="1" showInputMessage="1" showErrorMessage="1" sqref="G2">
      <formula1>$F$9:$F$13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2</vt:i4>
      </vt:variant>
    </vt:vector>
  </HeadingPairs>
  <TitlesOfParts>
    <vt:vector size="8" baseType="lpstr">
      <vt:lpstr>banco</vt:lpstr>
      <vt:lpstr>sistema</vt:lpstr>
      <vt:lpstr>home</vt:lpstr>
      <vt:lpstr>Planilha1</vt:lpstr>
      <vt:lpstr>Planilha2</vt:lpstr>
      <vt:lpstr>Planilha3</vt:lpstr>
      <vt:lpstr>banco10</vt:lpstr>
      <vt:lpstr>banco20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2025-05-06T23:28:45Z</dcterms:created>
  <dcterms:modified xsi:type="dcterms:W3CDTF">2025-05-15T00:21:04Z</dcterms:modified>
</cp:coreProperties>
</file>