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aPasta_de_trabalho" defaultThemeVersion="164011"/>
  <mc:AlternateContent xmlns:mc="http://schemas.openxmlformats.org/markup-compatibility/2006">
    <mc:Choice Requires="x15">
      <x15ac:absPath xmlns:x15ac="http://schemas.microsoft.com/office/spreadsheetml/2010/11/ac" url="C:\Users\Davi Neves\Documents\Faculdade\UNESP - BCC\2020\1° Semestre\Métodos Númericos Computacionais\Trabalhos\02. 07-07 - Lista 2\"/>
    </mc:Choice>
  </mc:AlternateContent>
  <bookViews>
    <workbookView xWindow="0" yWindow="0" windowWidth="10836" windowHeight="8880" firstSheet="1" activeTab="9"/>
  </bookViews>
  <sheets>
    <sheet name="A" sheetId="1" r:id="rId1"/>
    <sheet name="B" sheetId="2" r:id="rId2"/>
    <sheet name="C" sheetId="3" r:id="rId3"/>
    <sheet name="D" sheetId="4" r:id="rId4"/>
    <sheet name="E" sheetId="5" r:id="rId5"/>
    <sheet name="F" sheetId="6" r:id="rId6"/>
    <sheet name="G" sheetId="7" r:id="rId7"/>
    <sheet name="H" sheetId="8" r:id="rId8"/>
    <sheet name="I" sheetId="9" r:id="rId9"/>
    <sheet name="J" sheetId="10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10" l="1"/>
  <c r="D5" i="10"/>
  <c r="C5" i="10"/>
  <c r="A6" i="10"/>
  <c r="A7" i="10" s="1"/>
  <c r="A8" i="10" s="1"/>
  <c r="B5" i="10"/>
  <c r="D2" i="10"/>
  <c r="D6" i="9"/>
  <c r="D5" i="9"/>
  <c r="C5" i="9"/>
  <c r="A6" i="9"/>
  <c r="A7" i="9" s="1"/>
  <c r="A8" i="9" s="1"/>
  <c r="B5" i="9"/>
  <c r="D2" i="9"/>
  <c r="D6" i="8"/>
  <c r="D5" i="8"/>
  <c r="C5" i="8"/>
  <c r="A7" i="8"/>
  <c r="A8" i="8" s="1"/>
  <c r="A6" i="8"/>
  <c r="B5" i="8"/>
  <c r="D2" i="8"/>
  <c r="D6" i="7"/>
  <c r="D5" i="7"/>
  <c r="C5" i="7"/>
  <c r="A6" i="7"/>
  <c r="A7" i="7" s="1"/>
  <c r="A8" i="7" s="1"/>
  <c r="B5" i="7"/>
  <c r="D2" i="7"/>
  <c r="D6" i="6"/>
  <c r="C6" i="6"/>
  <c r="D5" i="6"/>
  <c r="C5" i="6"/>
  <c r="A8" i="6"/>
  <c r="A7" i="6"/>
  <c r="A6" i="6"/>
  <c r="B5" i="6"/>
  <c r="D2" i="6"/>
  <c r="A7" i="5"/>
  <c r="A8" i="5" s="1"/>
  <c r="B7" i="5"/>
  <c r="C7" i="5"/>
  <c r="E7" i="5" s="1"/>
  <c r="D7" i="5"/>
  <c r="D6" i="5"/>
  <c r="D5" i="5"/>
  <c r="C5" i="5"/>
  <c r="A6" i="5"/>
  <c r="B5" i="5"/>
  <c r="D2" i="5"/>
  <c r="D6" i="4"/>
  <c r="D5" i="4"/>
  <c r="C5" i="4"/>
  <c r="A7" i="4"/>
  <c r="A8" i="4" s="1"/>
  <c r="A6" i="4"/>
  <c r="B5" i="4"/>
  <c r="D2" i="4"/>
  <c r="D6" i="3"/>
  <c r="D5" i="3"/>
  <c r="C5" i="3"/>
  <c r="A6" i="3"/>
  <c r="A7" i="3" s="1"/>
  <c r="A8" i="3" s="1"/>
  <c r="B5" i="3"/>
  <c r="D2" i="3"/>
  <c r="D6" i="2"/>
  <c r="C6" i="2"/>
  <c r="D5" i="2"/>
  <c r="C5" i="2"/>
  <c r="A6" i="2"/>
  <c r="A7" i="2" s="1"/>
  <c r="A8" i="2" s="1"/>
  <c r="B5" i="2"/>
  <c r="D2" i="2"/>
  <c r="D2" i="1"/>
  <c r="B7" i="1"/>
  <c r="D7" i="1" s="1"/>
  <c r="F6" i="1"/>
  <c r="E6" i="1"/>
  <c r="D6" i="1"/>
  <c r="C6" i="1"/>
  <c r="F5" i="1"/>
  <c r="E5" i="1"/>
  <c r="B6" i="1" s="1"/>
  <c r="D5" i="1"/>
  <c r="C5" i="1"/>
  <c r="B5" i="1"/>
  <c r="A7" i="1"/>
  <c r="A8" i="1" s="1"/>
  <c r="A6" i="1"/>
  <c r="E5" i="8" l="1"/>
  <c r="B6" i="8" s="1"/>
  <c r="C6" i="8" s="1"/>
  <c r="E5" i="6"/>
  <c r="F7" i="5"/>
  <c r="B8" i="5"/>
  <c r="E5" i="5"/>
  <c r="E5" i="4"/>
  <c r="B6" i="4" s="1"/>
  <c r="C6" i="4" s="1"/>
  <c r="E5" i="2"/>
  <c r="B6" i="2" s="1"/>
  <c r="E7" i="1"/>
  <c r="B8" i="1" s="1"/>
  <c r="C7" i="1"/>
  <c r="E5" i="10" l="1"/>
  <c r="F5" i="10" s="1"/>
  <c r="B6" i="10"/>
  <c r="C6" i="10" s="1"/>
  <c r="E5" i="9"/>
  <c r="B6" i="9" s="1"/>
  <c r="C6" i="9" s="1"/>
  <c r="F5" i="8"/>
  <c r="E5" i="7"/>
  <c r="B6" i="7" s="1"/>
  <c r="C6" i="7" s="1"/>
  <c r="B6" i="6"/>
  <c r="F5" i="6"/>
  <c r="C8" i="5"/>
  <c r="E8" i="5" s="1"/>
  <c r="F8" i="5" s="1"/>
  <c r="D8" i="5"/>
  <c r="B6" i="5"/>
  <c r="C6" i="5" s="1"/>
  <c r="F5" i="5"/>
  <c r="F5" i="4"/>
  <c r="E5" i="3"/>
  <c r="F5" i="3" s="1"/>
  <c r="E6" i="2"/>
  <c r="B7" i="2" s="1"/>
  <c r="F5" i="2"/>
  <c r="C8" i="1"/>
  <c r="D8" i="1"/>
  <c r="E8" i="1" s="1"/>
  <c r="F8" i="1" s="1"/>
  <c r="F7" i="1"/>
  <c r="F5" i="9" l="1"/>
  <c r="E6" i="8"/>
  <c r="F6" i="8" s="1"/>
  <c r="F5" i="7"/>
  <c r="E6" i="6"/>
  <c r="E6" i="4"/>
  <c r="B7" i="4" s="1"/>
  <c r="D7" i="4" s="1"/>
  <c r="B6" i="3"/>
  <c r="C6" i="3" s="1"/>
  <c r="C7" i="2"/>
  <c r="D7" i="2"/>
  <c r="F6" i="2"/>
  <c r="E6" i="10" l="1"/>
  <c r="B7" i="10" s="1"/>
  <c r="F6" i="10"/>
  <c r="E6" i="9"/>
  <c r="B7" i="9" s="1"/>
  <c r="B7" i="8"/>
  <c r="D7" i="8" s="1"/>
  <c r="E6" i="7"/>
  <c r="B7" i="7" s="1"/>
  <c r="B7" i="6"/>
  <c r="F6" i="6"/>
  <c r="E6" i="5"/>
  <c r="C7" i="4"/>
  <c r="E7" i="4" s="1"/>
  <c r="B8" i="4" s="1"/>
  <c r="F6" i="4"/>
  <c r="E6" i="3"/>
  <c r="F6" i="3" s="1"/>
  <c r="E7" i="2"/>
  <c r="B8" i="2" s="1"/>
  <c r="C7" i="10" l="1"/>
  <c r="D7" i="10"/>
  <c r="E7" i="10"/>
  <c r="B8" i="10" s="1"/>
  <c r="C7" i="9"/>
  <c r="D7" i="9"/>
  <c r="F6" i="9"/>
  <c r="C7" i="8"/>
  <c r="C7" i="7"/>
  <c r="D7" i="7"/>
  <c r="F6" i="7"/>
  <c r="C7" i="6"/>
  <c r="D7" i="6"/>
  <c r="F6" i="5"/>
  <c r="C8" i="4"/>
  <c r="D8" i="4"/>
  <c r="F7" i="4"/>
  <c r="B7" i="3"/>
  <c r="C8" i="2"/>
  <c r="D8" i="2"/>
  <c r="F7" i="2"/>
  <c r="C8" i="10" l="1"/>
  <c r="D8" i="10"/>
  <c r="F7" i="10"/>
  <c r="E7" i="9"/>
  <c r="B8" i="9" s="1"/>
  <c r="E7" i="8"/>
  <c r="B8" i="8" s="1"/>
  <c r="E7" i="7"/>
  <c r="F7" i="7" s="1"/>
  <c r="E7" i="6"/>
  <c r="B8" i="6" s="1"/>
  <c r="E8" i="4"/>
  <c r="F8" i="4" s="1"/>
  <c r="C7" i="3"/>
  <c r="E7" i="3" s="1"/>
  <c r="B8" i="3" s="1"/>
  <c r="D7" i="3"/>
  <c r="E8" i="2"/>
  <c r="F8" i="2" s="1"/>
  <c r="E8" i="10" l="1"/>
  <c r="F8" i="10" s="1"/>
  <c r="C8" i="9"/>
  <c r="D8" i="9"/>
  <c r="F7" i="9"/>
  <c r="C8" i="8"/>
  <c r="D8" i="8"/>
  <c r="E8" i="8" s="1"/>
  <c r="F8" i="8" s="1"/>
  <c r="F7" i="8"/>
  <c r="B8" i="7"/>
  <c r="D8" i="7" s="1"/>
  <c r="C8" i="6"/>
  <c r="E8" i="6" s="1"/>
  <c r="F8" i="6" s="1"/>
  <c r="D8" i="6"/>
  <c r="F7" i="6"/>
  <c r="C8" i="3"/>
  <c r="D8" i="3"/>
  <c r="F7" i="3"/>
  <c r="E8" i="9" l="1"/>
  <c r="F8" i="9" s="1"/>
  <c r="C8" i="7"/>
  <c r="E8" i="7" s="1"/>
  <c r="F8" i="7" s="1"/>
  <c r="E8" i="3"/>
  <c r="F8" i="3" s="1"/>
</calcChain>
</file>

<file path=xl/sharedStrings.xml><?xml version="1.0" encoding="utf-8"?>
<sst xmlns="http://schemas.openxmlformats.org/spreadsheetml/2006/main" count="100" uniqueCount="28">
  <si>
    <t>F(x) = 2cos(x) - e^3x</t>
  </si>
  <si>
    <t>F'(x) = -2sen(x) - 3e^3x</t>
  </si>
  <si>
    <t>Intervalo:</t>
  </si>
  <si>
    <t>F(x) = 2x - tg(x)</t>
  </si>
  <si>
    <t>F'(x) = 2 - sec^2(x)</t>
  </si>
  <si>
    <t>K</t>
  </si>
  <si>
    <t>X0</t>
  </si>
  <si>
    <t>F(X0)</t>
  </si>
  <si>
    <t>F'(X0)</t>
  </si>
  <si>
    <t>Xk</t>
  </si>
  <si>
    <t>ERRO</t>
  </si>
  <si>
    <t>Erro Mínimo:</t>
  </si>
  <si>
    <t>F(x) = sen(x) - x + 5</t>
  </si>
  <si>
    <t>F'(x) = cos(x) − 1</t>
  </si>
  <si>
    <t>F(x) = 2^x - 4x</t>
  </si>
  <si>
    <t>F'(x) = ln(2).2^x - 4</t>
  </si>
  <si>
    <t>F(x) = x^3 + x - 1000</t>
  </si>
  <si>
    <t>F'(x) = 3x^2 + 1</t>
  </si>
  <si>
    <t>F(x) = x^3 - cos(x)</t>
  </si>
  <si>
    <t>F'(x) = 3x^2 + sen(x)</t>
  </si>
  <si>
    <t>F(x) = x^2 + e^(3x) - 3</t>
  </si>
  <si>
    <t>F'(x) = 2x + 3e^(3x)</t>
  </si>
  <si>
    <t>F(x) = 3x^4 - x - 1</t>
  </si>
  <si>
    <t>F'(x) = 12x^3 - 1</t>
  </si>
  <si>
    <t>F(x) = e^x + cos(x) - 8</t>
  </si>
  <si>
    <t>F'(x) = e^x - sen(x)</t>
  </si>
  <si>
    <t>F(x) = 2cos(x) - x</t>
  </si>
  <si>
    <t>F'(x) = -2sen(x) - 1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</si>
</sst>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164" fontId="1" fillId="0" borderId="0" xfId="0" applyNumberFormat="1" applyFont="1"/>
    <xf numFmtId="49" fontId="1" fillId="0" borderId="0" xfId="0" applyNumberFormat="1" applyFont="1" applyAlignment="1">
      <alignment horizontal="right"/>
    </xf>
    <xf numFmtId="49" fontId="1" fillId="0" borderId="0" xfId="0" applyNumberFormat="1" applyFont="1"/>
    <xf numFmtId="0" fontId="2" fillId="0" borderId="0" xfId="0" applyFont="1" applyAlignment="1">
      <alignment horizontal="center"/>
    </xf>
    <xf numFmtId="49" fontId="1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1"/>
  <dimension ref="A1:H18"/>
  <sheetViews>
    <sheetView workbookViewId="0">
      <selection activeCell="C5" sqref="C5"/>
    </sheetView>
  </sheetViews>
  <sheetFormatPr defaultRowHeight="15" x14ac:dyDescent="0.25"/>
  <cols>
    <col min="1" max="1" width="27" style="1" customWidth="1"/>
    <col min="2" max="2" width="9" style="1" bestFit="1" customWidth="1"/>
    <col min="3" max="3" width="16.44140625" style="1" customWidth="1"/>
    <col min="4" max="4" width="12.6640625" style="1" customWidth="1"/>
    <col min="5" max="5" width="11.5546875" style="1" customWidth="1"/>
    <col min="6" max="6" width="11.77734375" style="1" customWidth="1"/>
    <col min="7" max="16384" width="8.88671875" style="1"/>
  </cols>
  <sheetData>
    <row r="1" spans="1:8" x14ac:dyDescent="0.25">
      <c r="A1" s="1" t="s">
        <v>0</v>
      </c>
      <c r="C1" s="1" t="s">
        <v>2</v>
      </c>
      <c r="D1" s="1">
        <v>0</v>
      </c>
      <c r="E1" s="1">
        <v>0.5</v>
      </c>
    </row>
    <row r="2" spans="1:8" x14ac:dyDescent="0.25">
      <c r="A2" s="1" t="s">
        <v>1</v>
      </c>
      <c r="C2" s="1" t="s">
        <v>11</v>
      </c>
      <c r="D2" s="1">
        <f>POWER(10, -3)</f>
        <v>1E-3</v>
      </c>
    </row>
    <row r="3" spans="1:8" ht="15.6" x14ac:dyDescent="0.3">
      <c r="C3" s="5"/>
    </row>
    <row r="4" spans="1:8" ht="15.6" x14ac:dyDescent="0.25">
      <c r="A4" s="7" t="s">
        <v>5</v>
      </c>
      <c r="B4" s="7" t="s">
        <v>6</v>
      </c>
      <c r="C4" s="7" t="s">
        <v>7</v>
      </c>
      <c r="D4" s="7" t="s">
        <v>8</v>
      </c>
      <c r="E4" s="7" t="s">
        <v>9</v>
      </c>
      <c r="F4" s="7" t="s">
        <v>10</v>
      </c>
      <c r="G4" s="6"/>
      <c r="H4" s="6"/>
    </row>
    <row r="5" spans="1:8" x14ac:dyDescent="0.25">
      <c r="A5" s="8">
        <v>1</v>
      </c>
      <c r="B5" s="9">
        <f>AVERAGE(D1,E1)</f>
        <v>0.25</v>
      </c>
      <c r="C5" s="9">
        <f xml:space="preserve"> 2*COS(B5) - EXP(3*B5)</f>
        <v>-0.17917517319138532</v>
      </c>
      <c r="D5" s="9">
        <f>(-2)*SIN(B5) - 3*EXP(3*B5)</f>
        <v>-6.8458079683470698</v>
      </c>
      <c r="E5" s="9">
        <f>B5 - (C5/D5)</f>
        <v>0.2238270231914426</v>
      </c>
      <c r="F5" s="9">
        <f>ABS(B5-E5)/ABS(E5)</f>
        <v>0.11693394495163913</v>
      </c>
    </row>
    <row r="6" spans="1:8" x14ac:dyDescent="0.25">
      <c r="A6" s="8">
        <f xml:space="preserve"> A5 + 1</f>
        <v>2</v>
      </c>
      <c r="B6" s="9">
        <f>E5</f>
        <v>0.2238270231914426</v>
      </c>
      <c r="C6" s="9">
        <f t="shared" ref="C6:C8" si="0" xml:space="preserve"> 2*COS(B6) - EXP(3*B6)</f>
        <v>-7.0235565056169236E-3</v>
      </c>
      <c r="D6" s="9">
        <f t="shared" ref="D6:D8" si="1">(-2)*SIN(B6) - 3*EXP(3*B6)</f>
        <v>-6.3153270755794297</v>
      </c>
      <c r="E6" s="9">
        <f t="shared" ref="E6:E8" si="2">B6 - (C6/D6)</f>
        <v>0.22271487865457829</v>
      </c>
      <c r="F6" s="9">
        <f t="shared" ref="F6:F8" si="3">ABS(B6-E6)/ABS(E6)</f>
        <v>4.99357987927337E-3</v>
      </c>
    </row>
    <row r="7" spans="1:8" x14ac:dyDescent="0.25">
      <c r="A7" s="8">
        <f t="shared" ref="A7:A12" si="4" xml:space="preserve"> A6 + 1</f>
        <v>3</v>
      </c>
      <c r="B7" s="9">
        <f t="shared" ref="B7:B8" si="5">E6</f>
        <v>0.22271487865457829</v>
      </c>
      <c r="C7" s="9">
        <f t="shared" si="0"/>
        <v>-1.208720959788856E-5</v>
      </c>
      <c r="D7" s="9">
        <f t="shared" si="1"/>
        <v>-6.2936010990555609</v>
      </c>
      <c r="E7" s="9">
        <f t="shared" si="2"/>
        <v>0.22271295809917485</v>
      </c>
      <c r="F7" s="9">
        <f t="shared" si="3"/>
        <v>8.6234560387762647E-6</v>
      </c>
    </row>
    <row r="8" spans="1:8" x14ac:dyDescent="0.25">
      <c r="A8" s="8">
        <f t="shared" si="4"/>
        <v>4</v>
      </c>
      <c r="B8" s="9">
        <f t="shared" si="5"/>
        <v>0.22271295809917485</v>
      </c>
      <c r="C8" s="9">
        <f t="shared" si="0"/>
        <v>-3.5974334622324022E-11</v>
      </c>
      <c r="D8" s="9">
        <f t="shared" si="1"/>
        <v>-6.2935636365359873</v>
      </c>
      <c r="E8" s="9">
        <f t="shared" si="2"/>
        <v>0.22271295809345881</v>
      </c>
      <c r="F8" s="9">
        <f t="shared" si="3"/>
        <v>2.5665496980356136E-11</v>
      </c>
    </row>
    <row r="9" spans="1:8" x14ac:dyDescent="0.25">
      <c r="A9" s="8"/>
      <c r="B9" s="9"/>
      <c r="C9" s="9"/>
      <c r="D9" s="9"/>
      <c r="E9" s="9"/>
      <c r="F9" s="9"/>
    </row>
    <row r="10" spans="1:8" x14ac:dyDescent="0.25">
      <c r="A10" s="8"/>
      <c r="B10" s="9"/>
      <c r="C10" s="9"/>
      <c r="D10" s="9"/>
      <c r="E10" s="9"/>
      <c r="F10" s="9"/>
    </row>
    <row r="11" spans="1:8" x14ac:dyDescent="0.25">
      <c r="A11" s="8"/>
      <c r="B11" s="9"/>
      <c r="C11" s="9"/>
      <c r="D11" s="9"/>
      <c r="E11" s="9"/>
      <c r="F11" s="9"/>
    </row>
    <row r="12" spans="1:8" x14ac:dyDescent="0.25">
      <c r="A12" s="8"/>
      <c r="B12" s="9"/>
      <c r="C12" s="9"/>
      <c r="D12" s="9"/>
      <c r="E12" s="9"/>
      <c r="F12" s="9"/>
    </row>
    <row r="13" spans="1:8" x14ac:dyDescent="0.25">
      <c r="A13" s="8"/>
      <c r="B13" s="9"/>
      <c r="C13" s="9"/>
      <c r="D13" s="9"/>
      <c r="E13" s="9"/>
      <c r="F13" s="9"/>
    </row>
    <row r="14" spans="1:8" x14ac:dyDescent="0.25">
      <c r="A14" s="8"/>
      <c r="B14" s="2"/>
      <c r="C14" s="2"/>
    </row>
    <row r="15" spans="1:8" x14ac:dyDescent="0.25">
      <c r="A15" s="8"/>
      <c r="B15" s="2"/>
      <c r="C15" s="2"/>
    </row>
    <row r="16" spans="1:8" x14ac:dyDescent="0.25">
      <c r="B16" s="2"/>
      <c r="C16" s="2"/>
    </row>
    <row r="17" spans="3:3" x14ac:dyDescent="0.25">
      <c r="C17" s="2"/>
    </row>
    <row r="18" spans="3:3" x14ac:dyDescent="0.25">
      <c r="C18" s="2"/>
    </row>
  </sheetData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10"/>
  <dimension ref="A1:F18"/>
  <sheetViews>
    <sheetView tabSelected="1" workbookViewId="0">
      <selection activeCell="F7" sqref="F7"/>
    </sheetView>
  </sheetViews>
  <sheetFormatPr defaultRowHeight="15" x14ac:dyDescent="0.25"/>
  <cols>
    <col min="1" max="1" width="27" style="1" customWidth="1"/>
    <col min="2" max="2" width="10.33203125" style="1" customWidth="1"/>
    <col min="3" max="3" width="16.109375" style="1" customWidth="1"/>
    <col min="4" max="4" width="14.6640625" style="1" customWidth="1"/>
    <col min="5" max="5" width="10.88671875" style="1" customWidth="1"/>
    <col min="6" max="6" width="12.6640625" style="1" customWidth="1"/>
    <col min="7" max="16384" width="8.88671875" style="1"/>
  </cols>
  <sheetData>
    <row r="1" spans="1:6" x14ac:dyDescent="0.25">
      <c r="A1" s="1" t="s">
        <v>26</v>
      </c>
      <c r="C1" s="1" t="s">
        <v>2</v>
      </c>
      <c r="D1" s="1">
        <v>1</v>
      </c>
      <c r="E1" s="1">
        <v>1.5</v>
      </c>
    </row>
    <row r="2" spans="1:6" x14ac:dyDescent="0.25">
      <c r="A2" s="1" t="s">
        <v>27</v>
      </c>
      <c r="C2" s="1" t="s">
        <v>11</v>
      </c>
      <c r="D2" s="1">
        <f>POWER(10, -3)</f>
        <v>1E-3</v>
      </c>
    </row>
    <row r="3" spans="1:6" ht="15.6" x14ac:dyDescent="0.3">
      <c r="C3" s="5"/>
    </row>
    <row r="4" spans="1:6" ht="15.6" x14ac:dyDescent="0.25">
      <c r="A4" s="7" t="s">
        <v>5</v>
      </c>
      <c r="B4" s="7" t="s">
        <v>6</v>
      </c>
      <c r="C4" s="7" t="s">
        <v>7</v>
      </c>
      <c r="D4" s="7" t="s">
        <v>8</v>
      </c>
      <c r="E4" s="7" t="s">
        <v>9</v>
      </c>
      <c r="F4" s="7" t="s">
        <v>10</v>
      </c>
    </row>
    <row r="5" spans="1:6" x14ac:dyDescent="0.25">
      <c r="A5" s="8">
        <v>1</v>
      </c>
      <c r="B5" s="9">
        <f>AVERAGE(D1,E1)</f>
        <v>1.25</v>
      </c>
      <c r="C5" s="9">
        <f xml:space="preserve"> 2*COS(B5) - B5</f>
        <v>-0.61935527520946265</v>
      </c>
      <c r="D5" s="9">
        <f xml:space="preserve"> (-2)*SIN(B5) - 1</f>
        <v>-2.8979692387111724</v>
      </c>
      <c r="E5" s="9">
        <f>B5 - (C5/D5)</f>
        <v>1.0362795550290549</v>
      </c>
      <c r="F5" s="9">
        <f>ABS(B5-E5)/ABS(E5)</f>
        <v>0.20623821432523859</v>
      </c>
    </row>
    <row r="6" spans="1:6" x14ac:dyDescent="0.25">
      <c r="A6" s="8">
        <f xml:space="preserve"> A5 + 1</f>
        <v>2</v>
      </c>
      <c r="B6" s="9">
        <f>E5</f>
        <v>1.0362795550290549</v>
      </c>
      <c r="C6" s="9">
        <f t="shared" ref="C6:C8" si="0" xml:space="preserve"> 2*COS(B6) - B6</f>
        <v>-1.7429007373295891E-2</v>
      </c>
      <c r="D6" s="9">
        <f t="shared" ref="D6:D8" si="1" xml:space="preserve"> (-2)*SIN(B6) - 1</f>
        <v>-2.7210297968197876</v>
      </c>
      <c r="E6" s="9">
        <f t="shared" ref="E6:E8" si="2">B6 - (C6/D6)</f>
        <v>1.0298742567873134</v>
      </c>
      <c r="F6" s="9">
        <f t="shared" ref="F6:F8" si="3">ABS(B6-E6)/ABS(E6)</f>
        <v>6.2194954379409476E-3</v>
      </c>
    </row>
    <row r="7" spans="1:6" x14ac:dyDescent="0.25">
      <c r="A7" s="8">
        <f t="shared" ref="A7:A8" si="4" xml:space="preserve"> A6 + 1</f>
        <v>3</v>
      </c>
      <c r="B7" s="9">
        <f t="shared" ref="B7:B8" si="5">E6</f>
        <v>1.0298742567873134</v>
      </c>
      <c r="C7" s="9">
        <f t="shared" si="0"/>
        <v>-2.0975929687416794E-5</v>
      </c>
      <c r="D7" s="9">
        <f t="shared" si="1"/>
        <v>-2.7144684948714524</v>
      </c>
      <c r="E7" s="9">
        <f t="shared" si="2"/>
        <v>1.0298665293335865</v>
      </c>
      <c r="F7" s="9">
        <f t="shared" si="3"/>
        <v>7.5033545676085314E-6</v>
      </c>
    </row>
    <row r="8" spans="1:6" x14ac:dyDescent="0.25">
      <c r="A8" s="8">
        <f t="shared" si="4"/>
        <v>4</v>
      </c>
      <c r="B8" s="9">
        <f t="shared" si="5"/>
        <v>1.0298665293335865</v>
      </c>
      <c r="C8" s="9">
        <f t="shared" si="0"/>
        <v>-3.0748514845413411E-11</v>
      </c>
      <c r="D8" s="9">
        <f t="shared" si="1"/>
        <v>-2.7144605366766905</v>
      </c>
      <c r="E8" s="9">
        <f t="shared" si="2"/>
        <v>1.0298665293222589</v>
      </c>
      <c r="F8" s="9">
        <f t="shared" si="3"/>
        <v>1.0999100560831913E-11</v>
      </c>
    </row>
    <row r="9" spans="1:6" x14ac:dyDescent="0.25">
      <c r="A9" s="3"/>
      <c r="B9" s="2"/>
      <c r="C9" s="2"/>
    </row>
    <row r="10" spans="1:6" x14ac:dyDescent="0.25">
      <c r="A10" s="3"/>
      <c r="B10" s="2"/>
      <c r="C10" s="2"/>
    </row>
    <row r="11" spans="1:6" x14ac:dyDescent="0.25">
      <c r="A11" s="4"/>
      <c r="B11" s="2"/>
      <c r="C11" s="2"/>
    </row>
    <row r="12" spans="1:6" x14ac:dyDescent="0.25">
      <c r="A12" s="4"/>
      <c r="B12" s="2"/>
      <c r="C12" s="2"/>
    </row>
    <row r="13" spans="1:6" x14ac:dyDescent="0.25">
      <c r="A13" s="4"/>
      <c r="B13" s="2"/>
      <c r="C13" s="2"/>
    </row>
    <row r="14" spans="1:6" x14ac:dyDescent="0.25">
      <c r="A14" s="4"/>
      <c r="B14" s="2"/>
      <c r="C14" s="2"/>
    </row>
    <row r="15" spans="1:6" x14ac:dyDescent="0.25">
      <c r="A15" s="4"/>
      <c r="B15" s="2"/>
      <c r="C15" s="2"/>
    </row>
    <row r="16" spans="1:6" x14ac:dyDescent="0.25">
      <c r="B16" s="2"/>
      <c r="C16" s="2"/>
    </row>
    <row r="17" spans="3:3" x14ac:dyDescent="0.25">
      <c r="C17" s="2"/>
    </row>
    <row r="18" spans="3:3" x14ac:dyDescent="0.25">
      <c r="C18" s="2"/>
    </row>
  </sheetData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2"/>
  <dimension ref="A1:F18"/>
  <sheetViews>
    <sheetView workbookViewId="0">
      <selection activeCell="D6" sqref="D6"/>
    </sheetView>
  </sheetViews>
  <sheetFormatPr defaultRowHeight="15" x14ac:dyDescent="0.25"/>
  <cols>
    <col min="1" max="1" width="27" style="1" customWidth="1"/>
    <col min="2" max="2" width="9.109375" style="1" customWidth="1"/>
    <col min="3" max="3" width="16.109375" style="1" customWidth="1"/>
    <col min="4" max="4" width="12.44140625" style="1" customWidth="1"/>
    <col min="5" max="5" width="10.88671875" style="1" customWidth="1"/>
    <col min="6" max="6" width="12.6640625" style="1" customWidth="1"/>
    <col min="7" max="16384" width="8.88671875" style="1"/>
  </cols>
  <sheetData>
    <row r="1" spans="1:6" x14ac:dyDescent="0.25">
      <c r="A1" s="1" t="s">
        <v>3</v>
      </c>
      <c r="C1" s="1" t="s">
        <v>2</v>
      </c>
      <c r="D1" s="1">
        <v>1</v>
      </c>
      <c r="E1" s="1">
        <v>1.2</v>
      </c>
    </row>
    <row r="2" spans="1:6" x14ac:dyDescent="0.25">
      <c r="A2" s="1" t="s">
        <v>4</v>
      </c>
      <c r="C2" s="1" t="s">
        <v>11</v>
      </c>
      <c r="D2" s="1">
        <f>POWER(10, -3)</f>
        <v>1E-3</v>
      </c>
    </row>
    <row r="3" spans="1:6" ht="15.6" x14ac:dyDescent="0.3">
      <c r="C3" s="5"/>
    </row>
    <row r="4" spans="1:6" ht="15.6" x14ac:dyDescent="0.25">
      <c r="A4" s="7" t="s">
        <v>5</v>
      </c>
      <c r="B4" s="7" t="s">
        <v>6</v>
      </c>
      <c r="C4" s="7" t="s">
        <v>7</v>
      </c>
      <c r="D4" s="7" t="s">
        <v>8</v>
      </c>
      <c r="E4" s="7" t="s">
        <v>9</v>
      </c>
      <c r="F4" s="7" t="s">
        <v>10</v>
      </c>
    </row>
    <row r="5" spans="1:6" x14ac:dyDescent="0.25">
      <c r="A5" s="8">
        <v>1</v>
      </c>
      <c r="B5" s="9">
        <f>AVERAGE(D1,E1)</f>
        <v>1.1000000000000001</v>
      </c>
      <c r="C5" s="9">
        <f xml:space="preserve"> 2*B5 - TAN(B5)</f>
        <v>0.23524034275134786</v>
      </c>
      <c r="D5" s="9">
        <f>2 - POWER(_xlfn.SEC(B5), 2)</f>
        <v>-2.8602805107518421</v>
      </c>
      <c r="E5" s="9">
        <f>B5 - (C5/D5)</f>
        <v>1.182243801566691</v>
      </c>
      <c r="F5" s="9">
        <f>ABS(B5-E5)/ABS(E5)</f>
        <v>6.9565855585542222E-2</v>
      </c>
    </row>
    <row r="6" spans="1:6" x14ac:dyDescent="0.25">
      <c r="A6" s="8">
        <f xml:space="preserve"> A5 + 1</f>
        <v>2</v>
      </c>
      <c r="B6" s="9">
        <f>E5</f>
        <v>1.182243801566691</v>
      </c>
      <c r="C6" s="9">
        <f t="shared" ref="C6:C8" si="0" xml:space="preserve"> 2*B6 - TAN(B6)</f>
        <v>-7.8326896464608442E-2</v>
      </c>
      <c r="D6" s="9">
        <f t="shared" ref="D6:D8" si="1">2 - POWER(_xlfn.SEC(B6), 2)</f>
        <v>-4.9673426794461824</v>
      </c>
      <c r="E6" s="9">
        <f t="shared" ref="E6:E8" si="2">B6 - (C6/D6)</f>
        <v>1.1664754317321095</v>
      </c>
      <c r="F6" s="9">
        <f t="shared" ref="F6:F8" si="3">ABS(B6-E6)/ABS(E6)</f>
        <v>1.3517961378035043E-2</v>
      </c>
    </row>
    <row r="7" spans="1:6" x14ac:dyDescent="0.25">
      <c r="A7" s="8">
        <f t="shared" ref="A7:A8" si="4" xml:space="preserve"> A6 + 1</f>
        <v>3</v>
      </c>
      <c r="B7" s="9">
        <f t="shared" ref="B7:B8" si="5">E6</f>
        <v>1.1664754317321095</v>
      </c>
      <c r="C7" s="9">
        <f t="shared" si="0"/>
        <v>-4.0664543955832855E-3</v>
      </c>
      <c r="D7" s="9">
        <f t="shared" si="1"/>
        <v>-4.4616499439766226</v>
      </c>
      <c r="E7" s="9">
        <f t="shared" si="2"/>
        <v>1.1655640078313902</v>
      </c>
      <c r="F7" s="9">
        <f t="shared" si="3"/>
        <v>7.81959544559946E-4</v>
      </c>
    </row>
    <row r="8" spans="1:6" x14ac:dyDescent="0.25">
      <c r="A8" s="8">
        <f t="shared" si="4"/>
        <v>4</v>
      </c>
      <c r="B8" s="9">
        <f t="shared" si="5"/>
        <v>1.1655640078313902</v>
      </c>
      <c r="C8" s="9">
        <f t="shared" si="0"/>
        <v>-1.2516006299811977E-5</v>
      </c>
      <c r="D8" s="9">
        <f t="shared" si="1"/>
        <v>-4.4342161783904013</v>
      </c>
      <c r="E8" s="9">
        <f t="shared" si="2"/>
        <v>1.1655611852341607</v>
      </c>
      <c r="F8" s="9">
        <f t="shared" si="3"/>
        <v>2.4216637146632953E-6</v>
      </c>
    </row>
    <row r="9" spans="1:6" x14ac:dyDescent="0.25">
      <c r="A9" s="3"/>
      <c r="B9" s="2"/>
      <c r="C9" s="2"/>
    </row>
    <row r="10" spans="1:6" x14ac:dyDescent="0.25">
      <c r="A10" s="3"/>
      <c r="B10" s="2"/>
      <c r="C10" s="2"/>
    </row>
    <row r="11" spans="1:6" x14ac:dyDescent="0.25">
      <c r="A11" s="4"/>
      <c r="B11" s="2"/>
      <c r="C11" s="2"/>
    </row>
    <row r="12" spans="1:6" x14ac:dyDescent="0.25">
      <c r="A12" s="4"/>
      <c r="B12" s="2"/>
      <c r="C12" s="2"/>
    </row>
    <row r="13" spans="1:6" x14ac:dyDescent="0.25">
      <c r="A13" s="4"/>
      <c r="B13" s="2"/>
      <c r="C13" s="2"/>
    </row>
    <row r="14" spans="1:6" x14ac:dyDescent="0.25">
      <c r="A14" s="4"/>
      <c r="B14" s="2"/>
      <c r="C14" s="2"/>
    </row>
    <row r="15" spans="1:6" x14ac:dyDescent="0.25">
      <c r="A15" s="4"/>
      <c r="B15" s="2"/>
      <c r="C15" s="2"/>
    </row>
    <row r="16" spans="1:6" x14ac:dyDescent="0.25">
      <c r="B16" s="2"/>
      <c r="C16" s="2"/>
    </row>
    <row r="17" spans="3:3" x14ac:dyDescent="0.25">
      <c r="C17" s="2"/>
    </row>
    <row r="18" spans="3:3" x14ac:dyDescent="0.25">
      <c r="C18" s="2"/>
    </row>
  </sheetData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3"/>
  <dimension ref="A1:F18"/>
  <sheetViews>
    <sheetView workbookViewId="0">
      <selection activeCell="B7" sqref="B7"/>
    </sheetView>
  </sheetViews>
  <sheetFormatPr defaultRowHeight="15" x14ac:dyDescent="0.25"/>
  <cols>
    <col min="1" max="1" width="27" style="1" customWidth="1"/>
    <col min="2" max="2" width="10.33203125" style="1" customWidth="1"/>
    <col min="3" max="3" width="16.109375" style="1" customWidth="1"/>
    <col min="4" max="4" width="14.6640625" style="1" customWidth="1"/>
    <col min="5" max="5" width="10.88671875" style="1" customWidth="1"/>
    <col min="6" max="6" width="12.6640625" style="1" customWidth="1"/>
    <col min="7" max="16384" width="8.88671875" style="1"/>
  </cols>
  <sheetData>
    <row r="1" spans="1:6" x14ac:dyDescent="0.25">
      <c r="A1" s="1" t="s">
        <v>12</v>
      </c>
      <c r="C1" s="1" t="s">
        <v>2</v>
      </c>
      <c r="D1" s="1">
        <v>4</v>
      </c>
      <c r="E1" s="1">
        <v>5</v>
      </c>
    </row>
    <row r="2" spans="1:6" x14ac:dyDescent="0.25">
      <c r="A2" s="1" t="s">
        <v>13</v>
      </c>
      <c r="C2" s="1" t="s">
        <v>11</v>
      </c>
      <c r="D2" s="1">
        <f>POWER(10, -3)</f>
        <v>1E-3</v>
      </c>
    </row>
    <row r="3" spans="1:6" ht="15.6" x14ac:dyDescent="0.3">
      <c r="C3" s="5"/>
    </row>
    <row r="4" spans="1:6" ht="15.6" x14ac:dyDescent="0.25">
      <c r="A4" s="7" t="s">
        <v>5</v>
      </c>
      <c r="B4" s="7" t="s">
        <v>6</v>
      </c>
      <c r="C4" s="7" t="s">
        <v>7</v>
      </c>
      <c r="D4" s="7" t="s">
        <v>8</v>
      </c>
      <c r="E4" s="7" t="s">
        <v>9</v>
      </c>
      <c r="F4" s="7" t="s">
        <v>10</v>
      </c>
    </row>
    <row r="5" spans="1:6" x14ac:dyDescent="0.25">
      <c r="A5" s="8">
        <v>1</v>
      </c>
      <c r="B5" s="9">
        <f>AVERAGE(D1,E1)</f>
        <v>4.5</v>
      </c>
      <c r="C5" s="9">
        <f xml:space="preserve"> SIN(B5) - B5 + 5</f>
        <v>-0.47753011766509701</v>
      </c>
      <c r="D5" s="9">
        <f>COS(B5) - 1</f>
        <v>-1.2107957994307796</v>
      </c>
      <c r="E5" s="9">
        <f>B5 - (C5/D5)</f>
        <v>4.105606397140134</v>
      </c>
      <c r="F5" s="9">
        <f>ABS(B5-E5)/ABS(E5)</f>
        <v>9.606220487540916E-2</v>
      </c>
    </row>
    <row r="6" spans="1:6" x14ac:dyDescent="0.25">
      <c r="A6" s="8">
        <f xml:space="preserve"> A5 + 1</f>
        <v>2</v>
      </c>
      <c r="B6" s="9">
        <f>E5</f>
        <v>4.105606397140134</v>
      </c>
      <c r="C6" s="9">
        <f t="shared" ref="C6:C8" si="0" xml:space="preserve"> SIN(B6) - B6 + 5</f>
        <v>7.2906677230050398E-2</v>
      </c>
      <c r="D6" s="9">
        <f t="shared" ref="D6:D8" si="1">COS(B6) - 1</f>
        <v>-1.5702273502904553</v>
      </c>
      <c r="E6" s="9">
        <f t="shared" ref="E6:E8" si="2">B6 - (C6/D6)</f>
        <v>4.1520370475912065</v>
      </c>
      <c r="F6" s="9">
        <f t="shared" ref="F6:F8" si="3">ABS(B6-E6)/ABS(E6)</f>
        <v>1.1182619499507874E-2</v>
      </c>
    </row>
    <row r="7" spans="1:6" x14ac:dyDescent="0.25">
      <c r="A7" s="8">
        <f t="shared" ref="A7:A8" si="4" xml:space="preserve"> A6 + 1</f>
        <v>3</v>
      </c>
      <c r="B7" s="9">
        <f t="shared" ref="B7:B8" si="5">E6</f>
        <v>4.1520370475912065</v>
      </c>
      <c r="C7" s="9">
        <f t="shared" si="0"/>
        <v>8.9483570311887917E-4</v>
      </c>
      <c r="D7" s="9">
        <f t="shared" si="1"/>
        <v>-1.5314843418772581</v>
      </c>
      <c r="E7" s="9">
        <f t="shared" si="2"/>
        <v>4.1526213406712271</v>
      </c>
      <c r="F7" s="9">
        <f t="shared" si="3"/>
        <v>1.4070463740529013E-4</v>
      </c>
    </row>
    <row r="8" spans="1:6" x14ac:dyDescent="0.25">
      <c r="A8" s="8">
        <f t="shared" si="4"/>
        <v>4</v>
      </c>
      <c r="B8" s="9">
        <f t="shared" si="5"/>
        <v>4.1526213406712271</v>
      </c>
      <c r="C8" s="9">
        <f t="shared" si="0"/>
        <v>1.4461151742750644E-7</v>
      </c>
      <c r="D8" s="9">
        <f t="shared" si="1"/>
        <v>-1.5309893151425724</v>
      </c>
      <c r="E8" s="9">
        <f t="shared" si="2"/>
        <v>4.1526214351274824</v>
      </c>
      <c r="F8" s="9">
        <f t="shared" si="3"/>
        <v>2.2746175334649178E-8</v>
      </c>
    </row>
    <row r="9" spans="1:6" x14ac:dyDescent="0.25">
      <c r="A9" s="3"/>
      <c r="B9" s="2"/>
      <c r="C9" s="2"/>
    </row>
    <row r="10" spans="1:6" x14ac:dyDescent="0.25">
      <c r="A10" s="3"/>
      <c r="B10" s="2"/>
      <c r="C10" s="2"/>
    </row>
    <row r="11" spans="1:6" x14ac:dyDescent="0.25">
      <c r="A11" s="4"/>
      <c r="B11" s="2"/>
      <c r="C11" s="2"/>
    </row>
    <row r="12" spans="1:6" x14ac:dyDescent="0.25">
      <c r="A12" s="4"/>
      <c r="B12" s="2"/>
      <c r="C12" s="2"/>
    </row>
    <row r="13" spans="1:6" x14ac:dyDescent="0.25">
      <c r="A13" s="4"/>
      <c r="B13" s="2"/>
      <c r="C13" s="2"/>
    </row>
    <row r="14" spans="1:6" x14ac:dyDescent="0.25">
      <c r="A14" s="4"/>
      <c r="B14" s="2"/>
      <c r="C14" s="2"/>
    </row>
    <row r="15" spans="1:6" x14ac:dyDescent="0.25">
      <c r="A15" s="4"/>
      <c r="B15" s="2"/>
      <c r="C15" s="2"/>
    </row>
    <row r="16" spans="1:6" x14ac:dyDescent="0.25">
      <c r="B16" s="2"/>
      <c r="C16" s="2"/>
    </row>
    <row r="17" spans="3:3" x14ac:dyDescent="0.25">
      <c r="C17" s="2"/>
    </row>
    <row r="18" spans="3:3" x14ac:dyDescent="0.25">
      <c r="C18" s="2"/>
    </row>
  </sheetData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4"/>
  <dimension ref="A1:F18"/>
  <sheetViews>
    <sheetView workbookViewId="0">
      <selection activeCell="D4" sqref="D4"/>
    </sheetView>
  </sheetViews>
  <sheetFormatPr defaultRowHeight="15" x14ac:dyDescent="0.25"/>
  <cols>
    <col min="1" max="1" width="27" style="1" customWidth="1"/>
    <col min="2" max="2" width="10.33203125" style="1" customWidth="1"/>
    <col min="3" max="3" width="16.109375" style="1" customWidth="1"/>
    <col min="4" max="4" width="14.6640625" style="1" customWidth="1"/>
    <col min="5" max="5" width="10.88671875" style="1" customWidth="1"/>
    <col min="6" max="6" width="12.6640625" style="1" customWidth="1"/>
    <col min="7" max="16384" width="8.88671875" style="1"/>
  </cols>
  <sheetData>
    <row r="1" spans="1:6" x14ac:dyDescent="0.25">
      <c r="A1" s="1" t="s">
        <v>14</v>
      </c>
      <c r="C1" s="1" t="s">
        <v>2</v>
      </c>
      <c r="D1" s="1">
        <v>0</v>
      </c>
      <c r="E1" s="1">
        <v>1</v>
      </c>
    </row>
    <row r="2" spans="1:6" x14ac:dyDescent="0.25">
      <c r="A2" s="1" t="s">
        <v>15</v>
      </c>
      <c r="C2" s="1" t="s">
        <v>11</v>
      </c>
      <c r="D2" s="1">
        <f>POWER(10, -3)</f>
        <v>1E-3</v>
      </c>
    </row>
    <row r="3" spans="1:6" ht="15.6" x14ac:dyDescent="0.3">
      <c r="C3" s="5"/>
    </row>
    <row r="4" spans="1:6" ht="15.6" x14ac:dyDescent="0.25">
      <c r="A4" s="7" t="s">
        <v>5</v>
      </c>
      <c r="B4" s="7" t="s">
        <v>6</v>
      </c>
      <c r="C4" s="7" t="s">
        <v>7</v>
      </c>
      <c r="D4" s="7" t="s">
        <v>8</v>
      </c>
      <c r="E4" s="7" t="s">
        <v>9</v>
      </c>
      <c r="F4" s="7" t="s">
        <v>10</v>
      </c>
    </row>
    <row r="5" spans="1:6" x14ac:dyDescent="0.25">
      <c r="A5" s="8">
        <v>1</v>
      </c>
      <c r="B5" s="9">
        <f>AVERAGE(D1,E1)</f>
        <v>0.5</v>
      </c>
      <c r="C5" s="9">
        <f xml:space="preserve"> POWER(2, B5) - 4*B5</f>
        <v>-0.58578643762690485</v>
      </c>
      <c r="D5" s="9">
        <f>LN(2)*(2^B5) - 4</f>
        <v>-3.0197418565314527</v>
      </c>
      <c r="E5" s="9">
        <f>B5 - (C5/D5)</f>
        <v>0.30601439942295161</v>
      </c>
      <c r="F5" s="9">
        <f>ABS(B5-E5)/ABS(E5)</f>
        <v>0.63391004130147199</v>
      </c>
    </row>
    <row r="6" spans="1:6" x14ac:dyDescent="0.25">
      <c r="A6" s="8">
        <f xml:space="preserve"> A5 + 1</f>
        <v>2</v>
      </c>
      <c r="B6" s="9">
        <f>E5</f>
        <v>0.30601439942295161</v>
      </c>
      <c r="C6" s="9">
        <f t="shared" ref="C6:C8" si="0" xml:space="preserve"> POWER(2, B6) - 4*B6</f>
        <v>1.2230002454484135E-2</v>
      </c>
      <c r="D6" s="9">
        <f t="shared" ref="D6:D8" si="1">LN(2)*(2^B6) - 4</f>
        <v>-3.1430707355973775</v>
      </c>
      <c r="E6" s="9">
        <f t="shared" ref="E6:E8" si="2">B6 - (C6/D6)</f>
        <v>0.30990549939597201</v>
      </c>
      <c r="F6" s="9">
        <f t="shared" ref="F6:F8" si="3">ABS(B6-E6)/ABS(E6)</f>
        <v>1.2555762903867236E-2</v>
      </c>
    </row>
    <row r="7" spans="1:6" x14ac:dyDescent="0.25">
      <c r="A7" s="8">
        <f t="shared" ref="A7:A8" si="4" xml:space="preserve"> A6 + 1</f>
        <v>3</v>
      </c>
      <c r="B7" s="9">
        <f t="shared" ref="B7:B8" si="5">E6</f>
        <v>0.30990549939597201</v>
      </c>
      <c r="C7" s="9">
        <f t="shared" si="0"/>
        <v>4.5006552968906988E-6</v>
      </c>
      <c r="D7" s="9">
        <f t="shared" si="1"/>
        <v>-3.1407563877981111</v>
      </c>
      <c r="E7" s="9">
        <f t="shared" si="2"/>
        <v>0.30990693238049588</v>
      </c>
      <c r="F7" s="9">
        <f t="shared" si="3"/>
        <v>4.6239189064521001E-6</v>
      </c>
    </row>
    <row r="8" spans="1:6" x14ac:dyDescent="0.25">
      <c r="A8" s="8">
        <f t="shared" si="4"/>
        <v>4</v>
      </c>
      <c r="B8" s="9">
        <f t="shared" si="5"/>
        <v>0.30990693238049588</v>
      </c>
      <c r="C8" s="9">
        <f t="shared" si="0"/>
        <v>6.1128879735861119E-13</v>
      </c>
      <c r="D8" s="9">
        <f t="shared" si="1"/>
        <v>-3.1407555343374871</v>
      </c>
      <c r="E8" s="9">
        <f t="shared" si="2"/>
        <v>0.3099069323806905</v>
      </c>
      <c r="F8" s="9">
        <f t="shared" si="3"/>
        <v>6.280017511118972E-13</v>
      </c>
    </row>
    <row r="9" spans="1:6" x14ac:dyDescent="0.25">
      <c r="A9" s="3"/>
      <c r="B9" s="2"/>
      <c r="C9" s="2"/>
    </row>
    <row r="10" spans="1:6" x14ac:dyDescent="0.25">
      <c r="A10" s="3"/>
      <c r="B10" s="2"/>
      <c r="C10" s="2"/>
    </row>
    <row r="11" spans="1:6" x14ac:dyDescent="0.25">
      <c r="A11" s="4"/>
      <c r="B11" s="2"/>
      <c r="C11" s="2"/>
    </row>
    <row r="12" spans="1:6" x14ac:dyDescent="0.25">
      <c r="A12" s="4"/>
      <c r="B12" s="2"/>
      <c r="C12" s="2"/>
    </row>
    <row r="13" spans="1:6" x14ac:dyDescent="0.25">
      <c r="A13" s="4"/>
      <c r="B13" s="2"/>
      <c r="C13" s="2"/>
    </row>
    <row r="14" spans="1:6" x14ac:dyDescent="0.25">
      <c r="A14" s="4"/>
      <c r="B14" s="2"/>
      <c r="C14" s="2"/>
    </row>
    <row r="15" spans="1:6" x14ac:dyDescent="0.25">
      <c r="A15" s="4"/>
      <c r="B15" s="2"/>
      <c r="C15" s="2"/>
    </row>
    <row r="16" spans="1:6" x14ac:dyDescent="0.25">
      <c r="B16" s="2"/>
      <c r="C16" s="2"/>
    </row>
    <row r="17" spans="3:3" x14ac:dyDescent="0.25">
      <c r="C17" s="2"/>
    </row>
    <row r="18" spans="3:3" x14ac:dyDescent="0.25">
      <c r="C18" s="2"/>
    </row>
  </sheetData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5"/>
  <dimension ref="A1:F18"/>
  <sheetViews>
    <sheetView workbookViewId="0">
      <selection activeCell="C12" sqref="C12"/>
    </sheetView>
  </sheetViews>
  <sheetFormatPr defaultRowHeight="15" x14ac:dyDescent="0.25"/>
  <cols>
    <col min="1" max="1" width="27" style="1" customWidth="1"/>
    <col min="2" max="2" width="10.33203125" style="1" customWidth="1"/>
    <col min="3" max="3" width="16.109375" style="1" customWidth="1"/>
    <col min="4" max="4" width="14.6640625" style="1" customWidth="1"/>
    <col min="5" max="5" width="10.88671875" style="1" customWidth="1"/>
    <col min="6" max="6" width="12.6640625" style="1" customWidth="1"/>
    <col min="7" max="16384" width="8.88671875" style="1"/>
  </cols>
  <sheetData>
    <row r="1" spans="1:6" x14ac:dyDescent="0.25">
      <c r="A1" s="1" t="s">
        <v>16</v>
      </c>
      <c r="C1" s="1" t="s">
        <v>2</v>
      </c>
      <c r="D1" s="1">
        <v>9.5</v>
      </c>
      <c r="E1" s="1">
        <v>10</v>
      </c>
    </row>
    <row r="2" spans="1:6" x14ac:dyDescent="0.25">
      <c r="A2" s="1" t="s">
        <v>17</v>
      </c>
      <c r="C2" s="1" t="s">
        <v>11</v>
      </c>
      <c r="D2" s="1">
        <f>POWER(10, -3)</f>
        <v>1E-3</v>
      </c>
    </row>
    <row r="3" spans="1:6" ht="15.6" x14ac:dyDescent="0.3">
      <c r="C3" s="5"/>
    </row>
    <row r="4" spans="1:6" ht="15.6" x14ac:dyDescent="0.25">
      <c r="A4" s="7" t="s">
        <v>5</v>
      </c>
      <c r="B4" s="7" t="s">
        <v>6</v>
      </c>
      <c r="C4" s="7" t="s">
        <v>7</v>
      </c>
      <c r="D4" s="7" t="s">
        <v>8</v>
      </c>
      <c r="E4" s="7" t="s">
        <v>9</v>
      </c>
      <c r="F4" s="7" t="s">
        <v>10</v>
      </c>
    </row>
    <row r="5" spans="1:6" x14ac:dyDescent="0.25">
      <c r="A5" s="8">
        <v>1</v>
      </c>
      <c r="B5" s="9">
        <f>AVERAGE(D1,E1)</f>
        <v>9.75</v>
      </c>
      <c r="C5" s="9">
        <f xml:space="preserve"> POWER(B5, 3) + B5 - 1000</f>
        <v>-63.390625</v>
      </c>
      <c r="D5" s="9">
        <f>3* POWER(B5, 2) + 1</f>
        <v>286.1875</v>
      </c>
      <c r="E5" s="9">
        <f>B5 - (C5/D5)</f>
        <v>9.9715003275824419</v>
      </c>
      <c r="F5" s="9">
        <f>ABS(B5-E5)/ABS(E5)</f>
        <v>2.2213340049715858E-2</v>
      </c>
    </row>
    <row r="6" spans="1:6" x14ac:dyDescent="0.25">
      <c r="A6" s="8">
        <f xml:space="preserve"> A5 + 1</f>
        <v>2</v>
      </c>
      <c r="B6" s="9">
        <f>E5</f>
        <v>9.9715003275824419</v>
      </c>
      <c r="C6" s="9">
        <f t="shared" ref="C6:C8" si="0" xml:space="preserve"> POWER(B6, 3) + B6 - 1000</f>
        <v>1.4459423938254758</v>
      </c>
      <c r="D6" s="9">
        <f t="shared" ref="D6:D8" si="1">3* POWER(B6, 2) + 1</f>
        <v>299.29245634893022</v>
      </c>
      <c r="E6" s="9">
        <f t="shared" ref="E6:E8" si="2">B6 - (C6/D6)</f>
        <v>9.9666691253147182</v>
      </c>
      <c r="F6" s="9">
        <f t="shared" ref="F6:F8" si="3">ABS(B6-E6)/ABS(E6)</f>
        <v>4.8473589390589465E-4</v>
      </c>
    </row>
    <row r="7" spans="1:6" x14ac:dyDescent="0.25">
      <c r="A7" s="8">
        <f t="shared" ref="A7:A8" si="4" xml:space="preserve"> A6 + 1</f>
        <v>3</v>
      </c>
      <c r="B7" s="9">
        <f t="shared" ref="B7:B8" si="5">E6</f>
        <v>9.9666691253147182</v>
      </c>
      <c r="C7" s="9">
        <f t="shared" si="0"/>
        <v>6.981071067002631E-4</v>
      </c>
      <c r="D7" s="9">
        <f t="shared" si="1"/>
        <v>299.00348036050497</v>
      </c>
      <c r="E7" s="9">
        <f t="shared" si="2"/>
        <v>9.966666790535518</v>
      </c>
      <c r="F7" s="9">
        <f t="shared" si="3"/>
        <v>2.3425877971702919E-7</v>
      </c>
    </row>
    <row r="8" spans="1:6" x14ac:dyDescent="0.25">
      <c r="A8" s="8">
        <f t="shared" si="4"/>
        <v>4</v>
      </c>
      <c r="B8" s="9">
        <f t="shared" si="5"/>
        <v>9.966666790535518</v>
      </c>
      <c r="C8" s="9">
        <f t="shared" si="0"/>
        <v>1.6291323845507577E-10</v>
      </c>
      <c r="D8" s="9">
        <f t="shared" si="1"/>
        <v>299.0033407406907</v>
      </c>
      <c r="E8" s="9">
        <f t="shared" si="2"/>
        <v>9.9666667905349726</v>
      </c>
      <c r="F8" s="9">
        <f t="shared" si="3"/>
        <v>5.471654276771553E-14</v>
      </c>
    </row>
    <row r="9" spans="1:6" x14ac:dyDescent="0.25">
      <c r="A9" s="3"/>
      <c r="B9" s="2"/>
      <c r="C9" s="2"/>
    </row>
    <row r="10" spans="1:6" x14ac:dyDescent="0.25">
      <c r="A10" s="3"/>
      <c r="B10" s="2"/>
      <c r="C10" s="2"/>
    </row>
    <row r="11" spans="1:6" x14ac:dyDescent="0.25">
      <c r="A11" s="4"/>
      <c r="B11" s="2"/>
      <c r="C11" s="2"/>
    </row>
    <row r="12" spans="1:6" x14ac:dyDescent="0.25">
      <c r="A12" s="4"/>
      <c r="B12" s="2"/>
      <c r="C12" s="2"/>
    </row>
    <row r="13" spans="1:6" x14ac:dyDescent="0.25">
      <c r="A13" s="4"/>
      <c r="B13" s="2"/>
      <c r="C13" s="2"/>
    </row>
    <row r="14" spans="1:6" x14ac:dyDescent="0.25">
      <c r="A14" s="4"/>
      <c r="B14" s="2"/>
      <c r="C14" s="2"/>
    </row>
    <row r="15" spans="1:6" x14ac:dyDescent="0.25">
      <c r="A15" s="4"/>
      <c r="B15" s="2"/>
      <c r="C15" s="2"/>
    </row>
    <row r="16" spans="1:6" x14ac:dyDescent="0.25">
      <c r="B16" s="2"/>
      <c r="C16" s="2"/>
    </row>
    <row r="17" spans="3:3" x14ac:dyDescent="0.25">
      <c r="C17" s="2"/>
    </row>
    <row r="18" spans="3:3" x14ac:dyDescent="0.25">
      <c r="C18" s="2"/>
    </row>
  </sheetData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6"/>
  <dimension ref="A1:F18"/>
  <sheetViews>
    <sheetView workbookViewId="0">
      <selection activeCell="C5" sqref="C5"/>
    </sheetView>
  </sheetViews>
  <sheetFormatPr defaultRowHeight="15" x14ac:dyDescent="0.25"/>
  <cols>
    <col min="1" max="1" width="27" style="1" customWidth="1"/>
    <col min="2" max="2" width="10.33203125" style="1" customWidth="1"/>
    <col min="3" max="3" width="16.109375" style="1" customWidth="1"/>
    <col min="4" max="4" width="14.6640625" style="1" customWidth="1"/>
    <col min="5" max="5" width="10.88671875" style="1" customWidth="1"/>
    <col min="6" max="6" width="12.6640625" style="1" customWidth="1"/>
    <col min="7" max="16384" width="8.88671875" style="1"/>
  </cols>
  <sheetData>
    <row r="1" spans="1:6" x14ac:dyDescent="0.25">
      <c r="A1" s="1" t="s">
        <v>18</v>
      </c>
      <c r="C1" s="1" t="s">
        <v>2</v>
      </c>
      <c r="D1" s="1">
        <v>0.5</v>
      </c>
      <c r="E1" s="1">
        <v>1</v>
      </c>
    </row>
    <row r="2" spans="1:6" x14ac:dyDescent="0.25">
      <c r="A2" s="1" t="s">
        <v>19</v>
      </c>
      <c r="C2" s="1" t="s">
        <v>11</v>
      </c>
      <c r="D2" s="1">
        <f>POWER(10, -3)</f>
        <v>1E-3</v>
      </c>
    </row>
    <row r="3" spans="1:6" ht="15.6" x14ac:dyDescent="0.3">
      <c r="C3" s="5"/>
    </row>
    <row r="4" spans="1:6" ht="15.6" x14ac:dyDescent="0.25">
      <c r="A4" s="7" t="s">
        <v>5</v>
      </c>
      <c r="B4" s="7" t="s">
        <v>6</v>
      </c>
      <c r="C4" s="7" t="s">
        <v>7</v>
      </c>
      <c r="D4" s="7" t="s">
        <v>8</v>
      </c>
      <c r="E4" s="7" t="s">
        <v>9</v>
      </c>
      <c r="F4" s="7" t="s">
        <v>10</v>
      </c>
    </row>
    <row r="5" spans="1:6" x14ac:dyDescent="0.25">
      <c r="A5" s="8">
        <v>1</v>
      </c>
      <c r="B5" s="9">
        <f>AVERAGE(D1,E1)</f>
        <v>0.75</v>
      </c>
      <c r="C5" s="9">
        <f xml:space="preserve"> POWER(B5, 3) - COS(B5)</f>
        <v>-0.3098138688738209</v>
      </c>
      <c r="D5" s="9">
        <f>3* POWER(B5, 2) + SIN(B5)</f>
        <v>2.369138760023334</v>
      </c>
      <c r="E5" s="9">
        <f>B5 - (C5/D5)</f>
        <v>0.88077067249145402</v>
      </c>
      <c r="F5" s="9">
        <f>ABS(B5-E5)/ABS(E5)</f>
        <v>0.14847300957642054</v>
      </c>
    </row>
    <row r="6" spans="1:6" x14ac:dyDescent="0.25">
      <c r="A6" s="8">
        <f xml:space="preserve"> A5 + 1</f>
        <v>2</v>
      </c>
      <c r="B6" s="9">
        <f>E5</f>
        <v>0.88077067249145402</v>
      </c>
      <c r="C6" s="9">
        <f t="shared" ref="C6:C8" si="0" xml:space="preserve"> POWER(B6, 3) - COS(B6)</f>
        <v>4.670702698935425E-2</v>
      </c>
      <c r="D6" s="9">
        <f t="shared" ref="D6:D8" si="1">3* POWER(B6, 2) + SIN(B6)</f>
        <v>3.0985006173884324</v>
      </c>
      <c r="E6" s="9">
        <f t="shared" ref="E6:E8" si="2">B6 - (C6/D6)</f>
        <v>0.86569659868709858</v>
      </c>
      <c r="F6" s="9">
        <f t="shared" ref="F6:F8" si="3">ABS(B6-E6)/ABS(E6)</f>
        <v>1.7412652223904462E-2</v>
      </c>
    </row>
    <row r="7" spans="1:6" x14ac:dyDescent="0.25">
      <c r="A7" s="8">
        <f t="shared" ref="A7:A8" si="4" xml:space="preserve"> A6 + 1</f>
        <v>3</v>
      </c>
      <c r="B7" s="9">
        <f t="shared" ref="B7:B8" si="5">E6</f>
        <v>0.86569659868709858</v>
      </c>
      <c r="C7" s="9">
        <f t="shared" si="0"/>
        <v>6.6974182719681252E-4</v>
      </c>
      <c r="D7" s="9">
        <f t="shared" si="1"/>
        <v>3.0098387237224165</v>
      </c>
      <c r="E7" s="9">
        <f t="shared" si="2"/>
        <v>0.86547408117414415</v>
      </c>
      <c r="F7" s="9">
        <f t="shared" si="3"/>
        <v>2.5710476812033039E-4</v>
      </c>
    </row>
    <row r="8" spans="1:6" x14ac:dyDescent="0.25">
      <c r="A8" s="8">
        <f t="shared" si="4"/>
        <v>4</v>
      </c>
      <c r="B8" s="9">
        <f t="shared" si="5"/>
        <v>0.86547408117414415</v>
      </c>
      <c r="C8" s="9">
        <f t="shared" si="0"/>
        <v>1.4462806596782229E-7</v>
      </c>
      <c r="D8" s="9">
        <f t="shared" si="1"/>
        <v>3.0085388417109709</v>
      </c>
      <c r="E8" s="9">
        <f t="shared" si="2"/>
        <v>0.86547403310161675</v>
      </c>
      <c r="F8" s="9">
        <f t="shared" si="3"/>
        <v>5.5544736831634127E-8</v>
      </c>
    </row>
    <row r="9" spans="1:6" x14ac:dyDescent="0.25">
      <c r="A9" s="3"/>
      <c r="B9" s="2"/>
      <c r="C9" s="2"/>
    </row>
    <row r="10" spans="1:6" x14ac:dyDescent="0.25">
      <c r="A10" s="3"/>
      <c r="B10" s="2"/>
      <c r="C10" s="2"/>
    </row>
    <row r="11" spans="1:6" x14ac:dyDescent="0.25">
      <c r="A11" s="4"/>
      <c r="B11" s="2"/>
      <c r="C11" s="2"/>
    </row>
    <row r="12" spans="1:6" x14ac:dyDescent="0.25">
      <c r="A12" s="4"/>
      <c r="B12" s="2"/>
      <c r="C12" s="2"/>
    </row>
    <row r="13" spans="1:6" x14ac:dyDescent="0.25">
      <c r="A13" s="4"/>
      <c r="B13" s="2"/>
      <c r="C13" s="2"/>
    </row>
    <row r="14" spans="1:6" x14ac:dyDescent="0.25">
      <c r="A14" s="4"/>
      <c r="B14" s="2"/>
      <c r="C14" s="2"/>
    </row>
    <row r="15" spans="1:6" x14ac:dyDescent="0.25">
      <c r="A15" s="4"/>
      <c r="B15" s="2"/>
      <c r="C15" s="2"/>
    </row>
    <row r="16" spans="1:6" x14ac:dyDescent="0.25">
      <c r="B16" s="2"/>
      <c r="C16" s="2"/>
    </row>
    <row r="17" spans="3:3" x14ac:dyDescent="0.25">
      <c r="C17" s="2"/>
    </row>
    <row r="18" spans="3:3" x14ac:dyDescent="0.25">
      <c r="C18" s="2"/>
    </row>
  </sheetData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7"/>
  <dimension ref="A1:F18"/>
  <sheetViews>
    <sheetView workbookViewId="0">
      <selection activeCell="C8" sqref="C8"/>
    </sheetView>
  </sheetViews>
  <sheetFormatPr defaultRowHeight="15" x14ac:dyDescent="0.25"/>
  <cols>
    <col min="1" max="1" width="27" style="1" customWidth="1"/>
    <col min="2" max="2" width="10.33203125" style="1" customWidth="1"/>
    <col min="3" max="3" width="16.109375" style="1" customWidth="1"/>
    <col min="4" max="4" width="14.6640625" style="1" customWidth="1"/>
    <col min="5" max="5" width="10.88671875" style="1" customWidth="1"/>
    <col min="6" max="6" width="12.6640625" style="1" customWidth="1"/>
    <col min="7" max="16384" width="8.88671875" style="1"/>
  </cols>
  <sheetData>
    <row r="1" spans="1:6" x14ac:dyDescent="0.25">
      <c r="A1" s="1" t="s">
        <v>20</v>
      </c>
      <c r="C1" s="1" t="s">
        <v>2</v>
      </c>
      <c r="D1" s="1">
        <v>0</v>
      </c>
      <c r="E1" s="1">
        <v>0.5</v>
      </c>
    </row>
    <row r="2" spans="1:6" x14ac:dyDescent="0.25">
      <c r="A2" s="1" t="s">
        <v>21</v>
      </c>
      <c r="C2" s="1" t="s">
        <v>11</v>
      </c>
      <c r="D2" s="1">
        <f>POWER(10, -3)</f>
        <v>1E-3</v>
      </c>
    </row>
    <row r="3" spans="1:6" ht="15.6" x14ac:dyDescent="0.3">
      <c r="C3" s="5"/>
    </row>
    <row r="4" spans="1:6" ht="15.6" x14ac:dyDescent="0.25">
      <c r="A4" s="7" t="s">
        <v>5</v>
      </c>
      <c r="B4" s="7" t="s">
        <v>6</v>
      </c>
      <c r="C4" s="7" t="s">
        <v>7</v>
      </c>
      <c r="D4" s="7" t="s">
        <v>8</v>
      </c>
      <c r="E4" s="7" t="s">
        <v>9</v>
      </c>
      <c r="F4" s="7" t="s">
        <v>10</v>
      </c>
    </row>
    <row r="5" spans="1:6" x14ac:dyDescent="0.25">
      <c r="A5" s="8">
        <v>1</v>
      </c>
      <c r="B5" s="9">
        <f>AVERAGE(D1,E1)</f>
        <v>0.25</v>
      </c>
      <c r="C5" s="9">
        <f xml:space="preserve"> POWER(B5, 2) + EXP(3*B5) - 3</f>
        <v>-0.82049998338732522</v>
      </c>
      <c r="D5" s="9">
        <f>2*B5 + 3*EXP(3*B5)</f>
        <v>6.8510000498380244</v>
      </c>
      <c r="E5" s="9">
        <f>B5 - (C5/D5)</f>
        <v>0.36976353487352898</v>
      </c>
      <c r="F5" s="9">
        <f>ABS(B5-E5)/ABS(E5)</f>
        <v>0.32389222727030659</v>
      </c>
    </row>
    <row r="6" spans="1:6" x14ac:dyDescent="0.25">
      <c r="A6" s="8">
        <f xml:space="preserve"> A5 + 1</f>
        <v>2</v>
      </c>
      <c r="B6" s="9">
        <f>E5</f>
        <v>0.36976353487352898</v>
      </c>
      <c r="C6" s="9">
        <f t="shared" ref="C6:C8" si="0" xml:space="preserve"> POWER(B6, 2) + EXP(3*B6) - 3</f>
        <v>0.16893166966083317</v>
      </c>
      <c r="D6" s="9">
        <f t="shared" ref="D6:D8" si="1">2*B6 + 3*EXP(3*B6)</f>
        <v>9.8361468635630551</v>
      </c>
      <c r="E6" s="9">
        <f t="shared" ref="E6:E8" si="2">B6 - (C6/D6)</f>
        <v>0.35258895706332749</v>
      </c>
      <c r="F6" s="9">
        <f t="shared" ref="F6:F8" si="3">ABS(B6-E6)/ABS(E6)</f>
        <v>4.8709914097272218E-2</v>
      </c>
    </row>
    <row r="7" spans="1:6" x14ac:dyDescent="0.25">
      <c r="A7" s="8">
        <f t="shared" ref="A7:A8" si="4" xml:space="preserve"> A6 + 1</f>
        <v>3</v>
      </c>
      <c r="B7" s="9">
        <f t="shared" ref="B7:B8" si="5">E6</f>
        <v>0.35258895706332749</v>
      </c>
      <c r="C7" s="9">
        <f t="shared" si="0"/>
        <v>4.2515153143609652E-3</v>
      </c>
      <c r="D7" s="9">
        <f t="shared" si="1"/>
        <v>9.3449755421407232</v>
      </c>
      <c r="E7" s="9">
        <f t="shared" si="2"/>
        <v>0.35213400506316561</v>
      </c>
      <c r="F7" s="9">
        <f t="shared" si="3"/>
        <v>1.2919854192447841E-3</v>
      </c>
    </row>
    <row r="8" spans="1:6" x14ac:dyDescent="0.25">
      <c r="A8" s="8">
        <f t="shared" si="4"/>
        <v>4</v>
      </c>
      <c r="B8" s="9">
        <f t="shared" si="5"/>
        <v>0.35213400506316561</v>
      </c>
      <c r="C8" s="9">
        <f t="shared" si="0"/>
        <v>2.8881764775334773E-6</v>
      </c>
      <c r="D8" s="9">
        <f t="shared" si="1"/>
        <v>9.332281602090287</v>
      </c>
      <c r="E8" s="9">
        <f t="shared" si="2"/>
        <v>0.3521336955808117</v>
      </c>
      <c r="F8" s="9">
        <f t="shared" si="3"/>
        <v>8.7887742012375109E-7</v>
      </c>
    </row>
    <row r="9" spans="1:6" x14ac:dyDescent="0.25">
      <c r="A9" s="3"/>
      <c r="B9" s="2"/>
      <c r="C9" s="2"/>
    </row>
    <row r="10" spans="1:6" x14ac:dyDescent="0.25">
      <c r="A10" s="3"/>
      <c r="B10" s="2"/>
      <c r="C10" s="2"/>
    </row>
    <row r="11" spans="1:6" x14ac:dyDescent="0.25">
      <c r="A11" s="4"/>
      <c r="B11" s="2"/>
      <c r="C11" s="2"/>
    </row>
    <row r="12" spans="1:6" x14ac:dyDescent="0.25">
      <c r="A12" s="4"/>
      <c r="B12" s="2"/>
      <c r="C12" s="2"/>
    </row>
    <row r="13" spans="1:6" x14ac:dyDescent="0.25">
      <c r="A13" s="4"/>
      <c r="B13" s="2"/>
      <c r="C13" s="2"/>
    </row>
    <row r="14" spans="1:6" x14ac:dyDescent="0.25">
      <c r="A14" s="4"/>
      <c r="B14" s="2"/>
      <c r="C14" s="2"/>
    </row>
    <row r="15" spans="1:6" x14ac:dyDescent="0.25">
      <c r="A15" s="4"/>
      <c r="B15" s="2"/>
      <c r="C15" s="2"/>
    </row>
    <row r="16" spans="1:6" x14ac:dyDescent="0.25">
      <c r="B16" s="2"/>
      <c r="C16" s="2"/>
    </row>
    <row r="17" spans="3:3" x14ac:dyDescent="0.25">
      <c r="C17" s="2"/>
    </row>
    <row r="18" spans="3:3" x14ac:dyDescent="0.25">
      <c r="C18" s="2"/>
    </row>
  </sheetData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8"/>
  <dimension ref="A1:F18"/>
  <sheetViews>
    <sheetView workbookViewId="0">
      <selection activeCell="F8" sqref="F8"/>
    </sheetView>
  </sheetViews>
  <sheetFormatPr defaultRowHeight="15" x14ac:dyDescent="0.25"/>
  <cols>
    <col min="1" max="1" width="27" style="1" customWidth="1"/>
    <col min="2" max="2" width="10.33203125" style="1" customWidth="1"/>
    <col min="3" max="3" width="16.109375" style="1" customWidth="1"/>
    <col min="4" max="4" width="14.6640625" style="1" customWidth="1"/>
    <col min="5" max="5" width="10.88671875" style="1" customWidth="1"/>
    <col min="6" max="6" width="12.6640625" style="1" customWidth="1"/>
    <col min="7" max="16384" width="8.88671875" style="1"/>
  </cols>
  <sheetData>
    <row r="1" spans="1:6" x14ac:dyDescent="0.25">
      <c r="A1" s="1" t="s">
        <v>22</v>
      </c>
      <c r="C1" s="1" t="s">
        <v>2</v>
      </c>
      <c r="D1" s="1">
        <v>0.5</v>
      </c>
      <c r="E1" s="1">
        <v>1</v>
      </c>
    </row>
    <row r="2" spans="1:6" x14ac:dyDescent="0.25">
      <c r="A2" s="1" t="s">
        <v>23</v>
      </c>
      <c r="C2" s="1" t="s">
        <v>11</v>
      </c>
      <c r="D2" s="1">
        <f>POWER(10, -3)</f>
        <v>1E-3</v>
      </c>
    </row>
    <row r="3" spans="1:6" ht="15.6" x14ac:dyDescent="0.3">
      <c r="C3" s="5"/>
    </row>
    <row r="4" spans="1:6" ht="15.6" x14ac:dyDescent="0.25">
      <c r="A4" s="7" t="s">
        <v>5</v>
      </c>
      <c r="B4" s="7" t="s">
        <v>6</v>
      </c>
      <c r="C4" s="7" t="s">
        <v>7</v>
      </c>
      <c r="D4" s="7" t="s">
        <v>8</v>
      </c>
      <c r="E4" s="7" t="s">
        <v>9</v>
      </c>
      <c r="F4" s="7" t="s">
        <v>10</v>
      </c>
    </row>
    <row r="5" spans="1:6" x14ac:dyDescent="0.25">
      <c r="A5" s="8">
        <v>1</v>
      </c>
      <c r="B5" s="9">
        <f>AVERAGE(D1,E1)</f>
        <v>0.75</v>
      </c>
      <c r="C5" s="9">
        <f xml:space="preserve"> 3* POWER(B5, 4) - B5 - 1</f>
        <v>-0.80078125</v>
      </c>
      <c r="D5" s="9">
        <f xml:space="preserve"> 12* POWER(B5, 3) - 1</f>
        <v>4.0625</v>
      </c>
      <c r="E5" s="9">
        <f>B5 - (C5/D5)</f>
        <v>0.94711538461538458</v>
      </c>
      <c r="F5" s="9">
        <f>ABS(B5-E5)/ABS(E5)</f>
        <v>0.20812182741116747</v>
      </c>
    </row>
    <row r="6" spans="1:6" x14ac:dyDescent="0.25">
      <c r="A6" s="8">
        <f xml:space="preserve"> A5 + 1</f>
        <v>2</v>
      </c>
      <c r="B6" s="9">
        <f>E5</f>
        <v>0.94711538461538458</v>
      </c>
      <c r="C6" s="9">
        <f t="shared" ref="C6:C8" si="0" xml:space="preserve"> 3* POWER(B6, 4) - B6 - 1</f>
        <v>0.46685990131576194</v>
      </c>
      <c r="D6" s="9">
        <f t="shared" ref="D6:D8" si="1" xml:space="preserve"> 12* POWER(B6, 3) - 1</f>
        <v>9.1950631365213908</v>
      </c>
      <c r="E6" s="9">
        <f t="shared" ref="E6:E8" si="2">B6 - (C6/D6)</f>
        <v>0.89634249764504226</v>
      </c>
      <c r="F6" s="9">
        <f t="shared" ref="F6:F8" si="3">ABS(B6-E6)/ABS(E6)</f>
        <v>5.6644516023437209E-2</v>
      </c>
    </row>
    <row r="7" spans="1:6" x14ac:dyDescent="0.25">
      <c r="A7" s="8">
        <f t="shared" ref="A7:A8" si="4" xml:space="preserve"> A6 + 1</f>
        <v>3</v>
      </c>
      <c r="B7" s="9">
        <f t="shared" ref="B7:B8" si="5">E6</f>
        <v>0.89634249764504226</v>
      </c>
      <c r="C7" s="9">
        <f t="shared" si="0"/>
        <v>4.0156185248938714E-2</v>
      </c>
      <c r="D7" s="9">
        <f t="shared" si="1"/>
        <v>7.6417800694789655</v>
      </c>
      <c r="E7" s="9">
        <f t="shared" si="2"/>
        <v>0.89108767679390033</v>
      </c>
      <c r="F7" s="9">
        <f t="shared" si="3"/>
        <v>5.8970862104709768E-3</v>
      </c>
    </row>
    <row r="8" spans="1:6" x14ac:dyDescent="0.25">
      <c r="A8" s="8">
        <f t="shared" si="4"/>
        <v>4</v>
      </c>
      <c r="B8" s="9">
        <f t="shared" si="5"/>
        <v>0.89108767679390033</v>
      </c>
      <c r="C8" s="9">
        <f t="shared" si="0"/>
        <v>3.9777557282105747E-4</v>
      </c>
      <c r="D8" s="9">
        <f t="shared" si="1"/>
        <v>7.490681676452823</v>
      </c>
      <c r="E8" s="9">
        <f t="shared" si="2"/>
        <v>0.8910345740737472</v>
      </c>
      <c r="F8" s="9">
        <f t="shared" si="3"/>
        <v>5.9596699946612623E-5</v>
      </c>
    </row>
    <row r="9" spans="1:6" x14ac:dyDescent="0.25">
      <c r="A9" s="3"/>
      <c r="B9" s="2"/>
      <c r="C9" s="2"/>
    </row>
    <row r="10" spans="1:6" x14ac:dyDescent="0.25">
      <c r="A10" s="3"/>
      <c r="B10" s="2"/>
      <c r="C10" s="2"/>
    </row>
    <row r="11" spans="1:6" x14ac:dyDescent="0.25">
      <c r="A11" s="4"/>
      <c r="B11" s="2"/>
      <c r="C11" s="2"/>
    </row>
    <row r="12" spans="1:6" x14ac:dyDescent="0.25">
      <c r="A12" s="4"/>
      <c r="B12" s="2"/>
      <c r="C12" s="2"/>
    </row>
    <row r="13" spans="1:6" x14ac:dyDescent="0.25">
      <c r="A13" s="4"/>
      <c r="B13" s="2"/>
      <c r="C13" s="2"/>
    </row>
    <row r="14" spans="1:6" x14ac:dyDescent="0.25">
      <c r="A14" s="4"/>
      <c r="B14" s="2"/>
      <c r="C14" s="2"/>
    </row>
    <row r="15" spans="1:6" x14ac:dyDescent="0.25">
      <c r="A15" s="4"/>
      <c r="B15" s="2"/>
      <c r="C15" s="2"/>
    </row>
    <row r="16" spans="1:6" x14ac:dyDescent="0.25">
      <c r="B16" s="2"/>
      <c r="C16" s="2"/>
    </row>
    <row r="17" spans="3:3" x14ac:dyDescent="0.25">
      <c r="C17" s="2"/>
    </row>
    <row r="18" spans="3:3" x14ac:dyDescent="0.25">
      <c r="C18" s="2"/>
    </row>
  </sheetData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9"/>
  <dimension ref="A1:F18"/>
  <sheetViews>
    <sheetView workbookViewId="0">
      <selection activeCell="B7" sqref="B7"/>
    </sheetView>
  </sheetViews>
  <sheetFormatPr defaultRowHeight="15" x14ac:dyDescent="0.25"/>
  <cols>
    <col min="1" max="1" width="27" style="1" customWidth="1"/>
    <col min="2" max="2" width="10.33203125" style="1" customWidth="1"/>
    <col min="3" max="3" width="16.109375" style="1" customWidth="1"/>
    <col min="4" max="4" width="14.6640625" style="1" customWidth="1"/>
    <col min="5" max="5" width="10.88671875" style="1" customWidth="1"/>
    <col min="6" max="6" width="12.6640625" style="1" customWidth="1"/>
    <col min="7" max="16384" width="8.88671875" style="1"/>
  </cols>
  <sheetData>
    <row r="1" spans="1:6" x14ac:dyDescent="0.25">
      <c r="A1" s="1" t="s">
        <v>24</v>
      </c>
      <c r="C1" s="1" t="s">
        <v>2</v>
      </c>
      <c r="D1" s="1">
        <v>2</v>
      </c>
      <c r="E1" s="1">
        <v>2.5</v>
      </c>
    </row>
    <row r="2" spans="1:6" x14ac:dyDescent="0.25">
      <c r="A2" s="1" t="s">
        <v>25</v>
      </c>
      <c r="C2" s="1" t="s">
        <v>11</v>
      </c>
      <c r="D2" s="1">
        <f>POWER(10, -3)</f>
        <v>1E-3</v>
      </c>
    </row>
    <row r="3" spans="1:6" ht="15.6" x14ac:dyDescent="0.3">
      <c r="C3" s="5"/>
    </row>
    <row r="4" spans="1:6" ht="15.6" x14ac:dyDescent="0.25">
      <c r="A4" s="7" t="s">
        <v>5</v>
      </c>
      <c r="B4" s="7" t="s">
        <v>6</v>
      </c>
      <c r="C4" s="7" t="s">
        <v>7</v>
      </c>
      <c r="D4" s="7" t="s">
        <v>8</v>
      </c>
      <c r="E4" s="7" t="s">
        <v>9</v>
      </c>
      <c r="F4" s="7" t="s">
        <v>10</v>
      </c>
    </row>
    <row r="5" spans="1:6" x14ac:dyDescent="0.25">
      <c r="A5" s="8">
        <v>1</v>
      </c>
      <c r="B5" s="9">
        <f>AVERAGE(D1,E1)</f>
        <v>2.25</v>
      </c>
      <c r="C5" s="9">
        <f xml:space="preserve"> EXP(B5) + COS(B5) - 8</f>
        <v>0.85956221363578678</v>
      </c>
      <c r="D5" s="9">
        <f xml:space="preserve"> EXP(B5) - SIN(B5)</f>
        <v>8.7096626394706043</v>
      </c>
      <c r="E5" s="9">
        <f>B5 - (C5/D5)</f>
        <v>2.1513093561465393</v>
      </c>
      <c r="F5" s="9">
        <f>ABS(B5-E5)/ABS(E5)</f>
        <v>4.58746872324476E-2</v>
      </c>
    </row>
    <row r="6" spans="1:6" x14ac:dyDescent="0.25">
      <c r="A6" s="8">
        <f xml:space="preserve"> A5 + 1</f>
        <v>2</v>
      </c>
      <c r="B6" s="9">
        <f>E5</f>
        <v>2.1513093561465393</v>
      </c>
      <c r="C6" s="9">
        <f t="shared" ref="C6:C8" si="0" xml:space="preserve"> EXP(B6) + COS(B6) - 8</f>
        <v>4.7653401954653063E-2</v>
      </c>
      <c r="D6" s="9">
        <f t="shared" ref="D6:D8" si="1" xml:space="preserve"> EXP(B6) - SIN(B6)</f>
        <v>7.7599250090145242</v>
      </c>
      <c r="E6" s="9">
        <f t="shared" ref="E6:E8" si="2">B6 - (C6/D6)</f>
        <v>2.1451683944878512</v>
      </c>
      <c r="F6" s="9">
        <f t="shared" ref="F6:F8" si="3">ABS(B6-E6)/ABS(E6)</f>
        <v>2.8626944506863175E-3</v>
      </c>
    </row>
    <row r="7" spans="1:6" x14ac:dyDescent="0.25">
      <c r="A7" s="8">
        <f t="shared" ref="A7:A8" si="4" xml:space="preserve"> A6 + 1</f>
        <v>3</v>
      </c>
      <c r="B7" s="9">
        <f t="shared" ref="B7:B8" si="5">E6</f>
        <v>2.1451683944878512</v>
      </c>
      <c r="C7" s="9">
        <f t="shared" si="0"/>
        <v>1.7206352930543289E-4</v>
      </c>
      <c r="D7" s="9">
        <f t="shared" si="1"/>
        <v>7.7039461626856669</v>
      </c>
      <c r="E7" s="9">
        <f t="shared" si="2"/>
        <v>2.1451460600211152</v>
      </c>
      <c r="F7" s="9">
        <f t="shared" si="3"/>
        <v>1.0411629842972835E-5</v>
      </c>
    </row>
    <row r="8" spans="1:6" x14ac:dyDescent="0.25">
      <c r="A8" s="8">
        <f t="shared" si="4"/>
        <v>4</v>
      </c>
      <c r="B8" s="9">
        <f t="shared" si="5"/>
        <v>2.1451460600211152</v>
      </c>
      <c r="C8" s="9">
        <f t="shared" si="0"/>
        <v>2.2663542154077732E-9</v>
      </c>
      <c r="D8" s="9">
        <f t="shared" si="1"/>
        <v>7.7037432164723363</v>
      </c>
      <c r="E8" s="9">
        <f t="shared" si="2"/>
        <v>2.1451460597269265</v>
      </c>
      <c r="F8" s="9">
        <f t="shared" si="3"/>
        <v>1.3714155830464202E-10</v>
      </c>
    </row>
    <row r="9" spans="1:6" x14ac:dyDescent="0.25">
      <c r="A9" s="3"/>
      <c r="B9" s="2"/>
      <c r="C9" s="2"/>
    </row>
    <row r="10" spans="1:6" x14ac:dyDescent="0.25">
      <c r="A10" s="3"/>
      <c r="B10" s="2"/>
      <c r="C10" s="2"/>
    </row>
    <row r="11" spans="1:6" x14ac:dyDescent="0.25">
      <c r="A11" s="4"/>
      <c r="B11" s="2"/>
      <c r="C11" s="2"/>
    </row>
    <row r="12" spans="1:6" x14ac:dyDescent="0.25">
      <c r="A12" s="4"/>
      <c r="B12" s="2"/>
      <c r="C12" s="2"/>
    </row>
    <row r="13" spans="1:6" x14ac:dyDescent="0.25">
      <c r="A13" s="4"/>
      <c r="B13" s="2"/>
      <c r="C13" s="2"/>
    </row>
    <row r="14" spans="1:6" x14ac:dyDescent="0.25">
      <c r="A14" s="4"/>
      <c r="B14" s="2"/>
      <c r="C14" s="2"/>
    </row>
    <row r="15" spans="1:6" x14ac:dyDescent="0.25">
      <c r="A15" s="4"/>
      <c r="B15" s="2"/>
      <c r="C15" s="2"/>
    </row>
    <row r="16" spans="1:6" x14ac:dyDescent="0.25">
      <c r="B16" s="2"/>
      <c r="C16" s="2"/>
    </row>
    <row r="17" spans="3:3" x14ac:dyDescent="0.25">
      <c r="C17" s="2"/>
    </row>
    <row r="18" spans="3:3" x14ac:dyDescent="0.25">
      <c r="C18" s="2"/>
    </row>
  </sheetData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10</vt:i4>
      </vt:variant>
    </vt:vector>
  </HeadingPairs>
  <TitlesOfParts>
    <vt:vector size="10" baseType="lpstr">
      <vt:lpstr>A</vt:lpstr>
      <vt:lpstr>B</vt:lpstr>
      <vt:lpstr>C</vt:lpstr>
      <vt:lpstr>D</vt:lpstr>
      <vt:lpstr>E</vt:lpstr>
      <vt:lpstr>F</vt:lpstr>
      <vt:lpstr>G</vt:lpstr>
      <vt:lpstr>H</vt:lpstr>
      <vt:lpstr>I</vt:lpstr>
      <vt:lpstr>J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 Augusto</dc:creator>
  <cp:lastModifiedBy>Davi Augusto</cp:lastModifiedBy>
  <dcterms:created xsi:type="dcterms:W3CDTF">2020-07-08T15:14:51Z</dcterms:created>
  <dcterms:modified xsi:type="dcterms:W3CDTF">2020-07-08T20:01:03Z</dcterms:modified>
</cp:coreProperties>
</file>