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4055" windowHeight="1227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M21" i="1"/>
  <c r="L21"/>
  <c r="N20"/>
  <c r="N18"/>
  <c r="N17"/>
  <c r="D17"/>
  <c r="E17"/>
  <c r="F17"/>
  <c r="G17"/>
  <c r="H17"/>
  <c r="I17"/>
  <c r="J17"/>
  <c r="K17"/>
  <c r="L17"/>
  <c r="M17"/>
  <c r="C17"/>
  <c r="E16"/>
  <c r="F16"/>
  <c r="G16"/>
  <c r="H16"/>
  <c r="I16"/>
  <c r="J16"/>
  <c r="K16"/>
  <c r="L16"/>
  <c r="M16"/>
  <c r="D16"/>
  <c r="C16"/>
  <c r="E11"/>
  <c r="F11" s="1"/>
  <c r="G11" s="1"/>
  <c r="H11" s="1"/>
  <c r="I11" s="1"/>
  <c r="J11" s="1"/>
  <c r="K11" s="1"/>
  <c r="L11" s="1"/>
  <c r="M11" s="1"/>
  <c r="D11"/>
  <c r="B16"/>
  <c r="G7"/>
  <c r="H7" s="1"/>
  <c r="I7" s="1"/>
  <c r="I5"/>
  <c r="I4" s="1"/>
  <c r="H4"/>
  <c r="G4"/>
</calcChain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N21"/>
  <sheetViews>
    <sheetView tabSelected="1" topLeftCell="F1" workbookViewId="0">
      <selection activeCell="M21" sqref="M21"/>
    </sheetView>
  </sheetViews>
  <sheetFormatPr baseColWidth="10" defaultRowHeight="15"/>
  <cols>
    <col min="4" max="6" width="11.5703125" bestFit="1" customWidth="1"/>
    <col min="7" max="7" width="14.7109375" bestFit="1" customWidth="1"/>
    <col min="8" max="8" width="13.7109375" bestFit="1" customWidth="1"/>
    <col min="9" max="9" width="12.7109375" bestFit="1" customWidth="1"/>
    <col min="10" max="13" width="12.5703125" bestFit="1" customWidth="1"/>
    <col min="14" max="14" width="13.5703125" bestFit="1" customWidth="1"/>
  </cols>
  <sheetData>
    <row r="4" spans="2:13">
      <c r="F4">
        <v>175000</v>
      </c>
      <c r="G4" s="1">
        <f>F4*995</f>
        <v>174125000</v>
      </c>
      <c r="H4" s="2">
        <f>G4/12</f>
        <v>14510416.666666666</v>
      </c>
      <c r="I4">
        <f>G4/I5</f>
        <v>45.54430843272651</v>
      </c>
    </row>
    <row r="5" spans="2:13">
      <c r="H5">
        <v>318600</v>
      </c>
      <c r="I5" s="1">
        <f>H5*12</f>
        <v>3823200</v>
      </c>
    </row>
    <row r="7" spans="2:13">
      <c r="F7">
        <v>112800</v>
      </c>
      <c r="G7" s="1">
        <f>F7*995</f>
        <v>112236000</v>
      </c>
      <c r="H7" s="2">
        <f>G7/12</f>
        <v>9353000</v>
      </c>
      <c r="I7" s="2">
        <f>H7/H5</f>
        <v>29.356559949780287</v>
      </c>
    </row>
    <row r="9" spans="2:13">
      <c r="H9">
        <v>86000</v>
      </c>
    </row>
    <row r="11" spans="2:13">
      <c r="C11">
        <v>15</v>
      </c>
      <c r="D11">
        <f>C11+2</f>
        <v>17</v>
      </c>
      <c r="E11">
        <f t="shared" ref="E11:M11" si="0">D11+2</f>
        <v>19</v>
      </c>
      <c r="F11">
        <f t="shared" si="0"/>
        <v>21</v>
      </c>
      <c r="G11">
        <f t="shared" si="0"/>
        <v>23</v>
      </c>
      <c r="H11">
        <f t="shared" si="0"/>
        <v>25</v>
      </c>
      <c r="I11">
        <f t="shared" si="0"/>
        <v>27</v>
      </c>
      <c r="J11">
        <f t="shared" si="0"/>
        <v>29</v>
      </c>
      <c r="K11">
        <f t="shared" si="0"/>
        <v>31</v>
      </c>
      <c r="L11">
        <f t="shared" si="0"/>
        <v>33</v>
      </c>
      <c r="M11">
        <f t="shared" si="0"/>
        <v>35</v>
      </c>
    </row>
    <row r="12" spans="2:13">
      <c r="B12">
        <v>121000</v>
      </c>
    </row>
    <row r="13" spans="2:13">
      <c r="B13">
        <v>86000</v>
      </c>
    </row>
    <row r="14" spans="2:13">
      <c r="B14">
        <v>24000</v>
      </c>
    </row>
    <row r="15" spans="2:13">
      <c r="B15">
        <v>5000</v>
      </c>
    </row>
    <row r="16" spans="2:13">
      <c r="B16">
        <f>SUM(B12:B15)</f>
        <v>236000</v>
      </c>
      <c r="C16" s="1">
        <f>B16*(C11/100)</f>
        <v>35400</v>
      </c>
      <c r="D16" s="1">
        <f>$B$16*(D11/100)</f>
        <v>40120</v>
      </c>
      <c r="E16" s="1">
        <f t="shared" ref="E16:M16" si="1">$B$16*(E11/100)</f>
        <v>44840</v>
      </c>
      <c r="F16" s="1">
        <f t="shared" si="1"/>
        <v>49560</v>
      </c>
      <c r="G16" s="1">
        <f t="shared" si="1"/>
        <v>54280</v>
      </c>
      <c r="H16" s="1">
        <f t="shared" si="1"/>
        <v>59000</v>
      </c>
      <c r="I16" s="1">
        <f t="shared" si="1"/>
        <v>63720.000000000007</v>
      </c>
      <c r="J16" s="1">
        <f t="shared" si="1"/>
        <v>68440</v>
      </c>
      <c r="K16" s="1">
        <f t="shared" si="1"/>
        <v>73160</v>
      </c>
      <c r="L16" s="1">
        <f t="shared" si="1"/>
        <v>77880</v>
      </c>
      <c r="M16" s="1">
        <f t="shared" si="1"/>
        <v>82600</v>
      </c>
    </row>
    <row r="17" spans="3:14">
      <c r="C17" s="2">
        <f>C16+$B$16</f>
        <v>271400</v>
      </c>
      <c r="D17" s="2">
        <f t="shared" ref="D17:M17" si="2">D16+$B$16</f>
        <v>276120</v>
      </c>
      <c r="E17" s="2">
        <f t="shared" si="2"/>
        <v>280840</v>
      </c>
      <c r="F17" s="2">
        <f t="shared" si="2"/>
        <v>285560</v>
      </c>
      <c r="G17" s="2">
        <f t="shared" si="2"/>
        <v>290280</v>
      </c>
      <c r="H17" s="2">
        <f t="shared" si="2"/>
        <v>295000</v>
      </c>
      <c r="I17" s="2">
        <f t="shared" si="2"/>
        <v>299720</v>
      </c>
      <c r="J17" s="2">
        <f t="shared" si="2"/>
        <v>304440</v>
      </c>
      <c r="K17" s="2">
        <f t="shared" si="2"/>
        <v>309160</v>
      </c>
      <c r="L17" s="2">
        <f t="shared" si="2"/>
        <v>313880</v>
      </c>
      <c r="M17" s="2">
        <f t="shared" si="2"/>
        <v>318600</v>
      </c>
      <c r="N17" s="2">
        <f>SUM(C17:M17)</f>
        <v>3245000</v>
      </c>
    </row>
    <row r="18" spans="3:14">
      <c r="N18" s="2">
        <f>N17*10</f>
        <v>32450000</v>
      </c>
    </row>
    <row r="20" spans="3:14">
      <c r="N20" s="2">
        <f>N17/995</f>
        <v>3261.3065326633164</v>
      </c>
    </row>
    <row r="21" spans="3:14">
      <c r="K21">
        <v>2500</v>
      </c>
      <c r="L21">
        <f>K21*4</f>
        <v>10000</v>
      </c>
      <c r="M21">
        <f>L21*5</f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murillo_blanco</dc:creator>
  <cp:lastModifiedBy>murillo_blanco</cp:lastModifiedBy>
  <dcterms:created xsi:type="dcterms:W3CDTF">2016-04-24T14:14:13Z</dcterms:created>
  <dcterms:modified xsi:type="dcterms:W3CDTF">2016-04-24T15:08:05Z</dcterms:modified>
</cp:coreProperties>
</file>