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esktop/"/>
    </mc:Choice>
  </mc:AlternateContent>
  <xr:revisionPtr revIDLastSave="0" documentId="13_ncr:1_{3F1D1B74-7864-E241-985C-0BE35B790538}" xr6:coauthVersionLast="46" xr6:coauthVersionMax="46" xr10:uidLastSave="{00000000-0000-0000-0000-000000000000}"/>
  <bookViews>
    <workbookView xWindow="4120" yWindow="1940" windowWidth="29400" windowHeight="18380" activeTab="2" xr2:uid="{8E89FA64-FD5D-7044-A3F7-FA21A61CA12E}"/>
  </bookViews>
  <sheets>
    <sheet name="License" sheetId="1" r:id="rId1"/>
    <sheet name="ExpiredLicense Account Details " sheetId="2" r:id="rId2"/>
    <sheet name="Tax Assessmen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5" i="1"/>
  <c r="G2" i="1" l="1"/>
  <c r="G50" i="1"/>
  <c r="G26" i="1"/>
  <c r="G56" i="1"/>
  <c r="G41" i="1"/>
  <c r="G8" i="1"/>
  <c r="G14" i="1"/>
  <c r="G17" i="1"/>
  <c r="G38" i="1"/>
  <c r="G32" i="1"/>
  <c r="G20" i="1"/>
  <c r="G59" i="1"/>
  <c r="G35" i="1"/>
  <c r="G11" i="1"/>
  <c r="G44" i="1"/>
  <c r="G5" i="1"/>
  <c r="G29" i="1"/>
  <c r="G53" i="1"/>
  <c r="G47" i="1"/>
  <c r="G23" i="1"/>
</calcChain>
</file>

<file path=xl/sharedStrings.xml><?xml version="1.0" encoding="utf-8"?>
<sst xmlns="http://schemas.openxmlformats.org/spreadsheetml/2006/main" count="483" uniqueCount="210">
  <si>
    <t>No.</t>
  </si>
  <si>
    <t>District Name</t>
  </si>
  <si>
    <t>Bandar Kuala Terengganu</t>
  </si>
  <si>
    <t>Atas Tol</t>
  </si>
  <si>
    <t>Batu Buruk</t>
  </si>
  <si>
    <t>Belara</t>
  </si>
  <si>
    <t>Bukit Besar</t>
  </si>
  <si>
    <t>Cabang Tiga</t>
  </si>
  <si>
    <t>Cenering</t>
  </si>
  <si>
    <t>Gelugur Kedai</t>
  </si>
  <si>
    <t>Gelugur Raja</t>
  </si>
  <si>
    <t>Kepung</t>
  </si>
  <si>
    <t>Kuala Ibai</t>
  </si>
  <si>
    <t>Kubang Parit</t>
  </si>
  <si>
    <t>Losong</t>
  </si>
  <si>
    <t>Manir</t>
  </si>
  <si>
    <t>Paluh</t>
  </si>
  <si>
    <t>Pengadang Buloh</t>
  </si>
  <si>
    <t>Pulau-Pulau</t>
  </si>
  <si>
    <t>Rengas</t>
  </si>
  <si>
    <t>Serada</t>
  </si>
  <si>
    <t>Tok Jamal</t>
  </si>
  <si>
    <t>License Type</t>
  </si>
  <si>
    <t>General License</t>
  </si>
  <si>
    <t>Hawker License</t>
  </si>
  <si>
    <t>Advertisement License</t>
  </si>
  <si>
    <t>Total License Expired</t>
  </si>
  <si>
    <t>License Revenue</t>
  </si>
  <si>
    <t>Total License Issued / Renewed</t>
  </si>
  <si>
    <t>Total Revenue</t>
  </si>
  <si>
    <t>Company Name</t>
  </si>
  <si>
    <t>Address</t>
  </si>
  <si>
    <t>Company Registration Number</t>
  </si>
  <si>
    <t>Company Address</t>
  </si>
  <si>
    <t>Company Tel</t>
  </si>
  <si>
    <t>Postcode</t>
  </si>
  <si>
    <t>Full Name</t>
  </si>
  <si>
    <t>IC Number</t>
  </si>
  <si>
    <t>Citizenship</t>
  </si>
  <si>
    <t>Contact Number</t>
  </si>
  <si>
    <t>Gender</t>
  </si>
  <si>
    <t>Type Of Premise</t>
  </si>
  <si>
    <t>Premise Address</t>
  </si>
  <si>
    <t>Ownership</t>
  </si>
  <si>
    <t>Premise Owner Name</t>
  </si>
  <si>
    <t>Account Number</t>
  </si>
  <si>
    <t>Year</t>
  </si>
  <si>
    <t>File Number</t>
  </si>
  <si>
    <t>License code 1</t>
  </si>
  <si>
    <t>License Type 1</t>
  </si>
  <si>
    <t>License code 2</t>
  </si>
  <si>
    <t>License Type 2</t>
  </si>
  <si>
    <t>License code 3</t>
  </si>
  <si>
    <t>License Type 3</t>
  </si>
  <si>
    <t>License code 1 fees</t>
  </si>
  <si>
    <t>License code 2 fees</t>
  </si>
  <si>
    <t>License code 3 fees</t>
  </si>
  <si>
    <t>01/136/03</t>
  </si>
  <si>
    <t>06/010/00</t>
  </si>
  <si>
    <t>06/030/00</t>
  </si>
  <si>
    <t>Buat Barang - Barang Gantian Kereta</t>
  </si>
  <si>
    <t>Tak Bersinar ( &lt;9 Ms) (3B)</t>
  </si>
  <si>
    <t>Bersinar ( &lt; 9Ms ) (28A)</t>
  </si>
  <si>
    <t>186301 / 0050</t>
  </si>
  <si>
    <t>166828 / 0050</t>
  </si>
  <si>
    <t>156533 / 0050</t>
  </si>
  <si>
    <t>160867 / 0050</t>
  </si>
  <si>
    <t>155371 / 0050</t>
  </si>
  <si>
    <t>135576 / 0050</t>
  </si>
  <si>
    <t>140338 / 0050</t>
  </si>
  <si>
    <t>150781 / 0050</t>
  </si>
  <si>
    <t>119301 / 0050</t>
  </si>
  <si>
    <t>121402 / 0050</t>
  </si>
  <si>
    <t>191749 / 0050</t>
  </si>
  <si>
    <t>120411 / 0050</t>
  </si>
  <si>
    <t>07/2-28/312</t>
  </si>
  <si>
    <t>04/5-14/313</t>
  </si>
  <si>
    <t>09/5-72/314</t>
  </si>
  <si>
    <t>05/2-28/323</t>
  </si>
  <si>
    <t>03/6-71/315</t>
  </si>
  <si>
    <t>01/7-42/316</t>
  </si>
  <si>
    <t>05/7-25/317</t>
  </si>
  <si>
    <t>09/8-18/318</t>
  </si>
  <si>
    <t>08/7-82/319</t>
  </si>
  <si>
    <t>07/1-44/320</t>
  </si>
  <si>
    <t>07/8-73/321</t>
  </si>
  <si>
    <t>02/6-17/322</t>
  </si>
  <si>
    <t>Syarikat A Sdn Bhd</t>
  </si>
  <si>
    <t>Syarikat B Sdn Bhd</t>
  </si>
  <si>
    <t>Syarikat C Sdn Bhd</t>
  </si>
  <si>
    <t>Syarikat D Sdn Bhd</t>
  </si>
  <si>
    <t>Syarikat E Sdn Bhd</t>
  </si>
  <si>
    <t>Syarikat F Sdn Bhd</t>
  </si>
  <si>
    <t>Syarikat G Sdn Bhd</t>
  </si>
  <si>
    <t>Syarikat H Sdn Bhd</t>
  </si>
  <si>
    <t>Syarikat I Sdn Bhd</t>
  </si>
  <si>
    <t>Syarikat J Sdn Bhd</t>
  </si>
  <si>
    <t>Syarikat K Sdn Bhd</t>
  </si>
  <si>
    <t>Syarikat L Sdn Bhd</t>
  </si>
  <si>
    <t>13693-A</t>
  </si>
  <si>
    <t>14951-H</t>
  </si>
  <si>
    <t>12121-H</t>
  </si>
  <si>
    <t>70651-A</t>
  </si>
  <si>
    <t>32020-H</t>
  </si>
  <si>
    <t>85432-H</t>
  </si>
  <si>
    <t>72457-H</t>
  </si>
  <si>
    <t>65504-H</t>
  </si>
  <si>
    <t>15768-H</t>
  </si>
  <si>
    <t>56155-H</t>
  </si>
  <si>
    <t>85413-H</t>
  </si>
  <si>
    <t>89033-H</t>
  </si>
  <si>
    <t>609-6805675</t>
  </si>
  <si>
    <t>609-6327101</t>
  </si>
  <si>
    <t>609-6588899</t>
  </si>
  <si>
    <t>609-6426470</t>
  </si>
  <si>
    <t>609-6263178</t>
  </si>
  <si>
    <t>609-6749181</t>
  </si>
  <si>
    <t>609-6229109</t>
  </si>
  <si>
    <t>609-6460337</t>
  </si>
  <si>
    <t>609-6131060</t>
  </si>
  <si>
    <t>609-6130734</t>
  </si>
  <si>
    <t>609-6654323</t>
  </si>
  <si>
    <t>609-6889956</t>
  </si>
  <si>
    <t>Jalan Tengku Mizan</t>
  </si>
  <si>
    <t>Pulau Duyong Besar</t>
  </si>
  <si>
    <t>Jalan Kampung Duyong Wan Su</t>
  </si>
  <si>
    <t>Rumah Kedai</t>
  </si>
  <si>
    <t>Bangunan Sewa</t>
  </si>
  <si>
    <t>Bangunan Sendiri</t>
  </si>
  <si>
    <t>Lelaki</t>
  </si>
  <si>
    <t>Perempuan</t>
  </si>
  <si>
    <t>Warganegara</t>
  </si>
  <si>
    <t>780122-45-1237</t>
  </si>
  <si>
    <t>760218-45-2345</t>
  </si>
  <si>
    <t>650915-45-3459</t>
  </si>
  <si>
    <t>820530-45-2434</t>
  </si>
  <si>
    <t>790621-45-2288</t>
  </si>
  <si>
    <t>780820-45-3451</t>
  </si>
  <si>
    <t>620418-45-2345</t>
  </si>
  <si>
    <t>840831-45-9883</t>
  </si>
  <si>
    <t>780319-45-7492</t>
  </si>
  <si>
    <t>741212-45-2994</t>
  </si>
  <si>
    <t>880503-45-3457</t>
  </si>
  <si>
    <t>790707-45-7923</t>
  </si>
  <si>
    <t>Mohd Hazaril</t>
  </si>
  <si>
    <t>Nazaruddin Mustaqim bin Wan Asmar</t>
  </si>
  <si>
    <t>Muhamad Che Zulkefli Zamhari bin Nik Osama Helmi </t>
  </si>
  <si>
    <t>Mohammed Haji Irsyad bin Wan Hafandi </t>
  </si>
  <si>
    <t>Chin Shok Zhao</t>
  </si>
  <si>
    <t>Wen Au Zeo </t>
  </si>
  <si>
    <t>Mohd Azizy</t>
  </si>
  <si>
    <t>Mohd Firdaus</t>
  </si>
  <si>
    <t>Nur Aleza Zuhaili binti Nashrul </t>
  </si>
  <si>
    <t>Nurul Azrah binti Zulkipli Norlisam</t>
  </si>
  <si>
    <t>Diyana Shafie binti Puadi</t>
  </si>
  <si>
    <t>Siti binti Shamizan </t>
  </si>
  <si>
    <t>Kang Tim Ping</t>
  </si>
  <si>
    <t>Nur Maswah binti Safee</t>
  </si>
  <si>
    <t>Muhamad Khairul</t>
  </si>
  <si>
    <t>Mohd Nik Radzi bin Fahim</t>
  </si>
  <si>
    <t xml:space="preserve">Jual Barang - Kereta </t>
  </si>
  <si>
    <t>Kedai Makanan</t>
  </si>
  <si>
    <t>Lot Number</t>
  </si>
  <si>
    <t>Reference Number</t>
  </si>
  <si>
    <t>Bill Number</t>
  </si>
  <si>
    <t>Amount</t>
  </si>
  <si>
    <t>District</t>
  </si>
  <si>
    <t>6109-6803388</t>
  </si>
  <si>
    <t>A10</t>
  </si>
  <si>
    <t>B12</t>
  </si>
  <si>
    <t>A22</t>
  </si>
  <si>
    <t>C2</t>
  </si>
  <si>
    <t>C12</t>
  </si>
  <si>
    <t>Status</t>
  </si>
  <si>
    <t>Location</t>
  </si>
  <si>
    <t>5.327873393063874, 103.1197200112614</t>
  </si>
  <si>
    <t>5.326502095857807, 103.12190991638148</t>
  </si>
  <si>
    <t>5.330378252612113, 103.12359661580149</t>
  </si>
  <si>
    <t>5.333279528280185, 103.12724094332111</t>
  </si>
  <si>
    <t>5.336923958081687, 103.12622614284516</t>
  </si>
  <si>
    <t>780122-45-1238</t>
  </si>
  <si>
    <t>780122-45-1239</t>
  </si>
  <si>
    <t>780122-45-1240</t>
  </si>
  <si>
    <t>780122-45-1241</t>
  </si>
  <si>
    <t>780122-45-1242</t>
  </si>
  <si>
    <t>780122-45-1243</t>
  </si>
  <si>
    <t>780122-45-1244</t>
  </si>
  <si>
    <t>780122-45-1245</t>
  </si>
  <si>
    <t>780122-45-1246</t>
  </si>
  <si>
    <t>6109-6803389</t>
  </si>
  <si>
    <t>6109-6803390</t>
  </si>
  <si>
    <t>6109-6803391</t>
  </si>
  <si>
    <t>6109-6803392</t>
  </si>
  <si>
    <t>6109-6803393</t>
  </si>
  <si>
    <t>6109-6803394</t>
  </si>
  <si>
    <t>6109-6803395</t>
  </si>
  <si>
    <t>6109-6803396</t>
  </si>
  <si>
    <t>6109-6803397</t>
  </si>
  <si>
    <t>Paid</t>
  </si>
  <si>
    <t>Unpaid</t>
  </si>
  <si>
    <t>RUJ23902340</t>
  </si>
  <si>
    <t>RUJ90979322</t>
  </si>
  <si>
    <t>RUJ78273843</t>
  </si>
  <si>
    <t>RUJ59898342</t>
  </si>
  <si>
    <t>RUJ89789723</t>
  </si>
  <si>
    <t>RUJ80789235</t>
  </si>
  <si>
    <t>RUJ12384989</t>
  </si>
  <si>
    <t>RUJ98098923</t>
  </si>
  <si>
    <t>RUJ99898423</t>
  </si>
  <si>
    <t>RUJ11342343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</si>
</sst>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M&quot;#,##0_);[Red]\(&quot;RM&quot;#,##0\)"/>
    <numFmt numFmtId="164" formatCode="&quot;RM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125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6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B918-6CF2-C84C-BA02-622A62B1D029}">
  <dimension ref="A1:G62"/>
  <sheetViews>
    <sheetView topLeftCell="A34" workbookViewId="0">
      <selection activeCell="E50" sqref="E50"/>
    </sheetView>
  </sheetViews>
  <sheetFormatPr baseColWidth="10" defaultRowHeight="16" x14ac:dyDescent="0.2"/>
  <cols>
    <col min="1" max="1" width="10.83203125" style="5"/>
    <col min="2" max="2" width="31.6640625" customWidth="1"/>
    <col min="3" max="3" width="22" customWidth="1"/>
    <col min="4" max="4" width="27.5" style="5" bestFit="1" customWidth="1"/>
    <col min="5" max="6" width="19.6640625" style="5" customWidth="1"/>
    <col min="7" max="7" width="19.83203125" customWidth="1"/>
  </cols>
  <sheetData>
    <row r="1" spans="1:7" x14ac:dyDescent="0.2">
      <c r="A1" s="1" t="s">
        <v>0</v>
      </c>
      <c r="B1" s="2" t="s">
        <v>1</v>
      </c>
      <c r="C1" s="2" t="s">
        <v>22</v>
      </c>
      <c r="D1" s="1" t="s">
        <v>28</v>
      </c>
      <c r="E1" s="1" t="s">
        <v>26</v>
      </c>
      <c r="F1" s="1" t="s">
        <v>27</v>
      </c>
      <c r="G1" s="8" t="s">
        <v>29</v>
      </c>
    </row>
    <row r="2" spans="1:7" x14ac:dyDescent="0.2">
      <c r="A2" s="21">
        <v>1</v>
      </c>
      <c r="B2" s="21" t="s">
        <v>2</v>
      </c>
      <c r="C2" s="4" t="s">
        <v>23</v>
      </c>
      <c r="D2" s="3">
        <v>288</v>
      </c>
      <c r="E2" s="3">
        <v>28</v>
      </c>
      <c r="F2" s="6">
        <f ca="1">RANDBETWEEN(100000,350000)</f>
        <v>212690</v>
      </c>
      <c r="G2" s="20">
        <f ca="1">F2+F3+F4</f>
        <v>602342</v>
      </c>
    </row>
    <row r="3" spans="1:7" x14ac:dyDescent="0.2">
      <c r="A3" s="21"/>
      <c r="B3" s="21"/>
      <c r="C3" s="4" t="s">
        <v>24</v>
      </c>
      <c r="D3" s="3">
        <v>420</v>
      </c>
      <c r="E3" s="3">
        <f ca="1">RANDBETWEEN(10,50)</f>
        <v>11</v>
      </c>
      <c r="F3" s="6">
        <f t="shared" ref="F3:F61" ca="1" si="0">RANDBETWEEN(100000,350000)</f>
        <v>269940</v>
      </c>
      <c r="G3" s="20"/>
    </row>
    <row r="4" spans="1:7" x14ac:dyDescent="0.2">
      <c r="A4" s="21"/>
      <c r="B4" s="21"/>
      <c r="C4" s="4" t="s">
        <v>25</v>
      </c>
      <c r="D4" s="3">
        <v>100</v>
      </c>
      <c r="E4" s="3">
        <f t="shared" ref="E4:E61" ca="1" si="1">RANDBETWEEN(10,50)</f>
        <v>50</v>
      </c>
      <c r="F4" s="6">
        <f t="shared" ca="1" si="0"/>
        <v>119712</v>
      </c>
      <c r="G4" s="20"/>
    </row>
    <row r="5" spans="1:7" x14ac:dyDescent="0.2">
      <c r="A5" s="21">
        <v>2</v>
      </c>
      <c r="B5" s="21" t="s">
        <v>3</v>
      </c>
      <c r="C5" s="4" t="s">
        <v>23</v>
      </c>
      <c r="D5" s="3">
        <f ca="1">RANDBETWEEN(80,300)</f>
        <v>246</v>
      </c>
      <c r="E5" s="3">
        <f t="shared" ca="1" si="1"/>
        <v>44</v>
      </c>
      <c r="F5" s="6">
        <f t="shared" ca="1" si="0"/>
        <v>196047</v>
      </c>
      <c r="G5" s="20">
        <f t="shared" ref="G5" ca="1" si="2">F5+F6+F7</f>
        <v>737287</v>
      </c>
    </row>
    <row r="6" spans="1:7" x14ac:dyDescent="0.2">
      <c r="A6" s="21"/>
      <c r="B6" s="21"/>
      <c r="C6" s="4" t="s">
        <v>24</v>
      </c>
      <c r="D6" s="3">
        <f t="shared" ref="D6:D61" ca="1" si="3">RANDBETWEEN(80,300)</f>
        <v>96</v>
      </c>
      <c r="E6" s="3">
        <f t="shared" ca="1" si="1"/>
        <v>17</v>
      </c>
      <c r="F6" s="6">
        <f t="shared" ca="1" si="0"/>
        <v>227778</v>
      </c>
      <c r="G6" s="20"/>
    </row>
    <row r="7" spans="1:7" x14ac:dyDescent="0.2">
      <c r="A7" s="21"/>
      <c r="B7" s="21"/>
      <c r="C7" s="4" t="s">
        <v>25</v>
      </c>
      <c r="D7" s="3">
        <f t="shared" ca="1" si="3"/>
        <v>280</v>
      </c>
      <c r="E7" s="3">
        <f t="shared" ca="1" si="1"/>
        <v>24</v>
      </c>
      <c r="F7" s="6">
        <f t="shared" ca="1" si="0"/>
        <v>313462</v>
      </c>
      <c r="G7" s="20"/>
    </row>
    <row r="8" spans="1:7" x14ac:dyDescent="0.2">
      <c r="A8" s="21">
        <v>3</v>
      </c>
      <c r="B8" s="21" t="s">
        <v>4</v>
      </c>
      <c r="C8" s="4" t="s">
        <v>23</v>
      </c>
      <c r="D8" s="3">
        <f t="shared" ca="1" si="3"/>
        <v>244</v>
      </c>
      <c r="E8" s="3">
        <f t="shared" ca="1" si="1"/>
        <v>14</v>
      </c>
      <c r="F8" s="6">
        <f t="shared" ca="1" si="0"/>
        <v>340245</v>
      </c>
      <c r="G8" s="20">
        <f t="shared" ref="G8" ca="1" si="4">F8+F9+F10</f>
        <v>703651</v>
      </c>
    </row>
    <row r="9" spans="1:7" x14ac:dyDescent="0.2">
      <c r="A9" s="21"/>
      <c r="B9" s="21"/>
      <c r="C9" s="4" t="s">
        <v>24</v>
      </c>
      <c r="D9" s="3">
        <f t="shared" ca="1" si="3"/>
        <v>217</v>
      </c>
      <c r="E9" s="3">
        <f t="shared" ca="1" si="1"/>
        <v>43</v>
      </c>
      <c r="F9" s="6">
        <f t="shared" ca="1" si="0"/>
        <v>138822</v>
      </c>
      <c r="G9" s="20"/>
    </row>
    <row r="10" spans="1:7" x14ac:dyDescent="0.2">
      <c r="A10" s="21"/>
      <c r="B10" s="21"/>
      <c r="C10" s="4" t="s">
        <v>25</v>
      </c>
      <c r="D10" s="3">
        <f t="shared" ca="1" si="3"/>
        <v>159</v>
      </c>
      <c r="E10" s="3">
        <f t="shared" ca="1" si="1"/>
        <v>43</v>
      </c>
      <c r="F10" s="6">
        <f t="shared" ca="1" si="0"/>
        <v>224584</v>
      </c>
      <c r="G10" s="20"/>
    </row>
    <row r="11" spans="1:7" x14ac:dyDescent="0.2">
      <c r="A11" s="21">
        <v>4</v>
      </c>
      <c r="B11" s="21" t="s">
        <v>5</v>
      </c>
      <c r="C11" s="4" t="s">
        <v>23</v>
      </c>
      <c r="D11" s="3">
        <f t="shared" ca="1" si="3"/>
        <v>214</v>
      </c>
      <c r="E11" s="3">
        <f t="shared" ca="1" si="1"/>
        <v>11</v>
      </c>
      <c r="F11" s="6">
        <f t="shared" ca="1" si="0"/>
        <v>123315</v>
      </c>
      <c r="G11" s="20">
        <f t="shared" ref="G11" ca="1" si="5">F11+F12+F13</f>
        <v>341330</v>
      </c>
    </row>
    <row r="12" spans="1:7" x14ac:dyDescent="0.2">
      <c r="A12" s="21"/>
      <c r="B12" s="21"/>
      <c r="C12" s="4" t="s">
        <v>24</v>
      </c>
      <c r="D12" s="3">
        <f t="shared" ca="1" si="3"/>
        <v>177</v>
      </c>
      <c r="E12" s="3">
        <f t="shared" ca="1" si="1"/>
        <v>41</v>
      </c>
      <c r="F12" s="6">
        <f t="shared" ca="1" si="0"/>
        <v>101894</v>
      </c>
      <c r="G12" s="20"/>
    </row>
    <row r="13" spans="1:7" x14ac:dyDescent="0.2">
      <c r="A13" s="21"/>
      <c r="B13" s="21"/>
      <c r="C13" s="4" t="s">
        <v>25</v>
      </c>
      <c r="D13" s="3">
        <f t="shared" ca="1" si="3"/>
        <v>216</v>
      </c>
      <c r="E13" s="3">
        <f t="shared" ca="1" si="1"/>
        <v>24</v>
      </c>
      <c r="F13" s="6">
        <f t="shared" ca="1" si="0"/>
        <v>116121</v>
      </c>
      <c r="G13" s="20"/>
    </row>
    <row r="14" spans="1:7" x14ac:dyDescent="0.2">
      <c r="A14" s="21">
        <v>5</v>
      </c>
      <c r="B14" s="21" t="s">
        <v>6</v>
      </c>
      <c r="C14" s="4" t="s">
        <v>23</v>
      </c>
      <c r="D14" s="3">
        <f t="shared" ca="1" si="3"/>
        <v>145</v>
      </c>
      <c r="E14" s="3">
        <f t="shared" ca="1" si="1"/>
        <v>40</v>
      </c>
      <c r="F14" s="6">
        <f t="shared" ca="1" si="0"/>
        <v>296983</v>
      </c>
      <c r="G14" s="20">
        <f t="shared" ref="G14" ca="1" si="6">F14+F15+F16</f>
        <v>579791</v>
      </c>
    </row>
    <row r="15" spans="1:7" x14ac:dyDescent="0.2">
      <c r="A15" s="21"/>
      <c r="B15" s="21"/>
      <c r="C15" s="4" t="s">
        <v>24</v>
      </c>
      <c r="D15" s="3">
        <f t="shared" ca="1" si="3"/>
        <v>117</v>
      </c>
      <c r="E15" s="3">
        <f t="shared" ca="1" si="1"/>
        <v>44</v>
      </c>
      <c r="F15" s="6">
        <f t="shared" ca="1" si="0"/>
        <v>164715</v>
      </c>
      <c r="G15" s="20"/>
    </row>
    <row r="16" spans="1:7" x14ac:dyDescent="0.2">
      <c r="A16" s="21"/>
      <c r="B16" s="21"/>
      <c r="C16" s="4" t="s">
        <v>25</v>
      </c>
      <c r="D16" s="3">
        <f t="shared" ca="1" si="3"/>
        <v>254</v>
      </c>
      <c r="E16" s="3">
        <f t="shared" ca="1" si="1"/>
        <v>48</v>
      </c>
      <c r="F16" s="6">
        <f t="shared" ca="1" si="0"/>
        <v>118093</v>
      </c>
      <c r="G16" s="20"/>
    </row>
    <row r="17" spans="1:7" x14ac:dyDescent="0.2">
      <c r="A17" s="21">
        <v>6</v>
      </c>
      <c r="B17" s="21" t="s">
        <v>7</v>
      </c>
      <c r="C17" s="4" t="s">
        <v>23</v>
      </c>
      <c r="D17" s="3">
        <f t="shared" ca="1" si="3"/>
        <v>165</v>
      </c>
      <c r="E17" s="3">
        <f t="shared" ca="1" si="1"/>
        <v>45</v>
      </c>
      <c r="F17" s="6">
        <f t="shared" ca="1" si="0"/>
        <v>341483</v>
      </c>
      <c r="G17" s="20">
        <f t="shared" ref="G17" ca="1" si="7">F17+F18+F19</f>
        <v>803705</v>
      </c>
    </row>
    <row r="18" spans="1:7" x14ac:dyDescent="0.2">
      <c r="A18" s="21"/>
      <c r="B18" s="21"/>
      <c r="C18" s="4" t="s">
        <v>24</v>
      </c>
      <c r="D18" s="3">
        <f t="shared" ca="1" si="3"/>
        <v>143</v>
      </c>
      <c r="E18" s="3">
        <f t="shared" ca="1" si="1"/>
        <v>37</v>
      </c>
      <c r="F18" s="6">
        <f t="shared" ca="1" si="0"/>
        <v>274539</v>
      </c>
      <c r="G18" s="20"/>
    </row>
    <row r="19" spans="1:7" x14ac:dyDescent="0.2">
      <c r="A19" s="21"/>
      <c r="B19" s="21"/>
      <c r="C19" s="4" t="s">
        <v>25</v>
      </c>
      <c r="D19" s="3">
        <f t="shared" ca="1" si="3"/>
        <v>162</v>
      </c>
      <c r="E19" s="3">
        <f t="shared" ca="1" si="1"/>
        <v>39</v>
      </c>
      <c r="F19" s="6">
        <f t="shared" ca="1" si="0"/>
        <v>187683</v>
      </c>
      <c r="G19" s="20"/>
    </row>
    <row r="20" spans="1:7" x14ac:dyDescent="0.2">
      <c r="A20" s="21">
        <v>7</v>
      </c>
      <c r="B20" s="21" t="s">
        <v>8</v>
      </c>
      <c r="C20" s="4" t="s">
        <v>23</v>
      </c>
      <c r="D20" s="3">
        <f t="shared" ca="1" si="3"/>
        <v>139</v>
      </c>
      <c r="E20" s="3">
        <f t="shared" ca="1" si="1"/>
        <v>35</v>
      </c>
      <c r="F20" s="6">
        <f t="shared" ca="1" si="0"/>
        <v>331864</v>
      </c>
      <c r="G20" s="20">
        <f t="shared" ref="G20" ca="1" si="8">F20+F21+F22</f>
        <v>830598</v>
      </c>
    </row>
    <row r="21" spans="1:7" x14ac:dyDescent="0.2">
      <c r="A21" s="21"/>
      <c r="B21" s="21"/>
      <c r="C21" s="4" t="s">
        <v>24</v>
      </c>
      <c r="D21" s="3">
        <f t="shared" ca="1" si="3"/>
        <v>233</v>
      </c>
      <c r="E21" s="3">
        <f t="shared" ca="1" si="1"/>
        <v>12</v>
      </c>
      <c r="F21" s="6">
        <f t="shared" ca="1" si="0"/>
        <v>159334</v>
      </c>
      <c r="G21" s="20"/>
    </row>
    <row r="22" spans="1:7" x14ac:dyDescent="0.2">
      <c r="A22" s="21"/>
      <c r="B22" s="21"/>
      <c r="C22" s="4" t="s">
        <v>25</v>
      </c>
      <c r="D22" s="3">
        <f t="shared" ca="1" si="3"/>
        <v>107</v>
      </c>
      <c r="E22" s="3">
        <f t="shared" ca="1" si="1"/>
        <v>18</v>
      </c>
      <c r="F22" s="6">
        <f t="shared" ca="1" si="0"/>
        <v>339400</v>
      </c>
      <c r="G22" s="20"/>
    </row>
    <row r="23" spans="1:7" x14ac:dyDescent="0.2">
      <c r="A23" s="21">
        <v>8</v>
      </c>
      <c r="B23" s="21" t="s">
        <v>9</v>
      </c>
      <c r="C23" s="4" t="s">
        <v>23</v>
      </c>
      <c r="D23" s="3">
        <f t="shared" ca="1" si="3"/>
        <v>239</v>
      </c>
      <c r="E23" s="3">
        <f t="shared" ca="1" si="1"/>
        <v>32</v>
      </c>
      <c r="F23" s="6">
        <f t="shared" ca="1" si="0"/>
        <v>263050</v>
      </c>
      <c r="G23" s="20">
        <f t="shared" ref="G23" ca="1" si="9">F23+F24+F25</f>
        <v>714892</v>
      </c>
    </row>
    <row r="24" spans="1:7" x14ac:dyDescent="0.2">
      <c r="A24" s="21"/>
      <c r="B24" s="21"/>
      <c r="C24" s="4" t="s">
        <v>24</v>
      </c>
      <c r="D24" s="3">
        <f t="shared" ca="1" si="3"/>
        <v>278</v>
      </c>
      <c r="E24" s="3">
        <f t="shared" ca="1" si="1"/>
        <v>35</v>
      </c>
      <c r="F24" s="6">
        <f t="shared" ca="1" si="0"/>
        <v>347616</v>
      </c>
      <c r="G24" s="20"/>
    </row>
    <row r="25" spans="1:7" x14ac:dyDescent="0.2">
      <c r="A25" s="21"/>
      <c r="B25" s="21"/>
      <c r="C25" s="4" t="s">
        <v>25</v>
      </c>
      <c r="D25" s="3">
        <f t="shared" ca="1" si="3"/>
        <v>89</v>
      </c>
      <c r="E25" s="3">
        <f t="shared" ca="1" si="1"/>
        <v>19</v>
      </c>
      <c r="F25" s="6">
        <f t="shared" ca="1" si="0"/>
        <v>104226</v>
      </c>
      <c r="G25" s="20"/>
    </row>
    <row r="26" spans="1:7" x14ac:dyDescent="0.2">
      <c r="A26" s="21">
        <v>9</v>
      </c>
      <c r="B26" s="22" t="s">
        <v>10</v>
      </c>
      <c r="C26" s="4" t="s">
        <v>23</v>
      </c>
      <c r="D26" s="3">
        <f t="shared" ca="1" si="3"/>
        <v>212</v>
      </c>
      <c r="E26" s="3">
        <f t="shared" ca="1" si="1"/>
        <v>32</v>
      </c>
      <c r="F26" s="6">
        <f t="shared" ca="1" si="0"/>
        <v>284380</v>
      </c>
      <c r="G26" s="20">
        <f t="shared" ref="G26" ca="1" si="10">F26+F27+F28</f>
        <v>751871</v>
      </c>
    </row>
    <row r="27" spans="1:7" x14ac:dyDescent="0.2">
      <c r="A27" s="21"/>
      <c r="B27" s="22"/>
      <c r="C27" s="4" t="s">
        <v>24</v>
      </c>
      <c r="D27" s="3">
        <f t="shared" ca="1" si="3"/>
        <v>155</v>
      </c>
      <c r="E27" s="3">
        <f t="shared" ca="1" si="1"/>
        <v>32</v>
      </c>
      <c r="F27" s="6">
        <f t="shared" ca="1" si="0"/>
        <v>254633</v>
      </c>
      <c r="G27" s="20"/>
    </row>
    <row r="28" spans="1:7" x14ac:dyDescent="0.2">
      <c r="A28" s="21"/>
      <c r="B28" s="22"/>
      <c r="C28" s="4" t="s">
        <v>25</v>
      </c>
      <c r="D28" s="3">
        <f t="shared" ca="1" si="3"/>
        <v>129</v>
      </c>
      <c r="E28" s="3">
        <f t="shared" ca="1" si="1"/>
        <v>49</v>
      </c>
      <c r="F28" s="6">
        <f t="shared" ca="1" si="0"/>
        <v>212858</v>
      </c>
      <c r="G28" s="20"/>
    </row>
    <row r="29" spans="1:7" x14ac:dyDescent="0.2">
      <c r="A29" s="21">
        <v>10</v>
      </c>
      <c r="B29" s="21" t="s">
        <v>11</v>
      </c>
      <c r="C29" s="4" t="s">
        <v>23</v>
      </c>
      <c r="D29" s="3">
        <f t="shared" ca="1" si="3"/>
        <v>104</v>
      </c>
      <c r="E29" s="3">
        <f t="shared" ca="1" si="1"/>
        <v>31</v>
      </c>
      <c r="F29" s="6">
        <f t="shared" ca="1" si="0"/>
        <v>281006</v>
      </c>
      <c r="G29" s="20">
        <f t="shared" ref="G29" ca="1" si="11">F29+F30+F31</f>
        <v>610820</v>
      </c>
    </row>
    <row r="30" spans="1:7" x14ac:dyDescent="0.2">
      <c r="A30" s="21"/>
      <c r="B30" s="21"/>
      <c r="C30" s="4" t="s">
        <v>24</v>
      </c>
      <c r="D30" s="3">
        <f t="shared" ca="1" si="3"/>
        <v>220</v>
      </c>
      <c r="E30" s="3">
        <f t="shared" ca="1" si="1"/>
        <v>29</v>
      </c>
      <c r="F30" s="6">
        <f t="shared" ca="1" si="0"/>
        <v>132144</v>
      </c>
      <c r="G30" s="20"/>
    </row>
    <row r="31" spans="1:7" x14ac:dyDescent="0.2">
      <c r="A31" s="21"/>
      <c r="B31" s="21"/>
      <c r="C31" s="4" t="s">
        <v>25</v>
      </c>
      <c r="D31" s="3">
        <f t="shared" ca="1" si="3"/>
        <v>299</v>
      </c>
      <c r="E31" s="3">
        <f t="shared" ca="1" si="1"/>
        <v>25</v>
      </c>
      <c r="F31" s="6">
        <f t="shared" ca="1" si="0"/>
        <v>197670</v>
      </c>
      <c r="G31" s="20"/>
    </row>
    <row r="32" spans="1:7" x14ac:dyDescent="0.2">
      <c r="A32" s="21">
        <v>11</v>
      </c>
      <c r="B32" s="21" t="s">
        <v>12</v>
      </c>
      <c r="C32" s="4" t="s">
        <v>23</v>
      </c>
      <c r="D32" s="3">
        <f t="shared" ca="1" si="3"/>
        <v>228</v>
      </c>
      <c r="E32" s="3">
        <f t="shared" ca="1" si="1"/>
        <v>16</v>
      </c>
      <c r="F32" s="6">
        <f t="shared" ca="1" si="0"/>
        <v>137605</v>
      </c>
      <c r="G32" s="20">
        <f t="shared" ref="G32" ca="1" si="12">F32+F33+F34</f>
        <v>760608</v>
      </c>
    </row>
    <row r="33" spans="1:7" x14ac:dyDescent="0.2">
      <c r="A33" s="21"/>
      <c r="B33" s="21"/>
      <c r="C33" s="4" t="s">
        <v>24</v>
      </c>
      <c r="D33" s="3">
        <f t="shared" ca="1" si="3"/>
        <v>93</v>
      </c>
      <c r="E33" s="3">
        <f t="shared" ca="1" si="1"/>
        <v>15</v>
      </c>
      <c r="F33" s="6">
        <f t="shared" ca="1" si="0"/>
        <v>298890</v>
      </c>
      <c r="G33" s="20"/>
    </row>
    <row r="34" spans="1:7" x14ac:dyDescent="0.2">
      <c r="A34" s="21"/>
      <c r="B34" s="21"/>
      <c r="C34" s="4" t="s">
        <v>25</v>
      </c>
      <c r="D34" s="3">
        <f t="shared" ca="1" si="3"/>
        <v>181</v>
      </c>
      <c r="E34" s="3">
        <f t="shared" ca="1" si="1"/>
        <v>31</v>
      </c>
      <c r="F34" s="6">
        <f t="shared" ca="1" si="0"/>
        <v>324113</v>
      </c>
      <c r="G34" s="20"/>
    </row>
    <row r="35" spans="1:7" x14ac:dyDescent="0.2">
      <c r="A35" s="21">
        <v>12</v>
      </c>
      <c r="B35" s="21" t="s">
        <v>13</v>
      </c>
      <c r="C35" s="4" t="s">
        <v>23</v>
      </c>
      <c r="D35" s="3">
        <f t="shared" ca="1" si="3"/>
        <v>274</v>
      </c>
      <c r="E35" s="3">
        <f t="shared" ca="1" si="1"/>
        <v>20</v>
      </c>
      <c r="F35" s="6">
        <f t="shared" ca="1" si="0"/>
        <v>347303</v>
      </c>
      <c r="G35" s="20">
        <f t="shared" ref="G35" ca="1" si="13">F35+F36+F37</f>
        <v>906573</v>
      </c>
    </row>
    <row r="36" spans="1:7" x14ac:dyDescent="0.2">
      <c r="A36" s="21"/>
      <c r="B36" s="21"/>
      <c r="C36" s="4" t="s">
        <v>24</v>
      </c>
      <c r="D36" s="3">
        <f t="shared" ca="1" si="3"/>
        <v>99</v>
      </c>
      <c r="E36" s="3">
        <f t="shared" ca="1" si="1"/>
        <v>34</v>
      </c>
      <c r="F36" s="6">
        <f t="shared" ca="1" si="0"/>
        <v>336003</v>
      </c>
      <c r="G36" s="20"/>
    </row>
    <row r="37" spans="1:7" x14ac:dyDescent="0.2">
      <c r="A37" s="21"/>
      <c r="B37" s="21"/>
      <c r="C37" s="4" t="s">
        <v>25</v>
      </c>
      <c r="D37" s="3">
        <f t="shared" ca="1" si="3"/>
        <v>278</v>
      </c>
      <c r="E37" s="3">
        <f t="shared" ca="1" si="1"/>
        <v>28</v>
      </c>
      <c r="F37" s="6">
        <f t="shared" ca="1" si="0"/>
        <v>223267</v>
      </c>
      <c r="G37" s="20"/>
    </row>
    <row r="38" spans="1:7" x14ac:dyDescent="0.2">
      <c r="A38" s="21">
        <v>13</v>
      </c>
      <c r="B38" s="21" t="s">
        <v>14</v>
      </c>
      <c r="C38" s="4" t="s">
        <v>23</v>
      </c>
      <c r="D38" s="3">
        <f t="shared" ca="1" si="3"/>
        <v>206</v>
      </c>
      <c r="E38" s="3">
        <f t="shared" ca="1" si="1"/>
        <v>26</v>
      </c>
      <c r="F38" s="6">
        <f t="shared" ca="1" si="0"/>
        <v>231893</v>
      </c>
      <c r="G38" s="20">
        <f t="shared" ref="G38" ca="1" si="14">F38+F39+F40</f>
        <v>713748</v>
      </c>
    </row>
    <row r="39" spans="1:7" x14ac:dyDescent="0.2">
      <c r="A39" s="21"/>
      <c r="B39" s="21"/>
      <c r="C39" s="4" t="s">
        <v>24</v>
      </c>
      <c r="D39" s="3">
        <f t="shared" ca="1" si="3"/>
        <v>183</v>
      </c>
      <c r="E39" s="3">
        <f t="shared" ca="1" si="1"/>
        <v>42</v>
      </c>
      <c r="F39" s="6">
        <f t="shared" ca="1" si="0"/>
        <v>302616</v>
      </c>
      <c r="G39" s="20"/>
    </row>
    <row r="40" spans="1:7" x14ac:dyDescent="0.2">
      <c r="A40" s="21"/>
      <c r="B40" s="21"/>
      <c r="C40" s="4" t="s">
        <v>25</v>
      </c>
      <c r="D40" s="3">
        <f t="shared" ca="1" si="3"/>
        <v>298</v>
      </c>
      <c r="E40" s="3">
        <f t="shared" ca="1" si="1"/>
        <v>40</v>
      </c>
      <c r="F40" s="6">
        <f t="shared" ca="1" si="0"/>
        <v>179239</v>
      </c>
      <c r="G40" s="20"/>
    </row>
    <row r="41" spans="1:7" x14ac:dyDescent="0.2">
      <c r="A41" s="21">
        <v>14</v>
      </c>
      <c r="B41" s="21" t="s">
        <v>15</v>
      </c>
      <c r="C41" s="4" t="s">
        <v>23</v>
      </c>
      <c r="D41" s="3">
        <f t="shared" ca="1" si="3"/>
        <v>164</v>
      </c>
      <c r="E41" s="3">
        <f t="shared" ca="1" si="1"/>
        <v>47</v>
      </c>
      <c r="F41" s="6">
        <f t="shared" ca="1" si="0"/>
        <v>178926</v>
      </c>
      <c r="G41" s="20">
        <f t="shared" ref="G41" ca="1" si="15">F41+F42+F43</f>
        <v>650357</v>
      </c>
    </row>
    <row r="42" spans="1:7" x14ac:dyDescent="0.2">
      <c r="A42" s="21"/>
      <c r="B42" s="21"/>
      <c r="C42" s="4" t="s">
        <v>24</v>
      </c>
      <c r="D42" s="3">
        <f t="shared" ca="1" si="3"/>
        <v>279</v>
      </c>
      <c r="E42" s="3">
        <f t="shared" ca="1" si="1"/>
        <v>36</v>
      </c>
      <c r="F42" s="6">
        <f t="shared" ca="1" si="0"/>
        <v>144624</v>
      </c>
      <c r="G42" s="20"/>
    </row>
    <row r="43" spans="1:7" x14ac:dyDescent="0.2">
      <c r="A43" s="21"/>
      <c r="B43" s="21"/>
      <c r="C43" s="4" t="s">
        <v>25</v>
      </c>
      <c r="D43" s="3">
        <f t="shared" ca="1" si="3"/>
        <v>83</v>
      </c>
      <c r="E43" s="3">
        <f t="shared" ca="1" si="1"/>
        <v>29</v>
      </c>
      <c r="F43" s="6">
        <f t="shared" ca="1" si="0"/>
        <v>326807</v>
      </c>
      <c r="G43" s="20"/>
    </row>
    <row r="44" spans="1:7" x14ac:dyDescent="0.2">
      <c r="A44" s="21">
        <v>15</v>
      </c>
      <c r="B44" s="21" t="s">
        <v>16</v>
      </c>
      <c r="C44" s="4" t="s">
        <v>23</v>
      </c>
      <c r="D44" s="3">
        <f t="shared" ca="1" si="3"/>
        <v>86</v>
      </c>
      <c r="E44" s="3">
        <f t="shared" ca="1" si="1"/>
        <v>22</v>
      </c>
      <c r="F44" s="6">
        <f t="shared" ca="1" si="0"/>
        <v>328355</v>
      </c>
      <c r="G44" s="20">
        <f t="shared" ref="G44" ca="1" si="16">F44+F45+F46</f>
        <v>817246</v>
      </c>
    </row>
    <row r="45" spans="1:7" x14ac:dyDescent="0.2">
      <c r="A45" s="21"/>
      <c r="B45" s="21"/>
      <c r="C45" s="4" t="s">
        <v>24</v>
      </c>
      <c r="D45" s="3">
        <f t="shared" ca="1" si="3"/>
        <v>284</v>
      </c>
      <c r="E45" s="3">
        <f t="shared" ca="1" si="1"/>
        <v>31</v>
      </c>
      <c r="F45" s="6">
        <f t="shared" ca="1" si="0"/>
        <v>214099</v>
      </c>
      <c r="G45" s="20"/>
    </row>
    <row r="46" spans="1:7" x14ac:dyDescent="0.2">
      <c r="A46" s="21"/>
      <c r="B46" s="21"/>
      <c r="C46" s="4" t="s">
        <v>25</v>
      </c>
      <c r="D46" s="3">
        <f t="shared" ca="1" si="3"/>
        <v>107</v>
      </c>
      <c r="E46" s="3">
        <f t="shared" ca="1" si="1"/>
        <v>16</v>
      </c>
      <c r="F46" s="6">
        <f t="shared" ca="1" si="0"/>
        <v>274792</v>
      </c>
      <c r="G46" s="20"/>
    </row>
    <row r="47" spans="1:7" x14ac:dyDescent="0.2">
      <c r="A47" s="21">
        <v>16</v>
      </c>
      <c r="B47" s="21" t="s">
        <v>17</v>
      </c>
      <c r="C47" s="4" t="s">
        <v>23</v>
      </c>
      <c r="D47" s="3">
        <f t="shared" ca="1" si="3"/>
        <v>97</v>
      </c>
      <c r="E47" s="3">
        <f t="shared" ca="1" si="1"/>
        <v>26</v>
      </c>
      <c r="F47" s="6">
        <f t="shared" ca="1" si="0"/>
        <v>252320</v>
      </c>
      <c r="G47" s="20">
        <f t="shared" ref="G47" ca="1" si="17">F47+F48+F49</f>
        <v>787199</v>
      </c>
    </row>
    <row r="48" spans="1:7" x14ac:dyDescent="0.2">
      <c r="A48" s="21"/>
      <c r="B48" s="21"/>
      <c r="C48" s="4" t="s">
        <v>24</v>
      </c>
      <c r="D48" s="3">
        <f t="shared" ca="1" si="3"/>
        <v>192</v>
      </c>
      <c r="E48" s="3">
        <f t="shared" ca="1" si="1"/>
        <v>34</v>
      </c>
      <c r="F48" s="6">
        <f t="shared" ca="1" si="0"/>
        <v>327612</v>
      </c>
      <c r="G48" s="20"/>
    </row>
    <row r="49" spans="1:7" x14ac:dyDescent="0.2">
      <c r="A49" s="21"/>
      <c r="B49" s="21"/>
      <c r="C49" s="4" t="s">
        <v>25</v>
      </c>
      <c r="D49" s="3">
        <f t="shared" ca="1" si="3"/>
        <v>121</v>
      </c>
      <c r="E49" s="3">
        <f t="shared" ca="1" si="1"/>
        <v>27</v>
      </c>
      <c r="F49" s="6">
        <f t="shared" ca="1" si="0"/>
        <v>207267</v>
      </c>
      <c r="G49" s="20"/>
    </row>
    <row r="50" spans="1:7" x14ac:dyDescent="0.2">
      <c r="A50" s="23">
        <v>17</v>
      </c>
      <c r="B50" s="23" t="s">
        <v>18</v>
      </c>
      <c r="C50" s="9" t="s">
        <v>23</v>
      </c>
      <c r="D50" s="10">
        <f t="shared" ca="1" si="3"/>
        <v>220</v>
      </c>
      <c r="E50" s="10">
        <f t="shared" ca="1" si="1"/>
        <v>20</v>
      </c>
      <c r="F50" s="11">
        <f t="shared" ca="1" si="0"/>
        <v>180856</v>
      </c>
      <c r="G50" s="19">
        <f t="shared" ref="G50" ca="1" si="18">F50+F51+F52</f>
        <v>657410</v>
      </c>
    </row>
    <row r="51" spans="1:7" x14ac:dyDescent="0.2">
      <c r="A51" s="23"/>
      <c r="B51" s="23"/>
      <c r="C51" s="9" t="s">
        <v>24</v>
      </c>
      <c r="D51" s="10">
        <f t="shared" ca="1" si="3"/>
        <v>115</v>
      </c>
      <c r="E51" s="10">
        <f t="shared" ca="1" si="1"/>
        <v>38</v>
      </c>
      <c r="F51" s="11">
        <f t="shared" ca="1" si="0"/>
        <v>145288</v>
      </c>
      <c r="G51" s="19"/>
    </row>
    <row r="52" spans="1:7" x14ac:dyDescent="0.2">
      <c r="A52" s="23"/>
      <c r="B52" s="23"/>
      <c r="C52" s="9" t="s">
        <v>25</v>
      </c>
      <c r="D52" s="10">
        <f t="shared" ca="1" si="3"/>
        <v>114</v>
      </c>
      <c r="E52" s="10">
        <f t="shared" ca="1" si="1"/>
        <v>33</v>
      </c>
      <c r="F52" s="11">
        <f t="shared" ca="1" si="0"/>
        <v>331266</v>
      </c>
      <c r="G52" s="19"/>
    </row>
    <row r="53" spans="1:7" x14ac:dyDescent="0.2">
      <c r="A53" s="21">
        <v>18</v>
      </c>
      <c r="B53" s="21" t="s">
        <v>19</v>
      </c>
      <c r="C53" s="4" t="s">
        <v>23</v>
      </c>
      <c r="D53" s="3">
        <f t="shared" ca="1" si="3"/>
        <v>290</v>
      </c>
      <c r="E53" s="3">
        <f t="shared" ca="1" si="1"/>
        <v>47</v>
      </c>
      <c r="F53" s="6">
        <f t="shared" ca="1" si="0"/>
        <v>304446</v>
      </c>
      <c r="G53" s="20">
        <f t="shared" ref="G53" ca="1" si="19">F53+F54+F55</f>
        <v>869358</v>
      </c>
    </row>
    <row r="54" spans="1:7" x14ac:dyDescent="0.2">
      <c r="A54" s="21"/>
      <c r="B54" s="21"/>
      <c r="C54" s="4" t="s">
        <v>24</v>
      </c>
      <c r="D54" s="3">
        <f t="shared" ca="1" si="3"/>
        <v>218</v>
      </c>
      <c r="E54" s="3">
        <f t="shared" ca="1" si="1"/>
        <v>43</v>
      </c>
      <c r="F54" s="6">
        <f t="shared" ca="1" si="0"/>
        <v>298029</v>
      </c>
      <c r="G54" s="20"/>
    </row>
    <row r="55" spans="1:7" x14ac:dyDescent="0.2">
      <c r="A55" s="21"/>
      <c r="B55" s="21"/>
      <c r="C55" s="4" t="s">
        <v>25</v>
      </c>
      <c r="D55" s="3">
        <f t="shared" ca="1" si="3"/>
        <v>210</v>
      </c>
      <c r="E55" s="3">
        <f t="shared" ca="1" si="1"/>
        <v>45</v>
      </c>
      <c r="F55" s="6">
        <f t="shared" ca="1" si="0"/>
        <v>266883</v>
      </c>
      <c r="G55" s="20"/>
    </row>
    <row r="56" spans="1:7" x14ac:dyDescent="0.2">
      <c r="A56" s="21">
        <v>19</v>
      </c>
      <c r="B56" s="21" t="s">
        <v>20</v>
      </c>
      <c r="C56" s="4" t="s">
        <v>23</v>
      </c>
      <c r="D56" s="3">
        <f t="shared" ca="1" si="3"/>
        <v>137</v>
      </c>
      <c r="E56" s="3">
        <f t="shared" ca="1" si="1"/>
        <v>36</v>
      </c>
      <c r="F56" s="6">
        <f t="shared" ca="1" si="0"/>
        <v>269694</v>
      </c>
      <c r="G56" s="20">
        <f t="shared" ref="G56" ca="1" si="20">F56+F57+F58</f>
        <v>786927</v>
      </c>
    </row>
    <row r="57" spans="1:7" x14ac:dyDescent="0.2">
      <c r="A57" s="21"/>
      <c r="B57" s="21"/>
      <c r="C57" s="4" t="s">
        <v>24</v>
      </c>
      <c r="D57" s="3">
        <f t="shared" ca="1" si="3"/>
        <v>268</v>
      </c>
      <c r="E57" s="3">
        <f t="shared" ca="1" si="1"/>
        <v>38</v>
      </c>
      <c r="F57" s="6">
        <f t="shared" ca="1" si="0"/>
        <v>203556</v>
      </c>
      <c r="G57" s="20"/>
    </row>
    <row r="58" spans="1:7" x14ac:dyDescent="0.2">
      <c r="A58" s="21"/>
      <c r="B58" s="21"/>
      <c r="C58" s="4" t="s">
        <v>25</v>
      </c>
      <c r="D58" s="3">
        <f t="shared" ca="1" si="3"/>
        <v>256</v>
      </c>
      <c r="E58" s="3">
        <f t="shared" ca="1" si="1"/>
        <v>29</v>
      </c>
      <c r="F58" s="6">
        <f t="shared" ca="1" si="0"/>
        <v>313677</v>
      </c>
      <c r="G58" s="20"/>
    </row>
    <row r="59" spans="1:7" x14ac:dyDescent="0.2">
      <c r="A59" s="21">
        <v>20</v>
      </c>
      <c r="B59" s="21" t="s">
        <v>21</v>
      </c>
      <c r="C59" s="4" t="s">
        <v>23</v>
      </c>
      <c r="D59" s="3">
        <f t="shared" ca="1" si="3"/>
        <v>99</v>
      </c>
      <c r="E59" s="3">
        <f t="shared" ca="1" si="1"/>
        <v>18</v>
      </c>
      <c r="F59" s="6">
        <f t="shared" ca="1" si="0"/>
        <v>291543</v>
      </c>
      <c r="G59" s="20">
        <f t="shared" ref="G59" ca="1" si="21">F59+F60+F61</f>
        <v>879638</v>
      </c>
    </row>
    <row r="60" spans="1:7" x14ac:dyDescent="0.2">
      <c r="A60" s="21"/>
      <c r="B60" s="21"/>
      <c r="C60" s="4" t="s">
        <v>24</v>
      </c>
      <c r="D60" s="3">
        <f t="shared" ca="1" si="3"/>
        <v>169</v>
      </c>
      <c r="E60" s="3">
        <f t="shared" ca="1" si="1"/>
        <v>20</v>
      </c>
      <c r="F60" s="6">
        <f t="shared" ca="1" si="0"/>
        <v>330202</v>
      </c>
      <c r="G60" s="20"/>
    </row>
    <row r="61" spans="1:7" x14ac:dyDescent="0.2">
      <c r="A61" s="21"/>
      <c r="B61" s="21"/>
      <c r="C61" s="4" t="s">
        <v>25</v>
      </c>
      <c r="D61" s="3">
        <f t="shared" ca="1" si="3"/>
        <v>295</v>
      </c>
      <c r="E61" s="3">
        <f t="shared" ca="1" si="1"/>
        <v>11</v>
      </c>
      <c r="F61" s="6">
        <f t="shared" ca="1" si="0"/>
        <v>257893</v>
      </c>
      <c r="G61" s="20"/>
    </row>
    <row r="62" spans="1:7" x14ac:dyDescent="0.2">
      <c r="F62" s="7"/>
    </row>
  </sheetData>
  <mergeCells count="60">
    <mergeCell ref="A5:A7"/>
    <mergeCell ref="A2:A4"/>
    <mergeCell ref="A29:A31"/>
    <mergeCell ref="A26:A28"/>
    <mergeCell ref="A23:A25"/>
    <mergeCell ref="A20:A22"/>
    <mergeCell ref="A17:A19"/>
    <mergeCell ref="A14:A16"/>
    <mergeCell ref="A41:A43"/>
    <mergeCell ref="A38:A40"/>
    <mergeCell ref="A35:A37"/>
    <mergeCell ref="A11:A13"/>
    <mergeCell ref="A8:A10"/>
    <mergeCell ref="A32:A34"/>
    <mergeCell ref="B56:B58"/>
    <mergeCell ref="B59:B61"/>
    <mergeCell ref="A59:A61"/>
    <mergeCell ref="A56:A58"/>
    <mergeCell ref="A53:A55"/>
    <mergeCell ref="A50:A52"/>
    <mergeCell ref="B38:B40"/>
    <mergeCell ref="B41:B43"/>
    <mergeCell ref="B44:B46"/>
    <mergeCell ref="B47:B49"/>
    <mergeCell ref="B50:B52"/>
    <mergeCell ref="B53:B55"/>
    <mergeCell ref="B35:B37"/>
    <mergeCell ref="A47:A49"/>
    <mergeCell ref="A44:A46"/>
    <mergeCell ref="B20:B22"/>
    <mergeCell ref="B23:B25"/>
    <mergeCell ref="B26:B28"/>
    <mergeCell ref="B29:B31"/>
    <mergeCell ref="B32:B34"/>
    <mergeCell ref="B17:B19"/>
    <mergeCell ref="G2:G4"/>
    <mergeCell ref="G5:G7"/>
    <mergeCell ref="G8:G10"/>
    <mergeCell ref="G11:G13"/>
    <mergeCell ref="G14:G16"/>
    <mergeCell ref="G17:G19"/>
    <mergeCell ref="B2:B4"/>
    <mergeCell ref="B5:B7"/>
    <mergeCell ref="B8:B10"/>
    <mergeCell ref="B11:B13"/>
    <mergeCell ref="B14:B16"/>
    <mergeCell ref="G20:G22"/>
    <mergeCell ref="G23:G25"/>
    <mergeCell ref="G26:G28"/>
    <mergeCell ref="G29:G31"/>
    <mergeCell ref="G32:G34"/>
    <mergeCell ref="G50:G52"/>
    <mergeCell ref="G53:G55"/>
    <mergeCell ref="G56:G58"/>
    <mergeCell ref="G59:G61"/>
    <mergeCell ref="G35:G37"/>
    <mergeCell ref="G38:G40"/>
    <mergeCell ref="G41:G43"/>
    <mergeCell ref="G44:G46"/>
    <mergeCell ref="G47:G4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643C-5C0E-744E-967C-222C017A8BAB}">
  <dimension ref="A1:AB13"/>
  <sheetViews>
    <sheetView topLeftCell="A2" workbookViewId="0">
      <selection activeCell="A2" sqref="A1:AB1048576"/>
    </sheetView>
  </sheetViews>
  <sheetFormatPr baseColWidth="10" defaultRowHeight="16" x14ac:dyDescent="0.2"/>
  <cols>
    <col min="1" max="1" width="4" style="5" bestFit="1" customWidth="1"/>
    <col min="2" max="2" width="14.83203125" bestFit="1" customWidth="1"/>
    <col min="3" max="3" width="18" customWidth="1"/>
    <col min="4" max="4" width="5.1640625" style="5" bestFit="1" customWidth="1"/>
    <col min="5" max="5" width="13" style="5" bestFit="1" customWidth="1"/>
    <col min="6" max="6" width="32.33203125" style="12" bestFit="1" customWidth="1"/>
    <col min="7" max="7" width="17.1640625" style="5" bestFit="1" customWidth="1"/>
    <col min="8" max="8" width="13" style="5" bestFit="1" customWidth="1"/>
    <col min="9" max="9" width="33.5" customWidth="1"/>
    <col min="10" max="10" width="17.1640625" style="5" bestFit="1" customWidth="1"/>
    <col min="11" max="11" width="13" style="5" bestFit="1" customWidth="1"/>
    <col min="12" max="12" width="28.33203125" customWidth="1"/>
    <col min="13" max="13" width="17.1640625" style="5" bestFit="1" customWidth="1"/>
    <col min="14" max="14" width="16.83203125" bestFit="1" customWidth="1"/>
    <col min="15" max="15" width="26.83203125" bestFit="1" customWidth="1"/>
    <col min="16" max="16" width="27.33203125" style="5" bestFit="1" customWidth="1"/>
    <col min="17" max="17" width="11.83203125" bestFit="1" customWidth="1"/>
    <col min="18" max="18" width="8.5" style="5" bestFit="1" customWidth="1"/>
    <col min="19" max="19" width="27.33203125" style="5" bestFit="1" customWidth="1"/>
    <col min="20" max="20" width="14.6640625" bestFit="1" customWidth="1"/>
    <col min="21" max="21" width="20.1640625" customWidth="1"/>
    <col min="22" max="22" width="35.33203125" style="12" bestFit="1" customWidth="1"/>
    <col min="23" max="23" width="45.33203125" style="12" bestFit="1" customWidth="1"/>
    <col min="24" max="24" width="14.5" bestFit="1" customWidth="1"/>
    <col min="25" max="25" width="12.33203125" bestFit="1" customWidth="1"/>
    <col min="26" max="26" width="27.33203125" style="5" bestFit="1" customWidth="1"/>
    <col min="27" max="27" width="14.5" style="5" bestFit="1" customWidth="1"/>
    <col min="28" max="28" width="10.5" style="5" bestFit="1" customWidth="1"/>
  </cols>
  <sheetData>
    <row r="1" spans="1:28" x14ac:dyDescent="0.2">
      <c r="A1" s="1" t="s">
        <v>0</v>
      </c>
      <c r="B1" s="2" t="s">
        <v>45</v>
      </c>
      <c r="C1" s="2" t="s">
        <v>47</v>
      </c>
      <c r="D1" s="1" t="s">
        <v>46</v>
      </c>
      <c r="E1" s="1" t="s">
        <v>48</v>
      </c>
      <c r="F1" s="13" t="s">
        <v>49</v>
      </c>
      <c r="G1" s="1" t="s">
        <v>54</v>
      </c>
      <c r="H1" s="1" t="s">
        <v>50</v>
      </c>
      <c r="I1" s="2" t="s">
        <v>51</v>
      </c>
      <c r="J1" s="1" t="s">
        <v>55</v>
      </c>
      <c r="K1" s="1" t="s">
        <v>52</v>
      </c>
      <c r="L1" s="2" t="s">
        <v>53</v>
      </c>
      <c r="M1" s="1" t="s">
        <v>56</v>
      </c>
      <c r="N1" s="2" t="s">
        <v>30</v>
      </c>
      <c r="O1" s="2" t="s">
        <v>32</v>
      </c>
      <c r="P1" s="1" t="s">
        <v>33</v>
      </c>
      <c r="Q1" s="2" t="s">
        <v>34</v>
      </c>
      <c r="R1" s="1" t="s">
        <v>35</v>
      </c>
      <c r="S1" s="1" t="s">
        <v>42</v>
      </c>
      <c r="T1" s="2" t="s">
        <v>41</v>
      </c>
      <c r="U1" s="2" t="s">
        <v>43</v>
      </c>
      <c r="V1" s="13" t="s">
        <v>44</v>
      </c>
      <c r="W1" s="13" t="s">
        <v>36</v>
      </c>
      <c r="X1" s="2" t="s">
        <v>37</v>
      </c>
      <c r="Y1" s="2" t="s">
        <v>38</v>
      </c>
      <c r="Z1" s="1" t="s">
        <v>31</v>
      </c>
      <c r="AA1" s="1" t="s">
        <v>39</v>
      </c>
      <c r="AB1" s="1" t="s">
        <v>40</v>
      </c>
    </row>
    <row r="2" spans="1:28" x14ac:dyDescent="0.2">
      <c r="A2" s="3">
        <v>1</v>
      </c>
      <c r="B2" s="4" t="s">
        <v>70</v>
      </c>
      <c r="C2" s="4" t="s">
        <v>75</v>
      </c>
      <c r="D2" s="3">
        <v>2021</v>
      </c>
      <c r="E2" s="3" t="s">
        <v>57</v>
      </c>
      <c r="F2" s="14" t="s">
        <v>60</v>
      </c>
      <c r="G2" s="15">
        <v>600</v>
      </c>
      <c r="H2" s="3" t="s">
        <v>58</v>
      </c>
      <c r="I2" s="3" t="s">
        <v>61</v>
      </c>
      <c r="J2" s="15">
        <v>50</v>
      </c>
      <c r="K2" s="3" t="s">
        <v>59</v>
      </c>
      <c r="L2" s="3" t="s">
        <v>62</v>
      </c>
      <c r="M2" s="15">
        <v>80</v>
      </c>
      <c r="N2" s="3" t="s">
        <v>87</v>
      </c>
      <c r="O2" s="3" t="s">
        <v>99</v>
      </c>
      <c r="P2" s="3" t="s">
        <v>123</v>
      </c>
      <c r="Q2" s="4" t="s">
        <v>111</v>
      </c>
      <c r="R2" s="3">
        <v>21200</v>
      </c>
      <c r="S2" s="3" t="s">
        <v>123</v>
      </c>
      <c r="T2" s="3" t="s">
        <v>126</v>
      </c>
      <c r="U2" s="3" t="s">
        <v>127</v>
      </c>
      <c r="V2" s="16" t="s">
        <v>159</v>
      </c>
      <c r="W2" s="17" t="s">
        <v>145</v>
      </c>
      <c r="X2" s="3" t="s">
        <v>132</v>
      </c>
      <c r="Y2" s="4" t="s">
        <v>131</v>
      </c>
      <c r="Z2" s="3" t="s">
        <v>123</v>
      </c>
      <c r="AA2" s="3" t="s">
        <v>111</v>
      </c>
      <c r="AB2" s="3" t="s">
        <v>129</v>
      </c>
    </row>
    <row r="3" spans="1:28" x14ac:dyDescent="0.2">
      <c r="A3" s="3">
        <v>2</v>
      </c>
      <c r="B3" s="4" t="s">
        <v>63</v>
      </c>
      <c r="C3" s="4" t="s">
        <v>76</v>
      </c>
      <c r="D3" s="3">
        <v>2021</v>
      </c>
      <c r="E3" s="3" t="s">
        <v>57</v>
      </c>
      <c r="F3" s="14" t="s">
        <v>160</v>
      </c>
      <c r="G3" s="15">
        <v>600</v>
      </c>
      <c r="H3" s="3" t="s">
        <v>58</v>
      </c>
      <c r="I3" s="3" t="s">
        <v>61</v>
      </c>
      <c r="J3" s="15">
        <v>50</v>
      </c>
      <c r="K3" s="3" t="s">
        <v>59</v>
      </c>
      <c r="L3" s="3" t="s">
        <v>62</v>
      </c>
      <c r="M3" s="15">
        <v>80</v>
      </c>
      <c r="N3" s="3" t="s">
        <v>88</v>
      </c>
      <c r="O3" s="3" t="s">
        <v>100</v>
      </c>
      <c r="P3" s="3" t="s">
        <v>124</v>
      </c>
      <c r="Q3" s="4" t="s">
        <v>112</v>
      </c>
      <c r="R3" s="3">
        <v>21200</v>
      </c>
      <c r="S3" s="3" t="s">
        <v>124</v>
      </c>
      <c r="T3" s="3" t="s">
        <v>126</v>
      </c>
      <c r="U3" s="3" t="s">
        <v>128</v>
      </c>
      <c r="V3" s="16" t="s">
        <v>144</v>
      </c>
      <c r="W3" s="14" t="s">
        <v>144</v>
      </c>
      <c r="X3" s="3" t="s">
        <v>133</v>
      </c>
      <c r="Y3" s="4" t="s">
        <v>131</v>
      </c>
      <c r="Z3" s="3" t="s">
        <v>124</v>
      </c>
      <c r="AA3" s="3" t="s">
        <v>112</v>
      </c>
      <c r="AB3" s="3" t="s">
        <v>129</v>
      </c>
    </row>
    <row r="4" spans="1:28" x14ac:dyDescent="0.2">
      <c r="A4" s="3">
        <v>3</v>
      </c>
      <c r="B4" s="4" t="s">
        <v>69</v>
      </c>
      <c r="C4" s="4" t="s">
        <v>77</v>
      </c>
      <c r="D4" s="3">
        <v>2021</v>
      </c>
      <c r="E4" s="3" t="s">
        <v>57</v>
      </c>
      <c r="F4" s="14" t="s">
        <v>161</v>
      </c>
      <c r="G4" s="15">
        <v>600</v>
      </c>
      <c r="H4" s="3" t="s">
        <v>58</v>
      </c>
      <c r="I4" s="3" t="s">
        <v>61</v>
      </c>
      <c r="J4" s="15">
        <v>50</v>
      </c>
      <c r="K4" s="3" t="s">
        <v>59</v>
      </c>
      <c r="L4" s="3" t="s">
        <v>62</v>
      </c>
      <c r="M4" s="15">
        <v>80</v>
      </c>
      <c r="N4" s="3" t="s">
        <v>89</v>
      </c>
      <c r="O4" s="3" t="s">
        <v>101</v>
      </c>
      <c r="P4" s="3" t="s">
        <v>125</v>
      </c>
      <c r="Q4" s="4" t="s">
        <v>113</v>
      </c>
      <c r="R4" s="3">
        <v>21200</v>
      </c>
      <c r="S4" s="3" t="s">
        <v>125</v>
      </c>
      <c r="T4" s="3" t="s">
        <v>126</v>
      </c>
      <c r="U4" s="3" t="s">
        <v>127</v>
      </c>
      <c r="V4" s="16" t="s">
        <v>159</v>
      </c>
      <c r="W4" s="17" t="s">
        <v>146</v>
      </c>
      <c r="X4" s="3" t="s">
        <v>134</v>
      </c>
      <c r="Y4" s="4" t="s">
        <v>131</v>
      </c>
      <c r="Z4" s="3" t="s">
        <v>125</v>
      </c>
      <c r="AA4" s="3" t="s">
        <v>113</v>
      </c>
      <c r="AB4" s="3" t="s">
        <v>129</v>
      </c>
    </row>
    <row r="5" spans="1:28" x14ac:dyDescent="0.2">
      <c r="A5" s="3">
        <v>4</v>
      </c>
      <c r="B5" s="4" t="s">
        <v>64</v>
      </c>
      <c r="C5" s="4" t="s">
        <v>79</v>
      </c>
      <c r="D5" s="3">
        <v>2021</v>
      </c>
      <c r="E5" s="3" t="s">
        <v>57</v>
      </c>
      <c r="F5" s="14" t="s">
        <v>60</v>
      </c>
      <c r="G5" s="15">
        <v>600</v>
      </c>
      <c r="H5" s="3" t="s">
        <v>58</v>
      </c>
      <c r="I5" s="3" t="s">
        <v>61</v>
      </c>
      <c r="J5" s="15">
        <v>50</v>
      </c>
      <c r="K5" s="3" t="s">
        <v>59</v>
      </c>
      <c r="L5" s="3" t="s">
        <v>62</v>
      </c>
      <c r="M5" s="15">
        <v>80</v>
      </c>
      <c r="N5" s="3" t="s">
        <v>90</v>
      </c>
      <c r="O5" s="3" t="s">
        <v>102</v>
      </c>
      <c r="P5" s="3" t="s">
        <v>123</v>
      </c>
      <c r="Q5" s="4" t="s">
        <v>114</v>
      </c>
      <c r="R5" s="3">
        <v>21200</v>
      </c>
      <c r="S5" s="3" t="s">
        <v>123</v>
      </c>
      <c r="T5" s="3" t="s">
        <v>126</v>
      </c>
      <c r="U5" s="3" t="s">
        <v>127</v>
      </c>
      <c r="V5" s="16" t="s">
        <v>159</v>
      </c>
      <c r="W5" s="18" t="s">
        <v>152</v>
      </c>
      <c r="X5" s="3" t="s">
        <v>135</v>
      </c>
      <c r="Y5" s="4" t="s">
        <v>131</v>
      </c>
      <c r="Z5" s="3" t="s">
        <v>123</v>
      </c>
      <c r="AA5" s="3" t="s">
        <v>114</v>
      </c>
      <c r="AB5" s="3" t="s">
        <v>130</v>
      </c>
    </row>
    <row r="6" spans="1:28" x14ac:dyDescent="0.2">
      <c r="A6" s="3">
        <v>5</v>
      </c>
      <c r="B6" s="4" t="s">
        <v>65</v>
      </c>
      <c r="C6" s="4" t="s">
        <v>80</v>
      </c>
      <c r="D6" s="3">
        <v>2021</v>
      </c>
      <c r="E6" s="3" t="s">
        <v>57</v>
      </c>
      <c r="F6" s="14" t="s">
        <v>160</v>
      </c>
      <c r="G6" s="15">
        <v>600</v>
      </c>
      <c r="H6" s="3" t="s">
        <v>58</v>
      </c>
      <c r="I6" s="3" t="s">
        <v>61</v>
      </c>
      <c r="J6" s="15">
        <v>50</v>
      </c>
      <c r="K6" s="3" t="s">
        <v>59</v>
      </c>
      <c r="L6" s="3" t="s">
        <v>62</v>
      </c>
      <c r="M6" s="15">
        <v>80</v>
      </c>
      <c r="N6" s="3" t="s">
        <v>91</v>
      </c>
      <c r="O6" s="3" t="s">
        <v>103</v>
      </c>
      <c r="P6" s="3" t="s">
        <v>123</v>
      </c>
      <c r="Q6" s="4" t="s">
        <v>115</v>
      </c>
      <c r="R6" s="3">
        <v>21200</v>
      </c>
      <c r="S6" s="3" t="s">
        <v>123</v>
      </c>
      <c r="T6" s="3" t="s">
        <v>126</v>
      </c>
      <c r="U6" s="3" t="s">
        <v>127</v>
      </c>
      <c r="V6" s="16" t="s">
        <v>159</v>
      </c>
      <c r="W6" s="18" t="s">
        <v>153</v>
      </c>
      <c r="X6" s="3" t="s">
        <v>136</v>
      </c>
      <c r="Y6" s="4" t="s">
        <v>131</v>
      </c>
      <c r="Z6" s="3" t="s">
        <v>123</v>
      </c>
      <c r="AA6" s="3" t="s">
        <v>115</v>
      </c>
      <c r="AB6" s="3" t="s">
        <v>130</v>
      </c>
    </row>
    <row r="7" spans="1:28" x14ac:dyDescent="0.2">
      <c r="A7" s="3">
        <v>6</v>
      </c>
      <c r="B7" s="4" t="s">
        <v>66</v>
      </c>
      <c r="C7" s="4" t="s">
        <v>81</v>
      </c>
      <c r="D7" s="3">
        <v>2021</v>
      </c>
      <c r="E7" s="3" t="s">
        <v>57</v>
      </c>
      <c r="F7" s="14" t="s">
        <v>161</v>
      </c>
      <c r="G7" s="15">
        <v>600</v>
      </c>
      <c r="H7" s="3" t="s">
        <v>58</v>
      </c>
      <c r="I7" s="3" t="s">
        <v>61</v>
      </c>
      <c r="J7" s="15">
        <v>50</v>
      </c>
      <c r="K7" s="3" t="s">
        <v>59</v>
      </c>
      <c r="L7" s="3" t="s">
        <v>62</v>
      </c>
      <c r="M7" s="15">
        <v>80</v>
      </c>
      <c r="N7" s="3" t="s">
        <v>92</v>
      </c>
      <c r="O7" s="3" t="s">
        <v>104</v>
      </c>
      <c r="P7" s="3" t="s">
        <v>123</v>
      </c>
      <c r="Q7" s="14" t="s">
        <v>117</v>
      </c>
      <c r="R7" s="3">
        <v>21200</v>
      </c>
      <c r="S7" s="3" t="s">
        <v>123</v>
      </c>
      <c r="T7" s="3" t="s">
        <v>126</v>
      </c>
      <c r="U7" s="3" t="s">
        <v>128</v>
      </c>
      <c r="V7" s="17" t="s">
        <v>147</v>
      </c>
      <c r="W7" s="17" t="s">
        <v>147</v>
      </c>
      <c r="X7" s="3" t="s">
        <v>137</v>
      </c>
      <c r="Y7" s="4" t="s">
        <v>131</v>
      </c>
      <c r="Z7" s="3" t="s">
        <v>123</v>
      </c>
      <c r="AA7" s="3" t="s">
        <v>117</v>
      </c>
      <c r="AB7" s="3" t="s">
        <v>129</v>
      </c>
    </row>
    <row r="8" spans="1:28" x14ac:dyDescent="0.2">
      <c r="A8" s="3">
        <v>7</v>
      </c>
      <c r="B8" s="4" t="s">
        <v>67</v>
      </c>
      <c r="C8" s="4" t="s">
        <v>82</v>
      </c>
      <c r="D8" s="3">
        <v>2021</v>
      </c>
      <c r="E8" s="3" t="s">
        <v>57</v>
      </c>
      <c r="F8" s="14" t="s">
        <v>60</v>
      </c>
      <c r="G8" s="15">
        <v>600</v>
      </c>
      <c r="H8" s="3" t="s">
        <v>58</v>
      </c>
      <c r="I8" s="3" t="s">
        <v>61</v>
      </c>
      <c r="J8" s="15">
        <v>50</v>
      </c>
      <c r="K8" s="3" t="s">
        <v>59</v>
      </c>
      <c r="L8" s="3" t="s">
        <v>62</v>
      </c>
      <c r="M8" s="15">
        <v>80</v>
      </c>
      <c r="N8" s="3" t="s">
        <v>93</v>
      </c>
      <c r="O8" s="3" t="s">
        <v>105</v>
      </c>
      <c r="P8" s="3" t="s">
        <v>124</v>
      </c>
      <c r="Q8" s="4" t="s">
        <v>116</v>
      </c>
      <c r="R8" s="3">
        <v>21200</v>
      </c>
      <c r="S8" s="3" t="s">
        <v>124</v>
      </c>
      <c r="T8" s="3" t="s">
        <v>126</v>
      </c>
      <c r="U8" s="3" t="s">
        <v>128</v>
      </c>
      <c r="V8" s="17" t="s">
        <v>148</v>
      </c>
      <c r="W8" s="17" t="s">
        <v>148</v>
      </c>
      <c r="X8" s="3" t="s">
        <v>138</v>
      </c>
      <c r="Y8" s="4" t="s">
        <v>131</v>
      </c>
      <c r="Z8" s="3" t="s">
        <v>124</v>
      </c>
      <c r="AA8" s="3" t="s">
        <v>116</v>
      </c>
      <c r="AB8" s="3" t="s">
        <v>129</v>
      </c>
    </row>
    <row r="9" spans="1:28" x14ac:dyDescent="0.2">
      <c r="A9" s="3">
        <v>8</v>
      </c>
      <c r="B9" s="4" t="s">
        <v>68</v>
      </c>
      <c r="C9" s="4" t="s">
        <v>83</v>
      </c>
      <c r="D9" s="3">
        <v>2021</v>
      </c>
      <c r="E9" s="3" t="s">
        <v>57</v>
      </c>
      <c r="F9" s="14" t="s">
        <v>160</v>
      </c>
      <c r="G9" s="15">
        <v>600</v>
      </c>
      <c r="H9" s="3" t="s">
        <v>58</v>
      </c>
      <c r="I9" s="3" t="s">
        <v>61</v>
      </c>
      <c r="J9" s="15">
        <v>50</v>
      </c>
      <c r="K9" s="3" t="s">
        <v>59</v>
      </c>
      <c r="L9" s="3" t="s">
        <v>62</v>
      </c>
      <c r="M9" s="15">
        <v>80</v>
      </c>
      <c r="N9" s="3" t="s">
        <v>94</v>
      </c>
      <c r="O9" s="3" t="s">
        <v>106</v>
      </c>
      <c r="P9" s="3" t="s">
        <v>125</v>
      </c>
      <c r="Q9" s="4" t="s">
        <v>118</v>
      </c>
      <c r="R9" s="3">
        <v>21200</v>
      </c>
      <c r="S9" s="3" t="s">
        <v>125</v>
      </c>
      <c r="T9" s="3" t="s">
        <v>126</v>
      </c>
      <c r="U9" s="3" t="s">
        <v>127</v>
      </c>
      <c r="V9" s="17" t="s">
        <v>156</v>
      </c>
      <c r="W9" s="17" t="s">
        <v>149</v>
      </c>
      <c r="X9" s="3" t="s">
        <v>139</v>
      </c>
      <c r="Y9" s="4" t="s">
        <v>131</v>
      </c>
      <c r="Z9" s="3" t="s">
        <v>125</v>
      </c>
      <c r="AA9" s="3" t="s">
        <v>118</v>
      </c>
      <c r="AB9" s="3" t="s">
        <v>129</v>
      </c>
    </row>
    <row r="10" spans="1:28" x14ac:dyDescent="0.2">
      <c r="A10" s="3">
        <v>9</v>
      </c>
      <c r="B10" s="4" t="s">
        <v>71</v>
      </c>
      <c r="C10" s="4" t="s">
        <v>84</v>
      </c>
      <c r="D10" s="3">
        <v>2021</v>
      </c>
      <c r="E10" s="3" t="s">
        <v>57</v>
      </c>
      <c r="F10" s="14" t="s">
        <v>161</v>
      </c>
      <c r="G10" s="15">
        <v>600</v>
      </c>
      <c r="H10" s="3" t="s">
        <v>58</v>
      </c>
      <c r="I10" s="3" t="s">
        <v>61</v>
      </c>
      <c r="J10" s="15">
        <v>50</v>
      </c>
      <c r="K10" s="3" t="s">
        <v>59</v>
      </c>
      <c r="L10" s="3" t="s">
        <v>62</v>
      </c>
      <c r="M10" s="15">
        <v>80</v>
      </c>
      <c r="N10" s="3" t="s">
        <v>95</v>
      </c>
      <c r="O10" s="3" t="s">
        <v>107</v>
      </c>
      <c r="P10" s="3" t="s">
        <v>125</v>
      </c>
      <c r="Q10" s="4" t="s">
        <v>119</v>
      </c>
      <c r="R10" s="3">
        <v>21200</v>
      </c>
      <c r="S10" s="3" t="s">
        <v>125</v>
      </c>
      <c r="T10" s="3" t="s">
        <v>126</v>
      </c>
      <c r="U10" s="3" t="s">
        <v>127</v>
      </c>
      <c r="V10" s="16" t="s">
        <v>158</v>
      </c>
      <c r="W10" s="18" t="s">
        <v>154</v>
      </c>
      <c r="X10" s="3" t="s">
        <v>140</v>
      </c>
      <c r="Y10" s="4" t="s">
        <v>131</v>
      </c>
      <c r="Z10" s="3" t="s">
        <v>125</v>
      </c>
      <c r="AA10" s="3" t="s">
        <v>119</v>
      </c>
      <c r="AB10" s="3" t="s">
        <v>130</v>
      </c>
    </row>
    <row r="11" spans="1:28" x14ac:dyDescent="0.2">
      <c r="A11" s="3">
        <v>10</v>
      </c>
      <c r="B11" s="4" t="s">
        <v>72</v>
      </c>
      <c r="C11" s="4" t="s">
        <v>85</v>
      </c>
      <c r="D11" s="3">
        <v>2021</v>
      </c>
      <c r="E11" s="3" t="s">
        <v>57</v>
      </c>
      <c r="F11" s="14" t="s">
        <v>60</v>
      </c>
      <c r="G11" s="15">
        <v>600</v>
      </c>
      <c r="H11" s="3" t="s">
        <v>58</v>
      </c>
      <c r="I11" s="3" t="s">
        <v>61</v>
      </c>
      <c r="J11" s="15">
        <v>50</v>
      </c>
      <c r="K11" s="3" t="s">
        <v>59</v>
      </c>
      <c r="L11" s="3" t="s">
        <v>62</v>
      </c>
      <c r="M11" s="15">
        <v>80</v>
      </c>
      <c r="N11" s="3" t="s">
        <v>96</v>
      </c>
      <c r="O11" s="3" t="s">
        <v>108</v>
      </c>
      <c r="P11" s="3" t="s">
        <v>124</v>
      </c>
      <c r="Q11" s="4" t="s">
        <v>120</v>
      </c>
      <c r="R11" s="3">
        <v>21200</v>
      </c>
      <c r="S11" s="3" t="s">
        <v>124</v>
      </c>
      <c r="T11" s="3" t="s">
        <v>126</v>
      </c>
      <c r="U11" s="3" t="s">
        <v>127</v>
      </c>
      <c r="V11" s="16" t="s">
        <v>159</v>
      </c>
      <c r="W11" s="18" t="s">
        <v>155</v>
      </c>
      <c r="X11" s="3" t="s">
        <v>141</v>
      </c>
      <c r="Y11" s="4" t="s">
        <v>131</v>
      </c>
      <c r="Z11" s="3" t="s">
        <v>124</v>
      </c>
      <c r="AA11" s="3" t="s">
        <v>120</v>
      </c>
      <c r="AB11" s="3" t="s">
        <v>130</v>
      </c>
    </row>
    <row r="12" spans="1:28" x14ac:dyDescent="0.2">
      <c r="A12" s="3">
        <v>11</v>
      </c>
      <c r="B12" s="4" t="s">
        <v>73</v>
      </c>
      <c r="C12" s="4" t="s">
        <v>86</v>
      </c>
      <c r="D12" s="3">
        <v>2021</v>
      </c>
      <c r="E12" s="3" t="s">
        <v>57</v>
      </c>
      <c r="F12" s="14" t="s">
        <v>160</v>
      </c>
      <c r="G12" s="15">
        <v>600</v>
      </c>
      <c r="H12" s="3" t="s">
        <v>58</v>
      </c>
      <c r="I12" s="3" t="s">
        <v>61</v>
      </c>
      <c r="J12" s="15">
        <v>50</v>
      </c>
      <c r="K12" s="3" t="s">
        <v>59</v>
      </c>
      <c r="L12" s="3" t="s">
        <v>62</v>
      </c>
      <c r="M12" s="15">
        <v>80</v>
      </c>
      <c r="N12" s="3" t="s">
        <v>97</v>
      </c>
      <c r="O12" s="3" t="s">
        <v>109</v>
      </c>
      <c r="P12" s="3" t="s">
        <v>125</v>
      </c>
      <c r="Q12" s="4" t="s">
        <v>121</v>
      </c>
      <c r="R12" s="3">
        <v>21200</v>
      </c>
      <c r="S12" s="3" t="s">
        <v>125</v>
      </c>
      <c r="T12" s="3" t="s">
        <v>126</v>
      </c>
      <c r="U12" s="3" t="s">
        <v>128</v>
      </c>
      <c r="V12" s="17" t="s">
        <v>150</v>
      </c>
      <c r="W12" s="17" t="s">
        <v>150</v>
      </c>
      <c r="X12" s="3" t="s">
        <v>142</v>
      </c>
      <c r="Y12" s="4" t="s">
        <v>131</v>
      </c>
      <c r="Z12" s="3" t="s">
        <v>125</v>
      </c>
      <c r="AA12" s="3" t="s">
        <v>121</v>
      </c>
      <c r="AB12" s="3" t="s">
        <v>129</v>
      </c>
    </row>
    <row r="13" spans="1:28" x14ac:dyDescent="0.2">
      <c r="A13" s="3">
        <v>12</v>
      </c>
      <c r="B13" s="4" t="s">
        <v>74</v>
      </c>
      <c r="C13" s="4" t="s">
        <v>78</v>
      </c>
      <c r="D13" s="3">
        <v>2021</v>
      </c>
      <c r="E13" s="3" t="s">
        <v>57</v>
      </c>
      <c r="F13" s="14" t="s">
        <v>161</v>
      </c>
      <c r="G13" s="15">
        <v>600</v>
      </c>
      <c r="H13" s="3" t="s">
        <v>58</v>
      </c>
      <c r="I13" s="3" t="s">
        <v>61</v>
      </c>
      <c r="J13" s="15">
        <v>50</v>
      </c>
      <c r="K13" s="3" t="s">
        <v>59</v>
      </c>
      <c r="L13" s="3" t="s">
        <v>62</v>
      </c>
      <c r="M13" s="15">
        <v>80</v>
      </c>
      <c r="N13" s="3" t="s">
        <v>98</v>
      </c>
      <c r="O13" s="3" t="s">
        <v>110</v>
      </c>
      <c r="P13" s="3" t="s">
        <v>123</v>
      </c>
      <c r="Q13" s="4" t="s">
        <v>122</v>
      </c>
      <c r="R13" s="3">
        <v>21200</v>
      </c>
      <c r="S13" s="3" t="s">
        <v>123</v>
      </c>
      <c r="T13" s="3" t="s">
        <v>126</v>
      </c>
      <c r="U13" s="3" t="s">
        <v>127</v>
      </c>
      <c r="V13" s="17" t="s">
        <v>157</v>
      </c>
      <c r="W13" s="17" t="s">
        <v>151</v>
      </c>
      <c r="X13" s="3" t="s">
        <v>143</v>
      </c>
      <c r="Y13" s="4" t="s">
        <v>131</v>
      </c>
      <c r="Z13" s="3" t="s">
        <v>123</v>
      </c>
      <c r="AA13" s="3" t="s">
        <v>122</v>
      </c>
      <c r="AB13" s="3" t="s">
        <v>129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24D2-CAB1-6D49-8BED-F5FA94BDC813}">
  <dimension ref="A1:N11"/>
  <sheetViews>
    <sheetView tabSelected="1" workbookViewId="0">
      <selection activeCell="G19" sqref="G19"/>
    </sheetView>
  </sheetViews>
  <sheetFormatPr baseColWidth="10" defaultRowHeight="16" x14ac:dyDescent="0.2"/>
  <cols>
    <col min="1" max="1" width="4" style="5" bestFit="1" customWidth="1"/>
    <col min="2" max="2" width="14.83203125" style="5" bestFit="1" customWidth="1"/>
    <col min="3" max="3" width="10.83203125" style="5" bestFit="1" customWidth="1"/>
    <col min="4" max="4" width="16.83203125" style="5" bestFit="1" customWidth="1"/>
    <col min="5" max="5" width="11" bestFit="1" customWidth="1"/>
    <col min="6" max="6" width="5.1640625" style="5" bestFit="1" customWidth="1"/>
    <col min="7" max="7" width="7" style="5" bestFit="1" customWidth="1"/>
    <col min="8" max="8" width="17.1640625" style="5" bestFit="1" customWidth="1"/>
    <col min="9" max="9" width="27.33203125" style="5" bestFit="1" customWidth="1"/>
    <col min="10" max="10" width="14.6640625" style="5" bestFit="1" customWidth="1"/>
    <col min="11" max="11" width="35.83203125" style="5" bestFit="1" customWidth="1"/>
    <col min="12" max="12" width="35.33203125" style="12" bestFit="1" customWidth="1"/>
    <col min="13" max="13" width="14.5" bestFit="1" customWidth="1"/>
    <col min="14" max="14" width="14.5" style="5" bestFit="1" customWidth="1"/>
  </cols>
  <sheetData>
    <row r="1" spans="1:14" x14ac:dyDescent="0.2">
      <c r="A1" s="1" t="s">
        <v>0</v>
      </c>
      <c r="B1" s="1" t="s">
        <v>45</v>
      </c>
      <c r="C1" s="1" t="s">
        <v>162</v>
      </c>
      <c r="D1" s="1" t="s">
        <v>163</v>
      </c>
      <c r="E1" s="2" t="s">
        <v>164</v>
      </c>
      <c r="F1" s="1" t="s">
        <v>46</v>
      </c>
      <c r="G1" s="1" t="s">
        <v>173</v>
      </c>
      <c r="H1" s="1" t="s">
        <v>165</v>
      </c>
      <c r="I1" s="1" t="s">
        <v>42</v>
      </c>
      <c r="J1" s="1" t="s">
        <v>166</v>
      </c>
      <c r="K1" s="1" t="s">
        <v>174</v>
      </c>
      <c r="L1" s="13" t="s">
        <v>44</v>
      </c>
      <c r="M1" s="2" t="s">
        <v>37</v>
      </c>
      <c r="N1" s="1" t="s">
        <v>39</v>
      </c>
    </row>
    <row r="2" spans="1:14" x14ac:dyDescent="0.2">
      <c r="A2" s="3">
        <v>1</v>
      </c>
      <c r="B2" s="3">
        <v>1122334455</v>
      </c>
      <c r="C2" s="3" t="s">
        <v>168</v>
      </c>
      <c r="D2" s="3" t="s">
        <v>200</v>
      </c>
      <c r="E2" s="4">
        <v>129834985</v>
      </c>
      <c r="F2" s="3">
        <v>2021</v>
      </c>
      <c r="G2" s="3" t="s">
        <v>198</v>
      </c>
      <c r="H2" s="15">
        <v>600</v>
      </c>
      <c r="I2" s="3" t="s">
        <v>123</v>
      </c>
      <c r="J2" s="3" t="s">
        <v>18</v>
      </c>
      <c r="K2" s="3" t="s">
        <v>175</v>
      </c>
      <c r="L2" s="16" t="s">
        <v>159</v>
      </c>
      <c r="M2" s="3" t="s">
        <v>132</v>
      </c>
      <c r="N2" s="3" t="s">
        <v>167</v>
      </c>
    </row>
    <row r="3" spans="1:14" x14ac:dyDescent="0.2">
      <c r="A3" s="3">
        <v>2</v>
      </c>
      <c r="B3" s="3">
        <v>1122334455</v>
      </c>
      <c r="C3" s="3" t="s">
        <v>168</v>
      </c>
      <c r="D3" s="3" t="s">
        <v>201</v>
      </c>
      <c r="E3" s="4">
        <v>345938983</v>
      </c>
      <c r="F3" s="3">
        <v>2022</v>
      </c>
      <c r="G3" s="3" t="s">
        <v>199</v>
      </c>
      <c r="H3" s="15">
        <v>600</v>
      </c>
      <c r="I3" s="3" t="s">
        <v>123</v>
      </c>
      <c r="J3" s="3" t="s">
        <v>18</v>
      </c>
      <c r="K3" s="3" t="s">
        <v>175</v>
      </c>
      <c r="L3" s="16" t="s">
        <v>159</v>
      </c>
      <c r="M3" s="3" t="s">
        <v>180</v>
      </c>
      <c r="N3" s="3" t="s">
        <v>189</v>
      </c>
    </row>
    <row r="4" spans="1:14" x14ac:dyDescent="0.2">
      <c r="A4" s="3">
        <v>3</v>
      </c>
      <c r="B4" s="3">
        <v>2233445566</v>
      </c>
      <c r="C4" s="3" t="s">
        <v>169</v>
      </c>
      <c r="D4" s="3" t="s">
        <v>202</v>
      </c>
      <c r="E4" s="4">
        <v>398973454</v>
      </c>
      <c r="F4" s="3">
        <v>2021</v>
      </c>
      <c r="G4" s="3" t="s">
        <v>198</v>
      </c>
      <c r="H4" s="15">
        <v>600</v>
      </c>
      <c r="I4" s="3" t="s">
        <v>125</v>
      </c>
      <c r="J4" s="3" t="s">
        <v>18</v>
      </c>
      <c r="K4" s="3" t="s">
        <v>176</v>
      </c>
      <c r="L4" s="16" t="s">
        <v>159</v>
      </c>
      <c r="M4" s="3" t="s">
        <v>181</v>
      </c>
      <c r="N4" s="3" t="s">
        <v>190</v>
      </c>
    </row>
    <row r="5" spans="1:14" x14ac:dyDescent="0.2">
      <c r="A5" s="3">
        <v>4</v>
      </c>
      <c r="B5" s="3">
        <v>2233445566</v>
      </c>
      <c r="C5" s="3" t="s">
        <v>169</v>
      </c>
      <c r="D5" s="3" t="s">
        <v>203</v>
      </c>
      <c r="E5" s="4">
        <v>324534983</v>
      </c>
      <c r="F5" s="3">
        <v>2022</v>
      </c>
      <c r="G5" s="3" t="s">
        <v>198</v>
      </c>
      <c r="H5" s="15">
        <v>600</v>
      </c>
      <c r="I5" s="3" t="s">
        <v>125</v>
      </c>
      <c r="J5" s="3" t="s">
        <v>18</v>
      </c>
      <c r="K5" s="3" t="s">
        <v>176</v>
      </c>
      <c r="L5" s="16" t="s">
        <v>159</v>
      </c>
      <c r="M5" s="3" t="s">
        <v>182</v>
      </c>
      <c r="N5" s="3" t="s">
        <v>191</v>
      </c>
    </row>
    <row r="6" spans="1:14" x14ac:dyDescent="0.2">
      <c r="A6" s="3">
        <v>5</v>
      </c>
      <c r="B6" s="3">
        <v>3344556677</v>
      </c>
      <c r="C6" s="3" t="s">
        <v>170</v>
      </c>
      <c r="D6" s="3" t="s">
        <v>204</v>
      </c>
      <c r="E6" s="4">
        <v>689789920</v>
      </c>
      <c r="F6" s="3">
        <v>2021</v>
      </c>
      <c r="G6" s="3" t="s">
        <v>198</v>
      </c>
      <c r="H6" s="15">
        <v>600</v>
      </c>
      <c r="I6" s="3" t="s">
        <v>123</v>
      </c>
      <c r="J6" s="3" t="s">
        <v>18</v>
      </c>
      <c r="K6" s="3" t="s">
        <v>177</v>
      </c>
      <c r="L6" s="16" t="s">
        <v>159</v>
      </c>
      <c r="M6" s="3" t="s">
        <v>183</v>
      </c>
      <c r="N6" s="3" t="s">
        <v>192</v>
      </c>
    </row>
    <row r="7" spans="1:14" x14ac:dyDescent="0.2">
      <c r="A7" s="3">
        <v>6</v>
      </c>
      <c r="B7" s="3">
        <v>3344556677</v>
      </c>
      <c r="C7" s="3" t="s">
        <v>170</v>
      </c>
      <c r="D7" s="3" t="s">
        <v>205</v>
      </c>
      <c r="E7" s="4">
        <v>105798793</v>
      </c>
      <c r="F7" s="3">
        <v>2022</v>
      </c>
      <c r="G7" s="3" t="s">
        <v>199</v>
      </c>
      <c r="H7" s="15">
        <v>600</v>
      </c>
      <c r="I7" s="3" t="s">
        <v>123</v>
      </c>
      <c r="J7" s="3" t="s">
        <v>18</v>
      </c>
      <c r="K7" s="3" t="s">
        <v>177</v>
      </c>
      <c r="L7" s="16" t="s">
        <v>159</v>
      </c>
      <c r="M7" s="3" t="s">
        <v>184</v>
      </c>
      <c r="N7" s="3" t="s">
        <v>193</v>
      </c>
    </row>
    <row r="8" spans="1:14" x14ac:dyDescent="0.2">
      <c r="A8" s="3">
        <v>7</v>
      </c>
      <c r="B8" s="3">
        <v>4455667788</v>
      </c>
      <c r="C8" s="3" t="s">
        <v>171</v>
      </c>
      <c r="D8" s="3" t="s">
        <v>206</v>
      </c>
      <c r="E8" s="4">
        <v>786789237</v>
      </c>
      <c r="F8" s="3">
        <v>2021</v>
      </c>
      <c r="G8" s="3" t="s">
        <v>198</v>
      </c>
      <c r="H8" s="15">
        <v>600</v>
      </c>
      <c r="I8" s="3" t="s">
        <v>123</v>
      </c>
      <c r="J8" s="3" t="s">
        <v>18</v>
      </c>
      <c r="K8" s="3" t="s">
        <v>178</v>
      </c>
      <c r="L8" s="16" t="s">
        <v>159</v>
      </c>
      <c r="M8" s="3" t="s">
        <v>185</v>
      </c>
      <c r="N8" s="3" t="s">
        <v>194</v>
      </c>
    </row>
    <row r="9" spans="1:14" x14ac:dyDescent="0.2">
      <c r="A9" s="3">
        <v>8</v>
      </c>
      <c r="B9" s="3">
        <v>4455667788</v>
      </c>
      <c r="C9" s="3" t="s">
        <v>171</v>
      </c>
      <c r="D9" s="3" t="s">
        <v>207</v>
      </c>
      <c r="E9" s="4">
        <v>529898593</v>
      </c>
      <c r="F9" s="3">
        <v>2022</v>
      </c>
      <c r="G9" s="3" t="s">
        <v>199</v>
      </c>
      <c r="H9" s="15">
        <v>600</v>
      </c>
      <c r="I9" s="3" t="s">
        <v>123</v>
      </c>
      <c r="J9" s="3" t="s">
        <v>18</v>
      </c>
      <c r="K9" s="3" t="s">
        <v>178</v>
      </c>
      <c r="L9" s="16" t="s">
        <v>159</v>
      </c>
      <c r="M9" s="3" t="s">
        <v>186</v>
      </c>
      <c r="N9" s="3" t="s">
        <v>195</v>
      </c>
    </row>
    <row r="10" spans="1:14" x14ac:dyDescent="0.2">
      <c r="A10" s="3">
        <v>9</v>
      </c>
      <c r="B10" s="3">
        <v>5566778899</v>
      </c>
      <c r="C10" s="3" t="s">
        <v>172</v>
      </c>
      <c r="D10" s="3" t="s">
        <v>208</v>
      </c>
      <c r="E10" s="4">
        <v>798239892</v>
      </c>
      <c r="F10" s="3">
        <v>2021</v>
      </c>
      <c r="G10" s="3" t="s">
        <v>199</v>
      </c>
      <c r="H10" s="15">
        <v>600</v>
      </c>
      <c r="I10" s="3" t="s">
        <v>124</v>
      </c>
      <c r="J10" s="3" t="s">
        <v>18</v>
      </c>
      <c r="K10" s="3" t="s">
        <v>179</v>
      </c>
      <c r="L10" s="16" t="s">
        <v>159</v>
      </c>
      <c r="M10" s="3" t="s">
        <v>187</v>
      </c>
      <c r="N10" s="3" t="s">
        <v>196</v>
      </c>
    </row>
    <row r="11" spans="1:14" x14ac:dyDescent="0.2">
      <c r="A11" s="3">
        <v>10</v>
      </c>
      <c r="B11" s="3">
        <v>5566778899</v>
      </c>
      <c r="C11" s="3" t="s">
        <v>172</v>
      </c>
      <c r="D11" s="3" t="s">
        <v>209</v>
      </c>
      <c r="E11" s="4">
        <v>609299233</v>
      </c>
      <c r="F11" s="3">
        <v>2022</v>
      </c>
      <c r="G11" s="3" t="s">
        <v>199</v>
      </c>
      <c r="H11" s="15">
        <v>600</v>
      </c>
      <c r="I11" s="3" t="s">
        <v>124</v>
      </c>
      <c r="J11" s="3" t="s">
        <v>18</v>
      </c>
      <c r="K11" s="3" t="s">
        <v>179</v>
      </c>
      <c r="L11" s="16" t="s">
        <v>159</v>
      </c>
      <c r="M11" s="3" t="s">
        <v>188</v>
      </c>
      <c r="N11" s="3" t="s">
        <v>197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License</vt:lpstr>
      <vt:lpstr>ExpiredLicense Account Details </vt:lpstr>
      <vt:lpstr>Tax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2022-12-07T18:33:59Z</dcterms:created>
  <dcterms:modified xsi:type="dcterms:W3CDTF">2022-12-08T06:58:58Z</dcterms:modified>
</cp:coreProperties>
</file>