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hrisdavis\Documents\2016 PROJECTS - VMW\SOLUTION – Build Kit\01 NIST CSF\"/>
    </mc:Choice>
  </mc:AlternateContent>
  <bookViews>
    <workbookView xWindow="1584" yWindow="0" windowWidth="21456" windowHeight="9024" tabRatio="781"/>
  </bookViews>
  <sheets>
    <sheet name="NIST CSF TABLE (Split Properly)" sheetId="1" r:id="rId1"/>
    <sheet name="NIST CSF EXPANDED FOR DB_IMPORT" sheetId="2" r:id="rId2"/>
    <sheet name="SEARCH &amp; SORT" sheetId="4" r:id="rId3"/>
    <sheet name="80053r4 BLIND MAP" sheetId="5" r:id="rId4"/>
  </sheets>
  <externalReferences>
    <externalReference r:id="rId5"/>
    <externalReference r:id="rId6"/>
  </externalReferences>
  <definedNames>
    <definedName name="_xlnm._FilterDatabase" localSheetId="2" hidden="1">'SEARCH &amp; SORT'!$I:$AF</definedName>
    <definedName name="CSACCM_FRM">'[1]CCM-FedRAMP Validation'!$D$5:$D$189</definedName>
    <definedName name="CSACCM_FRME">'[1]CCM-FedRAMP Validation'!$B$5:$B$1003</definedName>
    <definedName name="FRL_F">'[1]CCM-FedRAMP Validation'!$I$5:$I$116</definedName>
    <definedName name="FRLE_F">#REF!</definedName>
    <definedName name="FRM_F">'[1]CCM-FedRAMP Validation'!$G$5:$G$172</definedName>
    <definedName name="FRME_F">'[1]CCM-FedRAMP Validation'!$F$5:$F$301</definedName>
    <definedName name="TECH">'[2]FISMA-MOD'!$I$4:$I$67</definedName>
    <definedName name="test">#REF!</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5" l="1"/>
  <c r="A2" i="5"/>
  <c r="F101" i="4"/>
  <c r="E101" i="4"/>
  <c r="D101" i="4"/>
  <c r="C101" i="4"/>
  <c r="B101" i="4" s="1"/>
  <c r="F100" i="4"/>
  <c r="B100" i="4" s="1"/>
  <c r="E100" i="4"/>
  <c r="D100" i="4"/>
  <c r="C100" i="4"/>
  <c r="F99" i="4"/>
  <c r="E99" i="4"/>
  <c r="D99" i="4"/>
  <c r="C99" i="4"/>
  <c r="B99" i="4" s="1"/>
  <c r="F98" i="4"/>
  <c r="E98" i="4"/>
  <c r="D98" i="4"/>
  <c r="C98" i="4"/>
  <c r="B98" i="4" s="1"/>
  <c r="F97" i="4"/>
  <c r="E97" i="4"/>
  <c r="D97" i="4"/>
  <c r="C97" i="4"/>
  <c r="B97" i="4" s="1"/>
  <c r="F96" i="4"/>
  <c r="B96" i="4" s="1"/>
  <c r="E96" i="4"/>
  <c r="D96" i="4"/>
  <c r="C96" i="4"/>
  <c r="F95" i="4"/>
  <c r="E95" i="4"/>
  <c r="D95" i="4"/>
  <c r="C95" i="4"/>
  <c r="B95" i="4" s="1"/>
  <c r="F94" i="4"/>
  <c r="E94" i="4"/>
  <c r="D94" i="4"/>
  <c r="C94" i="4"/>
  <c r="B94" i="4" s="1"/>
  <c r="F93" i="4"/>
  <c r="E93" i="4"/>
  <c r="D93" i="4"/>
  <c r="B93" i="4" s="1"/>
  <c r="C93" i="4"/>
  <c r="F92" i="4"/>
  <c r="B92" i="4" s="1"/>
  <c r="E92" i="4"/>
  <c r="D92" i="4"/>
  <c r="C92" i="4"/>
  <c r="F91" i="4"/>
  <c r="E91" i="4"/>
  <c r="D91" i="4"/>
  <c r="C91" i="4"/>
  <c r="B91" i="4" s="1"/>
  <c r="F90" i="4"/>
  <c r="E90" i="4"/>
  <c r="D90" i="4"/>
  <c r="C90" i="4"/>
  <c r="B90" i="4" s="1"/>
  <c r="F89" i="4"/>
  <c r="E89" i="4"/>
  <c r="D89" i="4"/>
  <c r="B89" i="4" s="1"/>
  <c r="C89" i="4"/>
  <c r="F88" i="4"/>
  <c r="B88" i="4" s="1"/>
  <c r="E88" i="4"/>
  <c r="D88" i="4"/>
  <c r="C88" i="4"/>
  <c r="F87" i="4"/>
  <c r="E87" i="4"/>
  <c r="D87" i="4"/>
  <c r="C87" i="4"/>
  <c r="B87" i="4" s="1"/>
  <c r="F86" i="4"/>
  <c r="E86" i="4"/>
  <c r="D86" i="4"/>
  <c r="C86" i="4"/>
  <c r="B86" i="4" s="1"/>
  <c r="F85" i="4"/>
  <c r="E85" i="4"/>
  <c r="D85" i="4"/>
  <c r="B85" i="4" s="1"/>
  <c r="C85" i="4"/>
  <c r="F84" i="4"/>
  <c r="B84" i="4" s="1"/>
  <c r="E84" i="4"/>
  <c r="D84" i="4"/>
  <c r="C84" i="4"/>
  <c r="F83" i="4"/>
  <c r="E83" i="4"/>
  <c r="D83" i="4"/>
  <c r="C83" i="4"/>
  <c r="B83" i="4" s="1"/>
  <c r="F82" i="4"/>
  <c r="E82" i="4"/>
  <c r="D82" i="4"/>
  <c r="C82" i="4"/>
  <c r="B82" i="4" s="1"/>
  <c r="F81" i="4"/>
  <c r="E81" i="4"/>
  <c r="D81" i="4"/>
  <c r="B81" i="4" s="1"/>
  <c r="C81" i="4"/>
  <c r="F80" i="4"/>
  <c r="B80" i="4" s="1"/>
  <c r="E80" i="4"/>
  <c r="D80" i="4"/>
  <c r="C80" i="4"/>
  <c r="F79" i="4"/>
  <c r="E79" i="4"/>
  <c r="D79" i="4"/>
  <c r="C79" i="4"/>
  <c r="B79" i="4" s="1"/>
  <c r="F78" i="4"/>
  <c r="E78" i="4"/>
  <c r="D78" i="4"/>
  <c r="C78" i="4"/>
  <c r="B78" i="4" s="1"/>
  <c r="F77" i="4"/>
  <c r="E77" i="4"/>
  <c r="D77" i="4"/>
  <c r="B77" i="4" s="1"/>
  <c r="C77" i="4"/>
  <c r="F76" i="4"/>
  <c r="B76" i="4" s="1"/>
  <c r="E76" i="4"/>
  <c r="D76" i="4"/>
  <c r="C76" i="4"/>
  <c r="F75" i="4"/>
  <c r="E75" i="4"/>
  <c r="D75" i="4"/>
  <c r="C75" i="4"/>
  <c r="B75" i="4" s="1"/>
  <c r="F74" i="4"/>
  <c r="E74" i="4"/>
  <c r="D74" i="4"/>
  <c r="C74" i="4"/>
  <c r="B74" i="4" s="1"/>
  <c r="F73" i="4"/>
  <c r="E73" i="4"/>
  <c r="D73" i="4"/>
  <c r="B73" i="4" s="1"/>
  <c r="C73" i="4"/>
  <c r="F72" i="4"/>
  <c r="B72" i="4" s="1"/>
  <c r="E72" i="4"/>
  <c r="D72" i="4"/>
  <c r="C72" i="4"/>
  <c r="F71" i="4"/>
  <c r="E71" i="4"/>
  <c r="D71" i="4"/>
  <c r="C71" i="4"/>
  <c r="B71" i="4" s="1"/>
  <c r="F70" i="4"/>
  <c r="E70" i="4"/>
  <c r="D70" i="4"/>
  <c r="C70" i="4"/>
  <c r="B70" i="4" s="1"/>
  <c r="F69" i="4"/>
  <c r="E69" i="4"/>
  <c r="D69" i="4"/>
  <c r="B69" i="4" s="1"/>
  <c r="C69" i="4"/>
  <c r="F68" i="4"/>
  <c r="B68" i="4" s="1"/>
  <c r="E68" i="4"/>
  <c r="D68" i="4"/>
  <c r="C68" i="4"/>
  <c r="F67" i="4"/>
  <c r="E67" i="4"/>
  <c r="D67" i="4"/>
  <c r="C67" i="4"/>
  <c r="B67" i="4" s="1"/>
  <c r="F66" i="4"/>
  <c r="E66" i="4"/>
  <c r="D66" i="4"/>
  <c r="C66" i="4"/>
  <c r="B66" i="4" s="1"/>
  <c r="F65" i="4"/>
  <c r="E65" i="4"/>
  <c r="D65" i="4"/>
  <c r="C65" i="4"/>
  <c r="B65" i="4" s="1"/>
  <c r="F64" i="4"/>
  <c r="B64" i="4" s="1"/>
  <c r="E64" i="4"/>
  <c r="D64" i="4"/>
  <c r="C64" i="4"/>
  <c r="F63" i="4"/>
  <c r="E63" i="4"/>
  <c r="D63" i="4"/>
  <c r="C63" i="4"/>
  <c r="B63" i="4" s="1"/>
  <c r="F62" i="4"/>
  <c r="E62" i="4"/>
  <c r="D62" i="4"/>
  <c r="C62" i="4"/>
  <c r="B62" i="4" s="1"/>
  <c r="F61" i="4"/>
  <c r="E61" i="4"/>
  <c r="D61" i="4"/>
  <c r="C61" i="4"/>
  <c r="B61" i="4" s="1"/>
  <c r="F60" i="4"/>
  <c r="B60" i="4" s="1"/>
  <c r="E60" i="4"/>
  <c r="D60" i="4"/>
  <c r="C60" i="4"/>
  <c r="F59" i="4"/>
  <c r="E59" i="4"/>
  <c r="D59" i="4"/>
  <c r="C59" i="4"/>
  <c r="B59" i="4" s="1"/>
  <c r="F58" i="4"/>
  <c r="E58" i="4"/>
  <c r="D58" i="4"/>
  <c r="C58" i="4"/>
  <c r="B58" i="4" s="1"/>
  <c r="F57" i="4"/>
  <c r="E57" i="4"/>
  <c r="D57" i="4"/>
  <c r="C57" i="4"/>
  <c r="B57" i="4" s="1"/>
  <c r="F56" i="4"/>
  <c r="B56" i="4" s="1"/>
  <c r="E56" i="4"/>
  <c r="D56" i="4"/>
  <c r="C56" i="4"/>
  <c r="F55" i="4"/>
  <c r="E55" i="4"/>
  <c r="D55" i="4"/>
  <c r="C55" i="4"/>
  <c r="B55" i="4" s="1"/>
  <c r="F54" i="4"/>
  <c r="E54" i="4"/>
  <c r="D54" i="4"/>
  <c r="C54" i="4"/>
  <c r="B54" i="4" s="1"/>
  <c r="F53" i="4"/>
  <c r="E53" i="4"/>
  <c r="D53" i="4"/>
  <c r="B53" i="4" s="1"/>
  <c r="C53" i="4"/>
  <c r="F52" i="4"/>
  <c r="B52" i="4" s="1"/>
  <c r="E52" i="4"/>
  <c r="D52" i="4"/>
  <c r="C52" i="4"/>
  <c r="F51" i="4"/>
  <c r="E51" i="4"/>
  <c r="D51" i="4"/>
  <c r="C51" i="4"/>
  <c r="B51" i="4" s="1"/>
  <c r="F50" i="4"/>
  <c r="E50" i="4"/>
  <c r="D50" i="4"/>
  <c r="C50" i="4"/>
  <c r="B50" i="4" s="1"/>
  <c r="F49" i="4"/>
  <c r="E49" i="4"/>
  <c r="D49" i="4"/>
  <c r="B49" i="4" s="1"/>
  <c r="C49" i="4"/>
  <c r="F48" i="4"/>
  <c r="B48" i="4" s="1"/>
  <c r="E48" i="4"/>
  <c r="D48" i="4"/>
  <c r="C48" i="4"/>
  <c r="F47" i="4"/>
  <c r="E47" i="4"/>
  <c r="D47" i="4"/>
  <c r="C47" i="4"/>
  <c r="B47" i="4" s="1"/>
  <c r="F46" i="4"/>
  <c r="E46" i="4"/>
  <c r="D46" i="4"/>
  <c r="C46" i="4"/>
  <c r="B46" i="4" s="1"/>
  <c r="F45" i="4"/>
  <c r="E45" i="4"/>
  <c r="D45" i="4"/>
  <c r="B45" i="4" s="1"/>
  <c r="C45" i="4"/>
  <c r="F44" i="4"/>
  <c r="B44" i="4" s="1"/>
  <c r="E44" i="4"/>
  <c r="D44" i="4"/>
  <c r="C44" i="4"/>
  <c r="F43" i="4"/>
  <c r="E43" i="4"/>
  <c r="D43" i="4"/>
  <c r="C43" i="4"/>
  <c r="B43" i="4" s="1"/>
  <c r="F42" i="4"/>
  <c r="E42" i="4"/>
  <c r="D42" i="4"/>
  <c r="C42" i="4"/>
  <c r="B42" i="4" s="1"/>
  <c r="F41" i="4"/>
  <c r="E41" i="4"/>
  <c r="D41" i="4"/>
  <c r="B41" i="4" s="1"/>
  <c r="C41" i="4"/>
  <c r="F40" i="4"/>
  <c r="B40" i="4" s="1"/>
  <c r="E40" i="4"/>
  <c r="D40" i="4"/>
  <c r="C40" i="4"/>
  <c r="F39" i="4"/>
  <c r="E39" i="4"/>
  <c r="D39" i="4"/>
  <c r="C39" i="4"/>
  <c r="B39" i="4" s="1"/>
  <c r="F38" i="4"/>
  <c r="E38" i="4"/>
  <c r="D38" i="4"/>
  <c r="C38" i="4"/>
  <c r="B38" i="4" s="1"/>
  <c r="F37" i="4"/>
  <c r="E37" i="4"/>
  <c r="D37" i="4"/>
  <c r="C37" i="4"/>
  <c r="B37" i="4" s="1"/>
  <c r="F36" i="4"/>
  <c r="B36" i="4" s="1"/>
  <c r="E36" i="4"/>
  <c r="D36" i="4"/>
  <c r="C36" i="4"/>
  <c r="F35" i="4"/>
  <c r="E35" i="4"/>
  <c r="D35" i="4"/>
  <c r="C35" i="4"/>
  <c r="B35" i="4" s="1"/>
  <c r="F34" i="4"/>
  <c r="E34" i="4"/>
  <c r="D34" i="4"/>
  <c r="C34" i="4"/>
  <c r="B34" i="4" s="1"/>
  <c r="F33" i="4"/>
  <c r="E33" i="4"/>
  <c r="D33" i="4"/>
  <c r="C33" i="4"/>
  <c r="B33" i="4" s="1"/>
  <c r="F32" i="4"/>
  <c r="B32" i="4" s="1"/>
  <c r="E32" i="4"/>
  <c r="D32" i="4"/>
  <c r="C32" i="4"/>
  <c r="F31" i="4"/>
  <c r="E31" i="4"/>
  <c r="D31" i="4"/>
  <c r="C31" i="4"/>
  <c r="B31" i="4" s="1"/>
  <c r="F30" i="4"/>
  <c r="E30" i="4"/>
  <c r="D30" i="4"/>
  <c r="C30" i="4"/>
  <c r="B30" i="4" s="1"/>
  <c r="F29" i="4"/>
  <c r="E29" i="4"/>
  <c r="D29" i="4"/>
  <c r="C29" i="4"/>
  <c r="B29" i="4" s="1"/>
  <c r="F28" i="4"/>
  <c r="B28" i="4" s="1"/>
  <c r="E28" i="4"/>
  <c r="D28" i="4"/>
  <c r="C28" i="4"/>
  <c r="F27" i="4"/>
  <c r="E27" i="4"/>
  <c r="D27" i="4"/>
  <c r="C27" i="4"/>
  <c r="B27" i="4" s="1"/>
  <c r="F26" i="4"/>
  <c r="E26" i="4"/>
  <c r="D26" i="4"/>
  <c r="C26" i="4"/>
  <c r="B26" i="4" s="1"/>
  <c r="F25" i="4"/>
  <c r="E25" i="4"/>
  <c r="D25" i="4"/>
  <c r="B25" i="4" s="1"/>
  <c r="C25" i="4"/>
  <c r="F24" i="4"/>
  <c r="B24" i="4" s="1"/>
  <c r="E24" i="4"/>
  <c r="D24" i="4"/>
  <c r="C24" i="4"/>
  <c r="F23" i="4"/>
  <c r="E23" i="4"/>
  <c r="D23" i="4"/>
  <c r="C23" i="4"/>
  <c r="B23" i="4" s="1"/>
  <c r="F22" i="4"/>
  <c r="E22" i="4"/>
  <c r="D22" i="4"/>
  <c r="C22" i="4"/>
  <c r="B22" i="4" s="1"/>
  <c r="F21" i="4"/>
  <c r="E21" i="4"/>
  <c r="D21" i="4"/>
  <c r="C21" i="4"/>
  <c r="B21" i="4" s="1"/>
  <c r="F20" i="4"/>
  <c r="B20" i="4" s="1"/>
  <c r="E20" i="4"/>
  <c r="D20" i="4"/>
  <c r="C20" i="4"/>
  <c r="F19" i="4"/>
  <c r="E19" i="4"/>
  <c r="D19" i="4"/>
  <c r="C19" i="4"/>
  <c r="B19" i="4" s="1"/>
  <c r="F18" i="4"/>
  <c r="E18" i="4"/>
  <c r="D18" i="4"/>
  <c r="C18" i="4"/>
  <c r="B18" i="4" s="1"/>
  <c r="F17" i="4"/>
  <c r="E17" i="4"/>
  <c r="D17" i="4"/>
  <c r="C17" i="4"/>
  <c r="B17" i="4" s="1"/>
  <c r="F16" i="4"/>
  <c r="B16" i="4" s="1"/>
  <c r="E16" i="4"/>
  <c r="D16" i="4"/>
  <c r="C16" i="4"/>
  <c r="F15" i="4"/>
  <c r="E15" i="4"/>
  <c r="D15" i="4"/>
  <c r="C15" i="4"/>
  <c r="B15" i="4" s="1"/>
  <c r="F14" i="4"/>
  <c r="E14" i="4"/>
  <c r="D14" i="4"/>
  <c r="C14" i="4"/>
  <c r="B14" i="4" s="1"/>
  <c r="F13" i="4"/>
  <c r="E13" i="4"/>
  <c r="D13" i="4"/>
  <c r="C13" i="4"/>
  <c r="B13" i="4" s="1"/>
  <c r="F12" i="4"/>
  <c r="B12" i="4" s="1"/>
  <c r="E12" i="4"/>
  <c r="D12" i="4"/>
  <c r="C12" i="4"/>
  <c r="F11" i="4"/>
  <c r="E11" i="4"/>
  <c r="D11" i="4"/>
  <c r="C11" i="4"/>
  <c r="B11" i="4" s="1"/>
  <c r="F10" i="4"/>
  <c r="E10" i="4"/>
  <c r="D10" i="4"/>
  <c r="C10" i="4"/>
  <c r="B10" i="4" s="1"/>
  <c r="F9" i="4"/>
  <c r="E9" i="4"/>
  <c r="D9" i="4"/>
  <c r="B9" i="4" s="1"/>
  <c r="C9" i="4"/>
  <c r="F8" i="4"/>
  <c r="B8" i="4" s="1"/>
  <c r="E8" i="4"/>
  <c r="D8" i="4"/>
  <c r="C8" i="4"/>
  <c r="F7" i="4"/>
  <c r="E7" i="4"/>
  <c r="D7" i="4"/>
  <c r="C7" i="4"/>
  <c r="B7" i="4" s="1"/>
  <c r="F6" i="4"/>
  <c r="E6" i="4"/>
  <c r="D6" i="4"/>
  <c r="C6" i="4"/>
  <c r="B6" i="4" s="1"/>
  <c r="F5" i="4"/>
  <c r="E5" i="4"/>
  <c r="D5" i="4"/>
  <c r="B5" i="4" s="1"/>
  <c r="C5" i="4"/>
  <c r="F4" i="4"/>
  <c r="F2" i="4" s="1"/>
  <c r="E4" i="4"/>
  <c r="E2" i="4" s="1"/>
  <c r="D4" i="4"/>
  <c r="D2" i="4" s="1"/>
  <c r="C4" i="4"/>
  <c r="C2" i="4"/>
  <c r="B4" i="4" l="1"/>
</calcChain>
</file>

<file path=xl/sharedStrings.xml><?xml version="1.0" encoding="utf-8"?>
<sst xmlns="http://schemas.openxmlformats.org/spreadsheetml/2006/main" count="2994" uniqueCount="955">
  <si>
    <t>COBIT 5</t>
  </si>
  <si>
    <t xml:space="preserve">NIST SP 800-53 Rev. 4 </t>
  </si>
  <si>
    <t>IDENTIFY (ID)</t>
  </si>
  <si>
    <t>Asset Management (ID.AM): The data, personnel, devices, systems, and facilities that enable the organization to achieve business purposes are identified and managed consistent with their relative importance to business objectives and the organization’s risk strategy.</t>
  </si>
  <si>
    <t>ID.AM-1: Physical devices and systems within the organization are inventoried</t>
  </si>
  <si>
    <t>BAI09.01, BAI09.02</t>
  </si>
  <si>
    <t>A.8.1.1, A.8.1.2</t>
  </si>
  <si>
    <t>CM-8</t>
  </si>
  <si>
    <t>ID.AM-2: Software platforms and applications within the organization are inventoried</t>
  </si>
  <si>
    <t>BAI09.01, BAI09.02, BAI09.05</t>
  </si>
  <si>
    <t>ID.AM-3: Organizational communication and data flows are mapped</t>
  </si>
  <si>
    <t>DSS05.02</t>
  </si>
  <si>
    <t>A.13.2.1</t>
  </si>
  <si>
    <t>AC-4, CA-3, CA-9, PL-8</t>
  </si>
  <si>
    <t>ID.AM-4: External information systems are catalogued</t>
  </si>
  <si>
    <t>APO02.02</t>
  </si>
  <si>
    <t>A.11.2.6</t>
  </si>
  <si>
    <t>AC-20, SA-9</t>
  </si>
  <si>
    <t xml:space="preserve">ID.AM-5: Resources (e.g., hardware, devices, data, and software) are prioritized based on their classification, criticality, and business value </t>
  </si>
  <si>
    <t>APO03.03, APO03.04, BAI09.02</t>
  </si>
  <si>
    <t>A.8.2.1</t>
  </si>
  <si>
    <t>CP-2, RA-2, SA-14</t>
  </si>
  <si>
    <t>ID.AM-6: Cybersecurity roles and responsibilities for the entire workforce and third-party stakeholders (e.g., suppliers, customers, partners) are established</t>
  </si>
  <si>
    <t>APO01.02, DSS06.03</t>
  </si>
  <si>
    <t>A.6.1.1</t>
  </si>
  <si>
    <t>CP-2, PS-7, PM-11</t>
  </si>
  <si>
    <t>Business Environment (ID.BE): The organization’s mission, objectives, stakeholders, and activities are understood and prioritized; this information is used to inform cybersecurity roles, responsibilities, and risk management decisions.</t>
  </si>
  <si>
    <t>ID.BE-1: The organization’s role in the supply chain is identified and communicated</t>
  </si>
  <si>
    <t>APO08.04, APO08.05, APO10.03, APO10.04, APO10.05</t>
  </si>
  <si>
    <t>A.15.1.3, A.15.2.1, A.15.2.2</t>
  </si>
  <si>
    <t>CP-2, SA-12</t>
  </si>
  <si>
    <t>ID.BE-2: The organization’s place in critical infrastructure and its industry sector is identified and communicated</t>
  </si>
  <si>
    <t>APO02.06, APO03.01</t>
  </si>
  <si>
    <t>PM-8</t>
  </si>
  <si>
    <t>ID.BE-3: Priorities for organizational mission, objectives, and activities are established and communicated</t>
  </si>
  <si>
    <t>APO02.01, APO02.06, APO03.01</t>
  </si>
  <si>
    <t>PM-11, SA-14</t>
  </si>
  <si>
    <t>ID.BE-4: Dependencies and critical functions for delivery of critical services are established</t>
  </si>
  <si>
    <t>A.11.2.2, A.11.2.3, A.12.1.3</t>
  </si>
  <si>
    <t>CP-8, PE-9, PE-11, PM-8, SA-14</t>
  </si>
  <si>
    <t>ID.BE-5: Resilience requirements to support delivery of critical services are established</t>
  </si>
  <si>
    <t>DSS04.02</t>
  </si>
  <si>
    <t>A.11.1.4, A.17.1.1, A.17.1.2, A.17.2.1</t>
  </si>
  <si>
    <t>CP-2, CP-11, SA-14</t>
  </si>
  <si>
    <t>Governance (ID.GV): The policies, procedures, and processes to manage and monitor the organization’s regulatory, legal, risk, environmental, and operational requirements are understood and inform the management of cybersecurity risk.</t>
  </si>
  <si>
    <t>ID.GV-1: Organizational information security policy is established</t>
  </si>
  <si>
    <t>APO01.03, EDM01.01, EDM01.02</t>
  </si>
  <si>
    <t>A.5.1.1</t>
  </si>
  <si>
    <t>-1 controls from all families</t>
  </si>
  <si>
    <t>ID.GV-2: Information security roles &amp; responsibilities are coordinated and aligned with internal roles and external partners</t>
  </si>
  <si>
    <t>APO13.12</t>
  </si>
  <si>
    <t>A.6.1.1, A.7.2.1</t>
  </si>
  <si>
    <t>PM-1, PS-7</t>
  </si>
  <si>
    <t>ID.GV-3: Legal and regulatory requirements regarding cybersecurity, including privacy and civil liberties obligations, are understood and managed</t>
  </si>
  <si>
    <t>MEA03.01, MEA03.04</t>
  </si>
  <si>
    <t>A.18.1</t>
  </si>
  <si>
    <t>-1 controls from all families (except PM-1)</t>
  </si>
  <si>
    <t>ID.GV-4: Governance and risk management processes address cybersecurity risks</t>
  </si>
  <si>
    <t>PM-9, PM-11</t>
  </si>
  <si>
    <t>Risk Assessment (ID.RA): The organization understands the cybersecurity risk to organizational operations (including mission, functions, image, or reputation), organizational assets, and individuals.</t>
  </si>
  <si>
    <t>ID.RA-1: Asset vulnerabilities are identified and documented</t>
  </si>
  <si>
    <t>APO12.01, APO12.02, APO12.03, APO12.04</t>
  </si>
  <si>
    <t>A.12.6.1, A.18.2.3</t>
  </si>
  <si>
    <t>CA-2, CA-7, CA-8, RA-3, RA-5, SA-5, SA-11, SI-2, SI-4, SI-5</t>
  </si>
  <si>
    <t>ID.RA-2: Threat and vulnerability information is received from information sharing forums and sources</t>
  </si>
  <si>
    <t>A.6.1.4</t>
  </si>
  <si>
    <t>PM-15, PM-16, SI-5</t>
  </si>
  <si>
    <t>ID.RA-3: Threats, both internal and external, are identified and documented</t>
  </si>
  <si>
    <t>RA-3, SI-5, PM-12, PM-16</t>
  </si>
  <si>
    <t>ID.RA-4: Potential business impacts and likelihoods are identified</t>
  </si>
  <si>
    <t>RA-2, RA-3, PM-9, PM-11, SA-14</t>
  </si>
  <si>
    <t>ID.RA-5: Threats, vulnerabilities, likelihoods, and impacts are used to determine risk</t>
  </si>
  <si>
    <t>APO12.02</t>
  </si>
  <si>
    <t>A.12.6.1</t>
  </si>
  <si>
    <t>RA-2, RA-3, PM-16</t>
  </si>
  <si>
    <t>ID.RA-6: Risk responses are identified and prioritized</t>
  </si>
  <si>
    <t>APO12.05, APO13.02</t>
  </si>
  <si>
    <t>PM-4, PM-9</t>
  </si>
  <si>
    <t>Risk Management Strategy (ID.RM): The organization’s priorities, constraints, risk tolerances, and assumptions are established and used to support operational risk decisions.</t>
  </si>
  <si>
    <t>ID.RM-1: Risk management processes are established, managed, and agreed to by organizational stakeholders</t>
  </si>
  <si>
    <t>APO12.04, APO12.05, APO13.02, BAI02.03, BAI04.02</t>
  </si>
  <si>
    <t/>
  </si>
  <si>
    <t>PM-9</t>
  </si>
  <si>
    <t>ID.RM-2: Organizational risk tolerance is determined and clearly expressed</t>
  </si>
  <si>
    <t>APO12.06</t>
  </si>
  <si>
    <t>ID.RM-3: The organization’s determination of risk tolerance is informed by its role in critical infrastructure and sector specific risk analysis</t>
  </si>
  <si>
    <t>PM-8, PM-9, PM-11, SA-14</t>
  </si>
  <si>
    <t>PROTECT (PR)</t>
  </si>
  <si>
    <t>Access Control (PR.AC): Access to assets and associated facilities is limited to authorized users, processes, or devices, and to authorized activities and transactions.</t>
  </si>
  <si>
    <t>PR.AC-1: Identities and credentials are managed for authorized devices and users</t>
  </si>
  <si>
    <t>DSS05.04, DSS06.03</t>
  </si>
  <si>
    <t>A.9.2.1, A.9.2.2, A.9.2.4, A.9.3.1, A.9.4.2, A.9.4.3</t>
  </si>
  <si>
    <t>AC-2, IA Family</t>
  </si>
  <si>
    <t>PR.AC-2: Physical access to assets is managed and protected</t>
  </si>
  <si>
    <t>DSS01.04, DSS05.05</t>
  </si>
  <si>
    <t>A.11.1.1, A.11.1.2, A.11.1.4, A.11.1.6, A.11.2.3</t>
  </si>
  <si>
    <t>PE-2, PE-3, PE-4, PE-5, PE-6, PE-9</t>
  </si>
  <si>
    <t>PR.AC-3: Remote access is managed</t>
  </si>
  <si>
    <t>APO13.01, DSS01.04, DSS05.03</t>
  </si>
  <si>
    <t>A.6.2.2, A.13.1.1, A.13.2.1</t>
  </si>
  <si>
    <t>AC‑17, AC-19, AC-20</t>
  </si>
  <si>
    <t>PR.AC-4: Access permissions are managed, incorporating the principles of least privilege and separation of duties</t>
  </si>
  <si>
    <t>A.6.1.2, A.9.1.2, A.9.2.3, A.9.4.1, A.9.4.4</t>
  </si>
  <si>
    <t>AC-2, AC-3, AC-5, AC-6, AC-16</t>
  </si>
  <si>
    <t>PR.AC-5: Network integrity is protected, incorporating network segregation where appropriate</t>
  </si>
  <si>
    <t>A.13.1.1, A.13.1.3, A.13.2.1</t>
  </si>
  <si>
    <t>AC-4, SC-7</t>
  </si>
  <si>
    <t>Awareness and Training (PR.AT): The organization’s personnel and partners are provided cybersecurity awareness education and are adequately trained to perform their information security-related duties and responsibilities consistent with related policies, procedures, and agreements.</t>
  </si>
  <si>
    <t xml:space="preserve">PR.AT-1: All users are informed and trained </t>
  </si>
  <si>
    <t>APO07.03, BAI05.07</t>
  </si>
  <si>
    <t>A.7.2.2</t>
  </si>
  <si>
    <t>AT-2, PM-13</t>
  </si>
  <si>
    <t xml:space="preserve">PR.AT-2: Privileged users understand roles &amp; responsibilities </t>
  </si>
  <si>
    <t>APO07.02, DSS06.03</t>
  </si>
  <si>
    <t>A.6.1.1, A.7.2.2</t>
  </si>
  <si>
    <t>AT-3, PM-13</t>
  </si>
  <si>
    <t xml:space="preserve">PR.AT-3: Third-party stakeholders (e.g., suppliers, customers, partners) understand roles &amp; responsibilities </t>
  </si>
  <si>
    <t>APO07.03, APO10.04, APO10.05</t>
  </si>
  <si>
    <t>PS-7, SA-9</t>
  </si>
  <si>
    <t xml:space="preserve">PR.AT-4: Senior executives understand roles &amp; responsibilities </t>
  </si>
  <si>
    <t>APO07.03</t>
  </si>
  <si>
    <t>A.6.1.1, A.7.2.2,</t>
  </si>
  <si>
    <t xml:space="preserve">PR.AT-5: Physical and information security personnel understand roles &amp; responsibilities </t>
  </si>
  <si>
    <t>Data Security (PR.DS): Information and records (data) are managed consistent with the organization’s risk strategy to protect the confidentiality, integrity, and availability of information.</t>
  </si>
  <si>
    <t>PR.DS-1: Data-at-rest is protected</t>
  </si>
  <si>
    <t>APO01.06, BAI02.01, BAI06.01, DSS06.06</t>
  </si>
  <si>
    <t>A.8.2.3</t>
  </si>
  <si>
    <t>SC-28</t>
  </si>
  <si>
    <t>PR.DS-2: Data-in-transit is protected</t>
  </si>
  <si>
    <t>APO01.06, DSS06.06</t>
  </si>
  <si>
    <t>A.8.2.3, A.13.1.1, A.13.2.1, A.13.2.3, A.14.1.2, A.14.1.3</t>
  </si>
  <si>
    <t>SC-8</t>
  </si>
  <si>
    <t>PR.DS-3: Assets are formally managed throughout removal, transfers, and disposition</t>
  </si>
  <si>
    <t>BAI09.03</t>
  </si>
  <si>
    <t>A.8.2.3, A.8.3.1, A.8.3.2, A.8.3.3, A.11.2.7</t>
  </si>
  <si>
    <t>CM-8, MP-6, PE-16</t>
  </si>
  <si>
    <t>PR.DS-4: Adequate capacity to ensure availability is maintained</t>
  </si>
  <si>
    <t>APO13.01</t>
  </si>
  <si>
    <t>A.12.3.1</t>
  </si>
  <si>
    <t>AU-4, CP-2, SC-5</t>
  </si>
  <si>
    <t>PR.DS-5: Protections against data leaks are implemented</t>
  </si>
  <si>
    <t>APO01.06</t>
  </si>
  <si>
    <t>A.6.1.2, A.7.1.1, A.7.1.2, A.7.3.1, A.8.2.2, A.8.2.3, A.9.1.1, A.9.1.2, A.9.2.3, A.9.4.1, A.9.4.4, A.9.4.5, A.13.1.3, A.13.2.1, A.13.2.3, A.13.2.4, A.14.1.2, A.14.1.3</t>
  </si>
  <si>
    <t>AC-4, AC-5, AC-6, PE-19, PS-3, PS-6, SC-7, SC-8, SC-13, SC-31, SI-4</t>
  </si>
  <si>
    <t>PR.DS-6: Integrity checking mechanisms are used to verify software, firmware, and information integrity</t>
  </si>
  <si>
    <t>A.12.2.1, A.12.5.1, A.14.1.2, A.14.1.3</t>
  </si>
  <si>
    <t>SI-7</t>
  </si>
  <si>
    <t>PR.DS-7: The development and testing environment(s) are separate from the production environment</t>
  </si>
  <si>
    <t>BAI07.04</t>
  </si>
  <si>
    <t>A.12.1.4</t>
  </si>
  <si>
    <t>CM-2</t>
  </si>
  <si>
    <t>Information Protection Processes and Procedures (PR.IP): Security policies (that address purpose, scope, roles, responsibilities, management commitment, and coordination among organizational entities), processes, and procedures are maintained and used to manage protection of information systems and assets.</t>
  </si>
  <si>
    <t>PR.IP-1: A baseline configuration of information technology/industrial control systems is created and maintained</t>
  </si>
  <si>
    <t>BAI10.01, BAI10.02, BAI10.03, BAI10.05</t>
  </si>
  <si>
    <t>A.12.1.2, A.12.5.1, A.12.6.2, A.14.2.2, A.14.2.3, A.14.2.4</t>
  </si>
  <si>
    <t>CM-2, CM-3, CM-4, CM-5, CM-6, CM-7, CM-9, SA-10</t>
  </si>
  <si>
    <t>PR.IP-2: A System Development Life Cycle to manage systems is implemented</t>
  </si>
  <si>
    <t>A.6.1.5, A.14.1.1, A.14.2.1, A.14.2.5</t>
  </si>
  <si>
    <t>SA-3, SA-4, SA-8, SA-10, SA-11, SA-12, SA-15, SA-17, PL-8</t>
  </si>
  <si>
    <t>PR.IP-3: Configuration change control processes are in place</t>
  </si>
  <si>
    <t>BAI06.01, BAI01.06</t>
  </si>
  <si>
    <t>CM-3, CM-4, SA-10</t>
  </si>
  <si>
    <t>PR.IP-4: Backups of information are conducted, maintained, and tested periodically</t>
  </si>
  <si>
    <t>A.12.3.1, A.17.1.2A.17.1.3, A.18.1.3</t>
  </si>
  <si>
    <t>CP-4, CP-6, CP-9</t>
  </si>
  <si>
    <t>PR.IP-5: Policy and regulations regarding the physical operating environment for organizational assets are met</t>
  </si>
  <si>
    <t>A.11.1.4, A.11.2.1, A.11.2.2, A.11.2.3</t>
  </si>
  <si>
    <t>PE-10, PE-12, PE-13, PE-14, PE-15, PE-18</t>
  </si>
  <si>
    <t>PR.IP-6: Data is destroyed according to policy</t>
  </si>
  <si>
    <t>A.8.2.3, A.8.3.1, A.8.3.2, A.11.2.7</t>
  </si>
  <si>
    <t>MP-6</t>
  </si>
  <si>
    <t>PR.IP-7: Protection processes are continuously improved</t>
  </si>
  <si>
    <t>APO11.06, DSS04.05</t>
  </si>
  <si>
    <t>CA-2, CA-7, CP-2, IR-8, PL-2, PM-6</t>
  </si>
  <si>
    <t>PR.IP-8: Effectiveness of protection technologies is shared with appropriate parties</t>
  </si>
  <si>
    <t>A.16.1.6</t>
  </si>
  <si>
    <t>AC-21, CA-7, SI-4</t>
  </si>
  <si>
    <t>PR.IP-9: Response plans (Incident Response and Business Continuity) and recovery plans (Incident Recovery and Disaster Recovery) are in place and managed</t>
  </si>
  <si>
    <t>DSS04.03</t>
  </si>
  <si>
    <t>A.16.1.1, A.17.1.1, A.17.1.2</t>
  </si>
  <si>
    <t>CP-2, IR-8</t>
  </si>
  <si>
    <t>PR.IP-10: Response and recovery plans are tested</t>
  </si>
  <si>
    <t>A.17.1.3</t>
  </si>
  <si>
    <t>NIST SP 800-53 Rev.4 CP-4, IR-3, PM-14</t>
  </si>
  <si>
    <t>PR.IP-11: Cybersecurity is included in human resources practices (e.g., deprovisioning, personnel screening)</t>
  </si>
  <si>
    <t>APO07.01, APO07.02, APO07.03, APO07.04, APO07.05</t>
  </si>
  <si>
    <t>A.7.1.1, A.7.3.1, A.8.1.4</t>
  </si>
  <si>
    <t>PS Family</t>
  </si>
  <si>
    <t>PR.IP-12: A vulnerability management plan is developed and implemented</t>
  </si>
  <si>
    <t>A.12.6.1, A.18.2.2</t>
  </si>
  <si>
    <t>RA-3, RA-5, SI-2</t>
  </si>
  <si>
    <t>Maintenance (PR.MA): Maintenance and repairs of industrial control and information system components is performed consistent with policies and procedures.</t>
  </si>
  <si>
    <t>PR.MA-1: Maintenance and repair of organizational assets is performed and logged in a timely manner, with approved and controlled tools</t>
  </si>
  <si>
    <t>A.11.1.2, A.11.2.4, A.11.2.5</t>
  </si>
  <si>
    <t>MA-2, MA-3, MA-5</t>
  </si>
  <si>
    <t>PR.MA-2: Remote maintenance of organizational assets is approved, logged, and performed in a manner that prevents unauthorized access</t>
  </si>
  <si>
    <t>DSS05.04</t>
  </si>
  <si>
    <t>A.11.2.4, A.15.1.1, A.15.2.1</t>
  </si>
  <si>
    <t>MA-4</t>
  </si>
  <si>
    <t>Protective Technology (PR.PT): Technical security solutions are managed to ensure the security and resilience of systems and assets, consistent with related policies, procedures, and agreements.</t>
  </si>
  <si>
    <t>PR.PT-1: Audit/log records are determined, documented, implemented, and reviewed in accordance with policy</t>
  </si>
  <si>
    <t>APO11.04</t>
  </si>
  <si>
    <t>A.12.4.1, A.12.4.2, A.12.4.3, A.12.4.4, A.12.7.1</t>
  </si>
  <si>
    <t>AU Family</t>
  </si>
  <si>
    <t>PR.PT-2: Removable media is protected and its use restricted according to policy</t>
  </si>
  <si>
    <t>DSS05.02, APO13.01</t>
  </si>
  <si>
    <t>A.8.2.2, A.8.2.3, A.8.3.1, A.8.3.3, A.11.2.9</t>
  </si>
  <si>
    <t>MP-2, MP-4, MP-5, MP-7</t>
  </si>
  <si>
    <t>PR.PT-3: Access to systems and assets is controlled, incorporating the principle of least functionality</t>
  </si>
  <si>
    <t>A.9.1.2</t>
  </si>
  <si>
    <t>AC-3, CM-7</t>
  </si>
  <si>
    <t>PR.PT-4: Communications and control networks are protected</t>
  </si>
  <si>
    <t>A.13.1.1, A.13.2.1</t>
  </si>
  <si>
    <t>AC-4, AC-17, AC-18, CP-8, SC-7</t>
  </si>
  <si>
    <t>DETECT (DE)</t>
  </si>
  <si>
    <t>Anomalies and Events (DE.AE): Anomalous activity is detected in a timely manner and the potential impact of events is understood.</t>
  </si>
  <si>
    <t>DE.AE-1: A baseline of network operations and expected data flows for users and systems is established and managed</t>
  </si>
  <si>
    <t>DSS03.01</t>
  </si>
  <si>
    <t>AC-4, CA-3, CM-2, SI-4</t>
  </si>
  <si>
    <t>DE.AE-2: Detected events are analyzed to understand attack targets and methods</t>
  </si>
  <si>
    <t>A.16.1.1, A.16.1.4</t>
  </si>
  <si>
    <t>AU-6, CA-7, IR-4, SI-4</t>
  </si>
  <si>
    <t>DE.AE-3: Event data are aggregated and correlated from multiple sources and sensors</t>
  </si>
  <si>
    <t>AU-6, CA-7, IR-4, IR-5, IR-8, SI-4</t>
  </si>
  <si>
    <t>DE.AE-4: Impact of events is determined</t>
  </si>
  <si>
    <t>CP-2, IR-4, RA-3, SI -4</t>
  </si>
  <si>
    <t>DE.AE-5: Incident alert thresholds are established</t>
  </si>
  <si>
    <t>IR-4, IR-5, IR-8</t>
  </si>
  <si>
    <t>Security Continuous Monitoring (DE.CM): The information system and assets are monitored at discrete intervals to identify cybersecurity events and verify the effectiveness of protective measures.</t>
  </si>
  <si>
    <t>DE.CM-1: The network is monitored to detect potential cybersecurity events</t>
  </si>
  <si>
    <t>DSS05.07</t>
  </si>
  <si>
    <t>AC-2, AU-12, CA-7, CM-3, SC-5, SC-7, SI-4</t>
  </si>
  <si>
    <t>DE.CM-2: The physical environment is monitored to detect potential cybersecurity events</t>
  </si>
  <si>
    <t>CA-7, PE-3, PE-6, PE-20</t>
  </si>
  <si>
    <t>DE.CM-3: Personnel activity is monitored to detect potential cybersecurity events</t>
  </si>
  <si>
    <t>A.12.4.1</t>
  </si>
  <si>
    <t>AC-2, AU-12, AU-13, CA-7, CM-10, CM-11</t>
  </si>
  <si>
    <t>DE.CM-4: Malicious code is detected</t>
  </si>
  <si>
    <t>DSS05.01</t>
  </si>
  <si>
    <t>A.12.2.1</t>
  </si>
  <si>
    <t>SI-3</t>
  </si>
  <si>
    <t>DE.CM-5: Unauthorized mobile code is detected</t>
  </si>
  <si>
    <t>A.12.5.1</t>
  </si>
  <si>
    <t>SC-18, SI-4. SC-44</t>
  </si>
  <si>
    <t>DE.CM-6: External service provider activity is monitored to detect potential cybersecurity events</t>
  </si>
  <si>
    <t>APO07.06</t>
  </si>
  <si>
    <t>A.14.2.7, A.15.2.1</t>
  </si>
  <si>
    <t>CA-7, PS-7, SA-4, SA-9, SI-4</t>
  </si>
  <si>
    <t>DE.CM-7: Monitoring for unauthorized personnel, connections, devices, and software is performed</t>
  </si>
  <si>
    <t>AU-12, CA-7, CM-3, CM-8, PE-3, PE-6, PE-20, SI-4</t>
  </si>
  <si>
    <t>DE.CM-8: Vulnerability scans are performed</t>
  </si>
  <si>
    <t>BAI03.10</t>
  </si>
  <si>
    <t>RA-5</t>
  </si>
  <si>
    <t>Detection Processes (DE.DP): Detection processes and procedures are maintained and tested to ensure timely and adequate awareness of anomalous events.</t>
  </si>
  <si>
    <t>DE.DP-1: Roles and responsibilities for detection are well defined to ensure accountability</t>
  </si>
  <si>
    <t>CA-2, CA-7, PM-14</t>
  </si>
  <si>
    <t>DE.DP-2: Detection activities comply with all applicable requirements</t>
  </si>
  <si>
    <t>A.18.1.4</t>
  </si>
  <si>
    <t>CA-2, CA-7, PM-14, SI-4</t>
  </si>
  <si>
    <t>DE.DP-3: Detection processes are tested</t>
  </si>
  <si>
    <t>APO13.02</t>
  </si>
  <si>
    <t>A.14.2.8</t>
  </si>
  <si>
    <t>CA-2, CA-7, PE-3, PM-14, SI-3, SI-4</t>
  </si>
  <si>
    <t>DE.DP-4: Event detection information is communicated to appropriate parties</t>
  </si>
  <si>
    <t>A.16.1.2</t>
  </si>
  <si>
    <t>AU-6, CA-2, CA-7,  RA-5, SI-4</t>
  </si>
  <si>
    <t>DE.DP-5: Detection processes are continuously improved</t>
  </si>
  <si>
    <t>NIST SP 800-53 Rev. 4, CA-2, CA-7, PL-2, RA-5, SI-4, PM-14</t>
  </si>
  <si>
    <t>RESPOND (RS)</t>
  </si>
  <si>
    <t>Response Planning (RS.RP): Response processes and procedures are executed and maintained, to ensure timely response to detected cybersecurity events.</t>
  </si>
  <si>
    <t>RS.RP-1: Response plan is executed during or after an event</t>
  </si>
  <si>
    <t>BAI01.10</t>
  </si>
  <si>
    <t>A.16.1.5</t>
  </si>
  <si>
    <t>CP-2, CP-10, IR-4, IR-8</t>
  </si>
  <si>
    <t>Communications (RS.CO): Response activities are coordinated with internal and external stakeholders, as appropriate, to include external support from law enforcement agencies.</t>
  </si>
  <si>
    <t>RS.CO-1: Personnel know their roles and order of operations when a response is needed</t>
  </si>
  <si>
    <t>A.6.1.1, A.16.1.1</t>
  </si>
  <si>
    <t>CP-2, CP-3, IR-3, IR-8</t>
  </si>
  <si>
    <t>RS.CO-2: Events are reported consistent with established criteria</t>
  </si>
  <si>
    <t>A.6.1.3, A.16.1.2</t>
  </si>
  <si>
    <t>AU-6, IR-6, IR-8</t>
  </si>
  <si>
    <t>RS.CO-3: Information is shared consistent with response plans</t>
  </si>
  <si>
    <t>CA-2, CA-7, CP-2, IR-4, IR-8, PE-6, RA-5, SI-4</t>
  </si>
  <si>
    <t>RS.CO-4: Coordination with stakeholders occurs consistent with response plans</t>
  </si>
  <si>
    <t>CP-2, IR-4, IR-8</t>
  </si>
  <si>
    <t xml:space="preserve">RS.CO-5: Voluntary information sharing occurs with external stakeholders to achieve broader cybersecurity situational awareness </t>
  </si>
  <si>
    <t>PM-15, SI-5</t>
  </si>
  <si>
    <t>Analysis (RS.AN): Analysis is conducted to ensure adequate response and support recovery activities.</t>
  </si>
  <si>
    <t>RS.AN-1: Notifications from detection systems are investigated </t>
  </si>
  <si>
    <t>DSS02.07</t>
  </si>
  <si>
    <t>A.12.4.1, A.12.4.3, A.16.1.5</t>
  </si>
  <si>
    <t>AU-6, CA-7, IR-4, IR-5, PE-6, SI-4</t>
  </si>
  <si>
    <t>RS.AN-2: The impact of the incident is understood</t>
  </si>
  <si>
    <t>CP-2, IR-4</t>
  </si>
  <si>
    <t>RS.AN-3: Forensics are performed</t>
  </si>
  <si>
    <t>A.16.1.7</t>
  </si>
  <si>
    <t>AU-7, IR-4</t>
  </si>
  <si>
    <t>RS.AN-4: Incidents are categorized consistent with response plans</t>
  </si>
  <si>
    <t>A.16.1.4</t>
  </si>
  <si>
    <t>CP-2, IR-4, IR-5, IR-8</t>
  </si>
  <si>
    <t>Mitigation (RS.MI): Activities are performed to prevent expansion of an event, mitigate its effects, and eradicate the incident.</t>
  </si>
  <si>
    <t>RS.MI-1: Incidents are contained</t>
  </si>
  <si>
    <t>IR-4</t>
  </si>
  <si>
    <t>RS.MI-2: Incidents are mitigated</t>
  </si>
  <si>
    <t>A.12.2.1, A.16.1.5</t>
  </si>
  <si>
    <t>RS.MI-3: Newly identified vulnerabilities are mitigated or documented as accepted risks</t>
  </si>
  <si>
    <t>CA-7, RA-3, RA-5</t>
  </si>
  <si>
    <t>Improvements (RS.IM): Organizational response activities are improved by incorporating lessons learned from current and previous detection/response activities.</t>
  </si>
  <si>
    <t>RS.IM-1: Response plans incorporate lessons learned</t>
  </si>
  <si>
    <t>BAI01.13</t>
  </si>
  <si>
    <t>RS.IM-2: Response strategies are updated</t>
  </si>
  <si>
    <t>RECOVER (RC)</t>
  </si>
  <si>
    <t>Recovery Planning (RC.RP): Recovery processes and procedures are executed and maintained to ensure timely restoration of systems or assets affected by cybersecurity events.</t>
  </si>
  <si>
    <t>RC.RP-1: Recovery plan is executed during or after an event</t>
  </si>
  <si>
    <t>DSS02.05, DSS03.04</t>
  </si>
  <si>
    <t>CP-10, IR-4, IR-8</t>
  </si>
  <si>
    <t>Improvements (RC.IM): Recovery planning and processes are improved by incorporating lessons learned into future activities.</t>
  </si>
  <si>
    <t>RC.IM-1: Recovery plans incorporate lessons learned</t>
  </si>
  <si>
    <t>BAI05.07</t>
  </si>
  <si>
    <t>RC.IM-2: Recovery strategies are updated</t>
  </si>
  <si>
    <t>BAI07.08</t>
  </si>
  <si>
    <t>Communications (RC.CO): Restoration activities are coordinated with internal and external parties, such as coordinating centers, Internet Service Providers, owners of attacking systems, victims, other CSIRTs, and vendors.</t>
  </si>
  <si>
    <t>RC.CO-1: Public relations are managed</t>
  </si>
  <si>
    <t>EDM03.02</t>
  </si>
  <si>
    <t>RC.CO-2: Reputation after an event is repaired</t>
  </si>
  <si>
    <t>MEA03.02</t>
  </si>
  <si>
    <t>RC.CO-3: Recovery activities are communicated to internal stakeholders and executive and management teams</t>
  </si>
  <si>
    <t>FID</t>
  </si>
  <si>
    <t>CID</t>
  </si>
  <si>
    <t>ID</t>
  </si>
  <si>
    <t>PR</t>
  </si>
  <si>
    <t>DE</t>
  </si>
  <si>
    <t>RS</t>
  </si>
  <si>
    <t>RC</t>
  </si>
  <si>
    <t>ID.AM</t>
  </si>
  <si>
    <t>PR.AC</t>
  </si>
  <si>
    <t>ID.BE</t>
  </si>
  <si>
    <t>ID.GV</t>
  </si>
  <si>
    <t>ID.RA</t>
  </si>
  <si>
    <t>ID.RM</t>
  </si>
  <si>
    <t>PR.AT</t>
  </si>
  <si>
    <t>PR.DS</t>
  </si>
  <si>
    <t>PR.IP</t>
  </si>
  <si>
    <t>PR.MA</t>
  </si>
  <si>
    <t>PR.PT</t>
  </si>
  <si>
    <t>DE.AE</t>
  </si>
  <si>
    <t>DE.CM</t>
  </si>
  <si>
    <t>DE.DP</t>
  </si>
  <si>
    <t>RS.RP</t>
  </si>
  <si>
    <t>RS.CO</t>
  </si>
  <si>
    <t>RS.AN</t>
  </si>
  <si>
    <t>RS.MI</t>
  </si>
  <si>
    <t>RS.IM</t>
  </si>
  <si>
    <t>RC.RP</t>
  </si>
  <si>
    <t>RC.IM</t>
  </si>
  <si>
    <t>RC.CO</t>
  </si>
  <si>
    <t>Asset Management (ID.AM)</t>
  </si>
  <si>
    <t>Business Environment (ID.BE)</t>
  </si>
  <si>
    <t>Governance (ID.GV)</t>
  </si>
  <si>
    <t>Risk Assessment (ID.RA)</t>
  </si>
  <si>
    <t>Risk Management Strategy (ID.RM)</t>
  </si>
  <si>
    <t>Access Control (PR.AC)</t>
  </si>
  <si>
    <t>Awareness and Training (PR.AT)</t>
  </si>
  <si>
    <t>Data Security (PR.DS)</t>
  </si>
  <si>
    <t>Information Protection Processes and Procedures (PR.IP)</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</si>
  <si>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</si>
  <si>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</si>
  <si>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</si>
  <si>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</si>
  <si>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</si>
  <si>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</si>
  <si>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</si>
  <si>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</si>
  <si>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</si>
  <si>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</si>
  <si>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</si>
  <si>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</si>
  <si>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</si>
  <si>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t>ID.AM-1</t>
  </si>
  <si>
    <t>ID.AM-2</t>
  </si>
  <si>
    <t>ID.AM-3</t>
  </si>
  <si>
    <t>ID.AM-4</t>
  </si>
  <si>
    <t>ID.AM-5</t>
  </si>
  <si>
    <t>ID.AM-6</t>
  </si>
  <si>
    <t>ID.BE-1</t>
  </si>
  <si>
    <t>ID.BE-2</t>
  </si>
  <si>
    <t>ID.BE-3</t>
  </si>
  <si>
    <t>ID.BE-4</t>
  </si>
  <si>
    <t>ID.BE-5</t>
  </si>
  <si>
    <t>ID.GV-1</t>
  </si>
  <si>
    <t>ID.GV-2</t>
  </si>
  <si>
    <t>ID.GV-3</t>
  </si>
  <si>
    <t>ID.GV-4</t>
  </si>
  <si>
    <t>ID.RA-1</t>
  </si>
  <si>
    <t>ID.RA-2</t>
  </si>
  <si>
    <t>ID.RA-3</t>
  </si>
  <si>
    <t>ID.RA-4</t>
  </si>
  <si>
    <t>ID.RA-5</t>
  </si>
  <si>
    <t>ID.RA-6</t>
  </si>
  <si>
    <t>ID.RM-1</t>
  </si>
  <si>
    <t>ID.RM-2</t>
  </si>
  <si>
    <t>ID.RM-3</t>
  </si>
  <si>
    <t>PR.AC-1</t>
  </si>
  <si>
    <t>PR.AC-2</t>
  </si>
  <si>
    <t>PR.AC-3</t>
  </si>
  <si>
    <t>PR.AC-4</t>
  </si>
  <si>
    <t>PR.AC-5</t>
  </si>
  <si>
    <t>PR.AT-1</t>
  </si>
  <si>
    <t>PR.AT-2</t>
  </si>
  <si>
    <t>PR.AT-3</t>
  </si>
  <si>
    <t>PR.AT-4</t>
  </si>
  <si>
    <t>PR.AT-5</t>
  </si>
  <si>
    <t>PR.DS-1</t>
  </si>
  <si>
    <t>PR.DS-2</t>
  </si>
  <si>
    <t>PR.DS-3</t>
  </si>
  <si>
    <t>PR.DS-4</t>
  </si>
  <si>
    <t>PR.DS-5</t>
  </si>
  <si>
    <t>PR.DS-6</t>
  </si>
  <si>
    <t>PR.DS-7</t>
  </si>
  <si>
    <t>PR.IP-1</t>
  </si>
  <si>
    <t>PR.IP-2</t>
  </si>
  <si>
    <t>PR.IP-3</t>
  </si>
  <si>
    <t>PR.IP-4</t>
  </si>
  <si>
    <t>PR.IP-5</t>
  </si>
  <si>
    <t>PR.IP-6</t>
  </si>
  <si>
    <t>PR.IP-7</t>
  </si>
  <si>
    <t>PR.IP-8</t>
  </si>
  <si>
    <t>PR.IP-9</t>
  </si>
  <si>
    <t>PR.IP-10</t>
  </si>
  <si>
    <t>PR.IP-11</t>
  </si>
  <si>
    <t>PR.IP-12</t>
  </si>
  <si>
    <t>PR.MA-1</t>
  </si>
  <si>
    <t>PR.MA-2</t>
  </si>
  <si>
    <t>PR.PT-1</t>
  </si>
  <si>
    <t>PR.PT-2</t>
  </si>
  <si>
    <t>PR.PT-3</t>
  </si>
  <si>
    <t>PR.PT-4</t>
  </si>
  <si>
    <t>DE.AE-1</t>
  </si>
  <si>
    <t>DE.AE-2</t>
  </si>
  <si>
    <t>DE.AE-3</t>
  </si>
  <si>
    <t>DE.AE-4</t>
  </si>
  <si>
    <t>DE.AE-5</t>
  </si>
  <si>
    <t>DE.CM-1</t>
  </si>
  <si>
    <t>DE.CM-2</t>
  </si>
  <si>
    <t>DE.CM-3</t>
  </si>
  <si>
    <t>DE.CM-4</t>
  </si>
  <si>
    <t>DE.CM-5</t>
  </si>
  <si>
    <t>DE.CM-6</t>
  </si>
  <si>
    <t>DE.CM-7</t>
  </si>
  <si>
    <t>DE.CM-8</t>
  </si>
  <si>
    <t>DE.DP-1</t>
  </si>
  <si>
    <t>DE.DP-2</t>
  </si>
  <si>
    <t>DE.DP-3</t>
  </si>
  <si>
    <t>DE.DP-4</t>
  </si>
  <si>
    <t>DE.DP-5</t>
  </si>
  <si>
    <t>RS.RP-1</t>
  </si>
  <si>
    <t>RS.CO-1</t>
  </si>
  <si>
    <t>RS.CO-2</t>
  </si>
  <si>
    <t>RS.CO-3</t>
  </si>
  <si>
    <t>RS.CO-4</t>
  </si>
  <si>
    <t>RS.CO-5</t>
  </si>
  <si>
    <t>RS.AN-1</t>
  </si>
  <si>
    <t>RS.AN-2</t>
  </si>
  <si>
    <t>RS.AN-3</t>
  </si>
  <si>
    <t>RS.AN-4</t>
  </si>
  <si>
    <t>RS.MI-1</t>
  </si>
  <si>
    <t>RS.MI-2</t>
  </si>
  <si>
    <t>RS.MI-3</t>
  </si>
  <si>
    <t>RS.IM-1</t>
  </si>
  <si>
    <t>RS.IM-2</t>
  </si>
  <si>
    <t>RC.RP-1</t>
  </si>
  <si>
    <t>RC.IM-1</t>
  </si>
  <si>
    <t>RC.IM-2</t>
  </si>
  <si>
    <t>RC.CO-1</t>
  </si>
  <si>
    <t>RC.CO-2</t>
  </si>
  <si>
    <t>RC.CO-3</t>
  </si>
  <si>
    <t>FUNCTION</t>
  </si>
  <si>
    <t>CATEGORY</t>
  </si>
  <si>
    <t>CATEGORY_DESCRIPTION</t>
  </si>
  <si>
    <t>SID</t>
  </si>
  <si>
    <t>SUBCATEGORY</t>
  </si>
  <si>
    <t>ISO/IEC27001:2013</t>
  </si>
  <si>
    <t>A.8.1.1,A.8.1.2</t>
  </si>
  <si>
    <t>A.15.1.3,A.15.2.1,A.15.2.2</t>
  </si>
  <si>
    <t>A.11.2.2,A.11.2.3,A.12.1.3</t>
  </si>
  <si>
    <t>A.11.1.4,A.17.1.1,A.17.1.2,A.17.2.1</t>
  </si>
  <si>
    <t>A.6.1.1,A.7.2.1</t>
  </si>
  <si>
    <t>A.12.6.1,A.18.2.3</t>
  </si>
  <si>
    <t>COBIT5</t>
  </si>
  <si>
    <t>BAI09.01,BAI09.02</t>
  </si>
  <si>
    <t>BAI09.01,BAI09.02,BAI09.05</t>
  </si>
  <si>
    <t>APO03.03,APO03.04,BAI09.02</t>
  </si>
  <si>
    <t>APO01.02,DSS06.03</t>
  </si>
  <si>
    <t>APO08.04,APO08.05,APO10.03,APO10.04,APO10.05</t>
  </si>
  <si>
    <t>APO02.06,APO03.01</t>
  </si>
  <si>
    <t>APO02.01,APO02.06,APO03.01</t>
  </si>
  <si>
    <t>APO01.03,EDM01.01,EDM01.02</t>
  </si>
  <si>
    <t>MEA03.01,MEA03.04</t>
  </si>
  <si>
    <t>APO12.01,APO12.02,APO12.03,APO12.04</t>
  </si>
  <si>
    <t>APO12.05,APO13.02</t>
  </si>
  <si>
    <t>APO12.04,APO12.05,APO13.02,BAI02.03,BAI04.02</t>
  </si>
  <si>
    <t>A.9.2.1,A.9.2.2,A.9.2.4,A.9.3.1,A.9.4.2,A.9.4.3</t>
  </si>
  <si>
    <t>DSS05.04,DSS06.03</t>
  </si>
  <si>
    <t>A.11.1.1,A.11.1.2,A.11.1.4,A.11.1.6,A.11.2.3</t>
  </si>
  <si>
    <t>DSS01.04,DSS05.05</t>
  </si>
  <si>
    <t>A.6.2.2,A.13.1.1,A.13.2.1</t>
  </si>
  <si>
    <t>APO13.01,DSS01.04,DSS05.03</t>
  </si>
  <si>
    <t>A.6.1.2,A.9.1.2,A.9.2.3,A.9.4.1,A.9.4.4</t>
  </si>
  <si>
    <t>A.13.1.1,A.13.1.3,A.13.2.1</t>
  </si>
  <si>
    <t>APO07.03,BAI05.07</t>
  </si>
  <si>
    <t>A.6.1.1,A.7.2.2</t>
  </si>
  <si>
    <t>APO07.02,DSS06.03</t>
  </si>
  <si>
    <t>APO07.03,APO10.04,APO10.05</t>
  </si>
  <si>
    <t>A.6.1.1,A.7.2.2,</t>
  </si>
  <si>
    <t>APO01.06,BAI02.01,BAI06.01,DSS06.06</t>
  </si>
  <si>
    <t>A.8.2.3,A.13.1.1,A.13.2.1,A.13.2.3,A.14.1.2,A.14.1.3</t>
  </si>
  <si>
    <t>APO01.06,DSS06.06</t>
  </si>
  <si>
    <t>A.8.2.3,A.8.3.1,A.8.3.2,A.8.3.3,A.11.2.7</t>
  </si>
  <si>
    <t>A.6.1.2,A.7.1.1,A.7.1.2,A.7.3.1,A.8.2.2,A.8.2.3,A.9.1.1,A.9.1.2,A.9.2.3,A.9.4.1,A.9.4.4,A.9.4.5,A.13.1.3,A.13.2.1,A.13.2.3,A.13.2.4,A.14.1.2,A.14.1.3</t>
  </si>
  <si>
    <t>A.12.2.1,A.12.5.1,A.14.1.2,A.14.1.3</t>
  </si>
  <si>
    <t>A.12.1.2,A.12.5.1,A.12.6.2,A.14.2.2,A.14.2.3,A.14.2.4</t>
  </si>
  <si>
    <t>BAI10.01,BAI10.02,BAI10.03,BAI10.05</t>
  </si>
  <si>
    <t>A.6.1.5,A.14.1.1,A.14.2.1,A.14.2.5</t>
  </si>
  <si>
    <t>BAI06.01,BAI01.06</t>
  </si>
  <si>
    <t>A.12.3.1,A.17.1.2A.17.1.3,A.18.1.3</t>
  </si>
  <si>
    <t>A.11.1.4,A.11.2.1,A.11.2.2,A.11.2.3</t>
  </si>
  <si>
    <t>A.8.2.3,A.8.3.1,A.8.3.2,A.11.2.7</t>
  </si>
  <si>
    <t>APO11.06,DSS04.05</t>
  </si>
  <si>
    <t>A.16.1.1,A.17.1.1,A.17.1.2</t>
  </si>
  <si>
    <t>A.7.1.1,A.7.3.1,A.8.1.4</t>
  </si>
  <si>
    <t>APO07.01,APO07.02,APO07.03,APO07.04,APO07.05</t>
  </si>
  <si>
    <t>A.12.6.1,A.18.2.2</t>
  </si>
  <si>
    <t>A.11.1.2,A.11.2.4,A.11.2.5</t>
  </si>
  <si>
    <t>A.11.2.4,A.15.1.1,A.15.2.1</t>
  </si>
  <si>
    <t>A.12.4.1,A.12.4.2,A.12.4.3,A.12.4.4,A.12.7.1</t>
  </si>
  <si>
    <t>A.8.2.2,A.8.2.3,A.8.3.1,A.8.3.3,A.11.2.9</t>
  </si>
  <si>
    <t>DSS05.02,APO13.01</t>
  </si>
  <si>
    <t>A.13.1.1,A.13.2.1</t>
  </si>
  <si>
    <t>A.16.1.1,A.16.1.4</t>
  </si>
  <si>
    <t>A.14.2.7,A.15.2.1</t>
  </si>
  <si>
    <t>A.6.1.1,A.16.1.1</t>
  </si>
  <si>
    <t>A.6.1.3,A.16.1.2</t>
  </si>
  <si>
    <t>A.12.4.1,A.12.4.3,A.16.1.5</t>
  </si>
  <si>
    <t>A.12.2.1,A.16.1.5</t>
  </si>
  <si>
    <t>NISTSP800-53Rev.4</t>
  </si>
  <si>
    <t>AC-4,CA-3,CA-9,PL-8</t>
  </si>
  <si>
    <t>AC-20,SA-9</t>
  </si>
  <si>
    <t>CP-2,RA-2,SA-14</t>
  </si>
  <si>
    <t>CP-2,PS-7,PM-11</t>
  </si>
  <si>
    <t>CP-2,SA-12</t>
  </si>
  <si>
    <t>PM-11,SA-14</t>
  </si>
  <si>
    <t>CP-8,PE-9,PE-11,PM-8,SA-14</t>
  </si>
  <si>
    <t>CP-2,CP-11,SA-14</t>
  </si>
  <si>
    <t>-1controlsfromallfamilies</t>
  </si>
  <si>
    <t>PM-1,PS-7</t>
  </si>
  <si>
    <t>-1controlsfromallfamilies(exceptPM-1)</t>
  </si>
  <si>
    <t>PM-9,PM-11</t>
  </si>
  <si>
    <t>CA-2,CA-7,CA-8,RA-3,RA-5,SA-5,SA-11,SI-2,SI-4,SI-5</t>
  </si>
  <si>
    <t>PM-15,PM-16,SI-5</t>
  </si>
  <si>
    <t>RA-3,SI-5,PM-12,PM-16</t>
  </si>
  <si>
    <t>RA-2,RA-3,PM-9,PM-11,SA-14</t>
  </si>
  <si>
    <t>RA-2,RA-3,PM-16</t>
  </si>
  <si>
    <t>PM-4,PM-9</t>
  </si>
  <si>
    <t>PM-8,PM-9,PM-11,SA-14</t>
  </si>
  <si>
    <t>AC-2,IAFamily</t>
  </si>
  <si>
    <t>PE-2,PE-3,PE-4,PE-5,PE-6,PE-9</t>
  </si>
  <si>
    <t>AC‑17,AC-19,AC-20</t>
  </si>
  <si>
    <t>AC-2,AC-3,AC-5,AC-6,AC-16</t>
  </si>
  <si>
    <t>AC-4,SC-7</t>
  </si>
  <si>
    <t>AT-2,PM-13</t>
  </si>
  <si>
    <t>AT-3,PM-13</t>
  </si>
  <si>
    <t>PS-7,SA-9</t>
  </si>
  <si>
    <t>CM-8,MP-6,PE-16</t>
  </si>
  <si>
    <t>AU-4,CP-2,SC-5</t>
  </si>
  <si>
    <t>AC-4,AC-5,AC-6,PE-19,PS-3,PS-6,SC-7,SC-8,SC-13,SC-31,SI-4</t>
  </si>
  <si>
    <t>CM-2,CM-3,CM-4,CM-5,CM-6,CM-7,CM-9,SA-10</t>
  </si>
  <si>
    <t>SA-3,SA-4,SA-8,SA-10,SA-11,SA-12,SA-15,SA-17,PL-8</t>
  </si>
  <si>
    <t>CM-3,CM-4,SA-10</t>
  </si>
  <si>
    <t>CP-4,CP-6,CP-9</t>
  </si>
  <si>
    <t>PE-10,PE-12,PE-13,PE-14,PE-15,PE-18</t>
  </si>
  <si>
    <t>CA-2,CA-7,CP-2,IR-8,PL-2,PM-6</t>
  </si>
  <si>
    <t>AC-21,CA-7,SI-4</t>
  </si>
  <si>
    <t>CP-2,IR-8</t>
  </si>
  <si>
    <t>NISTSP800-53Rev.4CP-4,IR-3,PM-14</t>
  </si>
  <si>
    <t>PSFamily</t>
  </si>
  <si>
    <t>RA-3,RA-5,SI-2</t>
  </si>
  <si>
    <t>MA-2,MA-3,MA-5</t>
  </si>
  <si>
    <t>AUFamily</t>
  </si>
  <si>
    <t>MP-2,MP-4,MP-5,MP-7</t>
  </si>
  <si>
    <t>AC-3,CM-7</t>
  </si>
  <si>
    <t>AC-4,AC-17,AC-18,CP-8,SC-7</t>
  </si>
  <si>
    <t>AC-4,CA-3,CM-2,SI-4</t>
  </si>
  <si>
    <t>AU-6,CA-7,IR-4,SI-4</t>
  </si>
  <si>
    <t>AU-6,CA-7,IR-4,IR-5,IR-8,SI-4</t>
  </si>
  <si>
    <t>CP-2,IR-4,RA-3,SI-4</t>
  </si>
  <si>
    <t>IR-4,IR-5,IR-8</t>
  </si>
  <si>
    <t>AC-2,AU-12,CA-7,CM-3,SC-5,SC-7,SI-4</t>
  </si>
  <si>
    <t>CA-7,PE-3,PE-6,PE-20</t>
  </si>
  <si>
    <t>AC-2,AU-12,AU-13,CA-7,CM-10,CM-11</t>
  </si>
  <si>
    <t>SC-18,SI-4.SC-44</t>
  </si>
  <si>
    <t>CA-7,PS-7,SA-4,SA-9,SI-4</t>
  </si>
  <si>
    <t>AU-12,CA-7,CM-3,CM-8,PE-3,PE-6,PE-20,SI-4</t>
  </si>
  <si>
    <t>CA-2,CA-7,PM-14</t>
  </si>
  <si>
    <t>CA-2,CA-7,PM-14,SI-4</t>
  </si>
  <si>
    <t>CA-2,CA-7,PE-3,PM-14,SI-3,SI-4</t>
  </si>
  <si>
    <t>AU-6,CA-2,CA-7,RA-5,SI-4</t>
  </si>
  <si>
    <t>NISTSP800-53Rev.4,CA-2,CA-7,PL-2,RA-5,SI-4,PM-14</t>
  </si>
  <si>
    <t>CP-2,CP-10,IR-4,IR-8</t>
  </si>
  <si>
    <t>CP-2,CP-3,IR-3,IR-8</t>
  </si>
  <si>
    <t>AU-6,IR-6,IR-8</t>
  </si>
  <si>
    <t>CA-2,CA-7,CP-2,IR-4,IR-8,PE-6,RA-5,SI-4</t>
  </si>
  <si>
    <t>CP-2,IR-4,IR-8</t>
  </si>
  <si>
    <t>PM-15,SI-5</t>
  </si>
  <si>
    <t>AU-6,CA-7,IR-4,IR-5,PE-6,SI-4</t>
  </si>
  <si>
    <t>CP-2,IR-4</t>
  </si>
  <si>
    <t>AU-7,IR-4</t>
  </si>
  <si>
    <t>CP-2,IR-4,IR-5,IR-8</t>
  </si>
  <si>
    <t>CA-7,RA-3,RA-5</t>
  </si>
  <si>
    <t>CP-10,IR-4,IR-8</t>
  </si>
  <si>
    <t>DSS02.05,DSS03.04</t>
  </si>
  <si>
    <t>►</t>
  </si>
  <si>
    <r>
      <rPr>
        <b/>
        <sz val="8"/>
        <color theme="0"/>
        <rFont val="Arial"/>
        <family val="2"/>
      </rPr>
      <t>◄</t>
    </r>
    <r>
      <rPr>
        <b/>
        <sz val="8"/>
        <color theme="0"/>
        <rFont val="Calibri"/>
        <family val="2"/>
        <scheme val="minor"/>
      </rPr>
      <t>SEARCH TERMS</t>
    </r>
  </si>
  <si>
    <t>PK</t>
  </si>
  <si>
    <t>TOTAL_FOUND</t>
  </si>
  <si>
    <t>SEARCH_TERM01</t>
  </si>
  <si>
    <t>SEARCH_TERM02</t>
  </si>
  <si>
    <t>SEARCH_TERM03</t>
  </si>
  <si>
    <t>SEARCH_TERM04</t>
  </si>
  <si>
    <t>AC-1</t>
  </si>
  <si>
    <t>AC-2</t>
  </si>
  <si>
    <t>SC-23</t>
  </si>
  <si>
    <t>AC-16</t>
  </si>
  <si>
    <t>CA-7</t>
  </si>
  <si>
    <t>PS-4</t>
  </si>
  <si>
    <t>AC-3</t>
  </si>
  <si>
    <t>CM-3</t>
  </si>
  <si>
    <t>AC-4</t>
  </si>
  <si>
    <t>SI-4</t>
  </si>
  <si>
    <t>AC-5</t>
  </si>
  <si>
    <t>AC-6</t>
  </si>
  <si>
    <t>PL-4</t>
  </si>
  <si>
    <t>AC-17</t>
  </si>
  <si>
    <t>CM-6</t>
  </si>
  <si>
    <t>IA-8</t>
  </si>
  <si>
    <t>AU-2</t>
  </si>
  <si>
    <t>AC-7</t>
  </si>
  <si>
    <t>AC-8</t>
  </si>
  <si>
    <t>AC-9</t>
  </si>
  <si>
    <t>AC-10</t>
  </si>
  <si>
    <t>AC-11</t>
  </si>
  <si>
    <t>AC-12</t>
  </si>
  <si>
    <t>AC-13</t>
  </si>
  <si>
    <t>AC-14</t>
  </si>
  <si>
    <t>AC-15</t>
  </si>
  <si>
    <t>SC-7</t>
  </si>
  <si>
    <t>AC-18</t>
  </si>
  <si>
    <t>AC-19</t>
  </si>
  <si>
    <t>PE-19</t>
  </si>
  <si>
    <t>AC-20</t>
  </si>
  <si>
    <t>CA-2</t>
  </si>
  <si>
    <t>AC-21</t>
  </si>
  <si>
    <t>AC-22</t>
  </si>
  <si>
    <t>AC-23</t>
  </si>
  <si>
    <t>AC-24</t>
  </si>
  <si>
    <t>AC-25</t>
  </si>
  <si>
    <t>AT-1</t>
  </si>
  <si>
    <t>AT-2</t>
  </si>
  <si>
    <t>AT-3</t>
  </si>
  <si>
    <t>AT-4</t>
  </si>
  <si>
    <t>AT-5</t>
  </si>
  <si>
    <t>AU-1</t>
  </si>
  <si>
    <t>AU-3</t>
  </si>
  <si>
    <t>AU-4</t>
  </si>
  <si>
    <t>AU-5</t>
  </si>
  <si>
    <t>AU-15</t>
  </si>
  <si>
    <t>AU-6</t>
  </si>
  <si>
    <t>AU-7</t>
  </si>
  <si>
    <t>AU-8</t>
  </si>
  <si>
    <t>AU-9</t>
  </si>
  <si>
    <t>AU-10</t>
  </si>
  <si>
    <t>AU-11</t>
  </si>
  <si>
    <t>AU-12</t>
  </si>
  <si>
    <t>AU-13</t>
  </si>
  <si>
    <t>AU-14</t>
  </si>
  <si>
    <t>AU-16</t>
  </si>
  <si>
    <t>CA-1</t>
  </si>
  <si>
    <t>CA-3</t>
  </si>
  <si>
    <t>CM-7</t>
  </si>
  <si>
    <t>CA-4</t>
  </si>
  <si>
    <t>CA-5</t>
  </si>
  <si>
    <t>CA-6</t>
  </si>
  <si>
    <t>CA-8</t>
  </si>
  <si>
    <t>SA-12</t>
  </si>
  <si>
    <t>CA-9</t>
  </si>
  <si>
    <t>CM-1</t>
  </si>
  <si>
    <t>CM-5</t>
  </si>
  <si>
    <t>SC-13</t>
  </si>
  <si>
    <t>CM-4</t>
  </si>
  <si>
    <t>SA-11</t>
  </si>
  <si>
    <t>SA-4</t>
  </si>
  <si>
    <t>CM-9</t>
  </si>
  <si>
    <t>CM-10</t>
  </si>
  <si>
    <t>CM-11</t>
  </si>
  <si>
    <t>CP-1</t>
  </si>
  <si>
    <t>CP-2</t>
  </si>
  <si>
    <t>PE-12</t>
  </si>
  <si>
    <t>SA-9</t>
  </si>
  <si>
    <t>CP-3</t>
  </si>
  <si>
    <t>CP-4</t>
  </si>
  <si>
    <t>CP-7</t>
  </si>
  <si>
    <t>CP-5</t>
  </si>
  <si>
    <t>CP-6</t>
  </si>
  <si>
    <t>RA-3</t>
  </si>
  <si>
    <t>CP-8</t>
  </si>
  <si>
    <t>CP-9</t>
  </si>
  <si>
    <t>CP-10</t>
  </si>
  <si>
    <t>CP-11</t>
  </si>
  <si>
    <t>CP-12</t>
  </si>
  <si>
    <t>CP-13</t>
  </si>
  <si>
    <t>IA-1</t>
  </si>
  <si>
    <t>IA-2</t>
  </si>
  <si>
    <t>IA-3</t>
  </si>
  <si>
    <t>IA-4</t>
  </si>
  <si>
    <t>IA-5</t>
  </si>
  <si>
    <t>IA-6</t>
  </si>
  <si>
    <t>PE-18</t>
  </si>
  <si>
    <t>IA-7</t>
  </si>
  <si>
    <t>IA-9</t>
  </si>
  <si>
    <t>IA-10</t>
  </si>
  <si>
    <t>IA-11</t>
  </si>
  <si>
    <t>IR-1</t>
  </si>
  <si>
    <t>IR-2</t>
  </si>
  <si>
    <t>IR-3</t>
  </si>
  <si>
    <t>IR-5</t>
  </si>
  <si>
    <t>IR-6</t>
  </si>
  <si>
    <t>IR-7</t>
  </si>
  <si>
    <t>IR-8</t>
  </si>
  <si>
    <t>IR-9</t>
  </si>
  <si>
    <t>IR-10</t>
  </si>
  <si>
    <t>MA-1</t>
  </si>
  <si>
    <t>MA-2</t>
  </si>
  <si>
    <t>MA-3</t>
  </si>
  <si>
    <t>MA-5</t>
  </si>
  <si>
    <t>PS-3</t>
  </si>
  <si>
    <t>MA-6</t>
  </si>
  <si>
    <t>MP-1</t>
  </si>
  <si>
    <t>MP-2</t>
  </si>
  <si>
    <t>MP-3</t>
  </si>
  <si>
    <t>MP-4</t>
  </si>
  <si>
    <t>MP-5</t>
  </si>
  <si>
    <t>SI-12</t>
  </si>
  <si>
    <t>MP-7</t>
  </si>
  <si>
    <t>MP-8</t>
  </si>
  <si>
    <t>PE-1</t>
  </si>
  <si>
    <t>PE-2</t>
  </si>
  <si>
    <t>PE-3</t>
  </si>
  <si>
    <t>PS-2</t>
  </si>
  <si>
    <t>PE-4</t>
  </si>
  <si>
    <t>PE-5</t>
  </si>
  <si>
    <t>PE-6</t>
  </si>
  <si>
    <t>PE-7</t>
  </si>
  <si>
    <t>PE-8</t>
  </si>
  <si>
    <t>PE-9</t>
  </si>
  <si>
    <t>PE-10</t>
  </si>
  <si>
    <t>PE-15</t>
  </si>
  <si>
    <t>PE-11</t>
  </si>
  <si>
    <t>PE-13</t>
  </si>
  <si>
    <t>PE-14</t>
  </si>
  <si>
    <t>PE-16</t>
  </si>
  <si>
    <t>PE-17</t>
  </si>
  <si>
    <t>PE-20</t>
  </si>
  <si>
    <t>PL-1</t>
  </si>
  <si>
    <t>PL-2</t>
  </si>
  <si>
    <t>PL-3</t>
  </si>
  <si>
    <t>PL-5</t>
  </si>
  <si>
    <t>PL-6</t>
  </si>
  <si>
    <t>PL-7</t>
  </si>
  <si>
    <t>PL-8</t>
  </si>
  <si>
    <t>PL-9</t>
  </si>
  <si>
    <t>PS-1</t>
  </si>
  <si>
    <t>PS-5</t>
  </si>
  <si>
    <t>PS-6</t>
  </si>
  <si>
    <t>PS-7</t>
  </si>
  <si>
    <t>PS-8</t>
  </si>
  <si>
    <t>RA-1</t>
  </si>
  <si>
    <t>RA-2</t>
  </si>
  <si>
    <t>RA-4</t>
  </si>
  <si>
    <t>RA-6</t>
  </si>
  <si>
    <t>SA-1</t>
  </si>
  <si>
    <t>SA-2</t>
  </si>
  <si>
    <t>SA-3</t>
  </si>
  <si>
    <t>SA-5</t>
  </si>
  <si>
    <t>SA-6</t>
  </si>
  <si>
    <t>SA-7</t>
  </si>
  <si>
    <t>SA-8</t>
  </si>
  <si>
    <t>SA-10</t>
  </si>
  <si>
    <t>SA-19</t>
  </si>
  <si>
    <t>SA-15</t>
  </si>
  <si>
    <t>SA-13</t>
  </si>
  <si>
    <t>SA-14</t>
  </si>
  <si>
    <t>SA-16</t>
  </si>
  <si>
    <t>SA-17</t>
  </si>
  <si>
    <t>SC-3</t>
  </si>
  <si>
    <t>SA-18</t>
  </si>
  <si>
    <t>SA-20</t>
  </si>
  <si>
    <t>SA-21</t>
  </si>
  <si>
    <t>SA-22</t>
  </si>
  <si>
    <t>SC-1</t>
  </si>
  <si>
    <t>SC-2</t>
  </si>
  <si>
    <t>SC-4</t>
  </si>
  <si>
    <t>SC-5</t>
  </si>
  <si>
    <t>SC-6</t>
  </si>
  <si>
    <t>SC-9</t>
  </si>
  <si>
    <t>SC-10</t>
  </si>
  <si>
    <t>SC-11</t>
  </si>
  <si>
    <t>SC-12</t>
  </si>
  <si>
    <t>SC-14</t>
  </si>
  <si>
    <t>SC-15</t>
  </si>
  <si>
    <t>SC-16</t>
  </si>
  <si>
    <t>SC-17</t>
  </si>
  <si>
    <t>SC-18</t>
  </si>
  <si>
    <t>SC-19</t>
  </si>
  <si>
    <t>SC-20</t>
  </si>
  <si>
    <t>SC-21</t>
  </si>
  <si>
    <t>SC-22</t>
  </si>
  <si>
    <t>SC-24</t>
  </si>
  <si>
    <t>SC-25</t>
  </si>
  <si>
    <t>SC-30</t>
  </si>
  <si>
    <t>SC-26</t>
  </si>
  <si>
    <t>SC-27</t>
  </si>
  <si>
    <t>SC-29</t>
  </si>
  <si>
    <t>SC-31</t>
  </si>
  <si>
    <t>SC-32</t>
  </si>
  <si>
    <t>SC-33</t>
  </si>
  <si>
    <t>SC-34</t>
  </si>
  <si>
    <t>SC-35</t>
  </si>
  <si>
    <t>SC-36</t>
  </si>
  <si>
    <t>SC-37</t>
  </si>
  <si>
    <t>SC-38</t>
  </si>
  <si>
    <t>SC-39</t>
  </si>
  <si>
    <t>SC-40</t>
  </si>
  <si>
    <t>SC-41</t>
  </si>
  <si>
    <t>SC-42</t>
  </si>
  <si>
    <t>SC-43</t>
  </si>
  <si>
    <t>SC-44</t>
  </si>
  <si>
    <t>SI-1</t>
  </si>
  <si>
    <t>SI-2</t>
  </si>
  <si>
    <t>SI-8</t>
  </si>
  <si>
    <t>SI-5</t>
  </si>
  <si>
    <t>SI-6</t>
  </si>
  <si>
    <t>SI-9</t>
  </si>
  <si>
    <t>SI-10</t>
  </si>
  <si>
    <t>SI-11</t>
  </si>
  <si>
    <t>SI-13</t>
  </si>
  <si>
    <t>SI-14</t>
  </si>
  <si>
    <t>SI-15</t>
  </si>
  <si>
    <t>SI-16</t>
  </si>
  <si>
    <t>SI-17</t>
  </si>
  <si>
    <t>PM-1</t>
  </si>
  <si>
    <t>PM-2</t>
  </si>
  <si>
    <t>PM-3</t>
  </si>
  <si>
    <t>PM-4</t>
  </si>
  <si>
    <t>PM-5</t>
  </si>
  <si>
    <t>PM-6</t>
  </si>
  <si>
    <t>PM-7</t>
  </si>
  <si>
    <t>PM-10</t>
  </si>
  <si>
    <t>PM-11</t>
  </si>
  <si>
    <t>PM-12</t>
  </si>
  <si>
    <t>PM-13</t>
  </si>
  <si>
    <t>PM-14</t>
  </si>
  <si>
    <t>PM-15</t>
  </si>
  <si>
    <t>PM-16</t>
  </si>
  <si>
    <t>Column11</t>
  </si>
  <si>
    <t>Column12</t>
  </si>
  <si>
    <t>Column13</t>
  </si>
  <si>
    <t>Column14</t>
  </si>
  <si>
    <t>Column15</t>
  </si>
  <si>
    <t>Column16</t>
  </si>
  <si>
    <t>Column17</t>
  </si>
  <si>
    <t>Column18</t>
  </si>
  <si>
    <t>Column19</t>
  </si>
  <si>
    <t>Column20</t>
  </si>
  <si>
    <t>Column21</t>
  </si>
  <si>
    <t>Column22</t>
  </si>
  <si>
    <t>Column23</t>
  </si>
  <si>
    <t>access</t>
  </si>
  <si>
    <t>ident</t>
  </si>
  <si>
    <t>author</t>
  </si>
  <si>
    <t>authentic</t>
  </si>
  <si>
    <t>PR.AC-3, PR.AC-4, PR.PT-4</t>
  </si>
  <si>
    <t>ID.AM-4, PR.AC-1, PR.AC-3, PR.AC-4, PR.IP-8, DE.CM-1, DE.CM-3</t>
  </si>
  <si>
    <t>PR.AC-4, PR.PT-3</t>
  </si>
  <si>
    <t>ID.AM-3, PR.AC-5, PR.DS-5, PR.PT-4, DE.AE-1</t>
  </si>
  <si>
    <t>PR.AC-4, PR.DS-5</t>
  </si>
  <si>
    <t>ID.AM-4, PR.AC-3</t>
  </si>
  <si>
    <t>PR.AT-2, PR.AT-4, PR.AT-5</t>
  </si>
  <si>
    <t>DE.CM-1, DE.CM-3, DE.CM-7</t>
  </si>
  <si>
    <t>DE.AE-2, DE.AE-3, DE.DP-4, RS.CO-2, RS.AN-1</t>
  </si>
  <si>
    <t>ID.RA-1, PR.IP-7, DE.DP-1, DE.DP-2, DE.DP-3, DE.DP-4, DE.DP-5, RS.CO-3</t>
  </si>
  <si>
    <t>ID.AM-3, DE.AE-1</t>
  </si>
  <si>
    <t>ID.RA-1, PR.IP-7, PR.IP-8, DE.AE-2, DE.AE-3, DE.CM-1, DE.CM-2, DE.CM-3, DE.CM-6, DE.CM-7, DE.DP-1, DE.DP-2, DE.DP-3, DE.DP-4, DE.DP-5, RS.CO-3, RS.AN-1, RS.MI-3</t>
  </si>
  <si>
    <t>PR.DS-7, PR.IP-1, DE.AE-1</t>
  </si>
  <si>
    <t>PR.IP-1, PR.IP-3, DE.CM-1, DE.CM-7</t>
  </si>
  <si>
    <t>PR.IP-1, PR.IP-3</t>
  </si>
  <si>
    <t>PR.IP-1, PR.PT-3</t>
  </si>
  <si>
    <t>ID.AM-1, ID.AM-2, PR.DS-3, DE.CM-7</t>
  </si>
  <si>
    <t>ID.BE-5, RS.RP-1, RC.RP-1</t>
  </si>
  <si>
    <t>ID.AM-5, ID.AM-6, ID.BE-1, ID.BE-5, PR.DS-4, PR.IP-7, PR.IP-9, DE.AE-4, RS.RP-1, RS.CO-1, RS.CO-3, RS.CO-4, RS.AN-2, RS.AN-4, RS.IM-1, RS.IM-2, RC.IM-1, RC.IM-2, RC.CO-3</t>
  </si>
  <si>
    <t>PR.IP-4, PR.IP-10</t>
  </si>
  <si>
    <t>ID.BE-4, PR.PT-4</t>
  </si>
  <si>
    <t>RS.RP-1, RC.RP-1</t>
  </si>
  <si>
    <t>PR.IP-10, RS.CO-1</t>
  </si>
  <si>
    <t>DE.AE-2, DE.AE-3, DE.AE-4, DE.AE-5, RS.RP-1, RS.CO-3, RS.CO-4, RS.AN-1, RS.AN-2, RS.AN-3, RS.AN-4, RS.MI-1, RS.MI-2, RS.IM-1, RS.IM-2, RC.RP-1, RC.IM-1, RC.IM-2, RC.CO-3</t>
  </si>
  <si>
    <t>DE.AE-3, DE.AE-5, RS.AN-1, RS.AN-4</t>
  </si>
  <si>
    <t>PR.IP-7, PR.IP-9, DE.AE-3, DE.AE-5, RS.RP-1, RS.CO-1, RS.CO-2, RS.CO-3, RS.CO-4, RS.AN-4, RS.IM-1, RS.IM-2, RC.RP-1, RC.IM-1, RC.IM-2</t>
  </si>
  <si>
    <t>PR.DS-3, PR.IP-6</t>
  </si>
  <si>
    <t>ID.BE-4, PR.DS-3, PR.DS-5, PR.IP-5</t>
  </si>
  <si>
    <t>PR.AC-2, DE.CM-2, DE.CM-7</t>
  </si>
  <si>
    <t>PR.AC-2, DE.CM-2, DE.CM-7, DE.DP-3</t>
  </si>
  <si>
    <t>PR.AC-2, DE.CM-2, DE.CM-7, RS.CO-3, RS.AN-1</t>
  </si>
  <si>
    <t>ID.BE-4, PR.AC-2</t>
  </si>
  <si>
    <t>DE.CM-2, DE.CM-7</t>
  </si>
  <si>
    <t>PR.IP-7, DE.DP-5</t>
  </si>
  <si>
    <t>ID.AM-3, PR.IP-2</t>
  </si>
  <si>
    <t>ID.AM-6, ID.GV-2, PR.AT-3, DE.CM-6</t>
  </si>
  <si>
    <t>ID.AM-5, ID.RA-4, ID.RA-5</t>
  </si>
  <si>
    <t>ID.RA-1, ID.RA-3, ID.RA-4, ID.RA-5, PR.IP-12, DE.AE-4, RS.MI-3</t>
  </si>
  <si>
    <t>ID.RA-1, PR.IP-12, DE.CM-8, DE.DP-4, DE.DP-5, RS.CO-3, RS.MI-3</t>
  </si>
  <si>
    <t>ID.AM-5, ID.BE-1, ID.BE-3, ID.BE-4, ID.BE-5, ID.RA-1, ID.RA-4, ID.RM-3, PR.IP-1, PR.IP-2, PR.IP-3</t>
  </si>
  <si>
    <t>PR.IP-2, DE.CM-6</t>
  </si>
  <si>
    <t>ID.AM-4, PR.AT-3, DE.CM-6</t>
  </si>
  <si>
    <t>PR.IP-1, PR.IP-2, PR.IP-3</t>
  </si>
  <si>
    <t>ID.RA-1, PR.IP-2</t>
  </si>
  <si>
    <t>ID.BE-1, PR.IP-2</t>
  </si>
  <si>
    <t>ID.AM-5, ID.BE-3, ID.BE-4, ID.BE-5, ID.RA-4, ID.RM-3</t>
  </si>
  <si>
    <t>PR.DS-5, DE.CM-5</t>
  </si>
  <si>
    <t>PR.DS-4, DE.CM-1</t>
  </si>
  <si>
    <t>PR.AC-5, PR.DS-5, PR.PT-4, DE.CM-1</t>
  </si>
  <si>
    <t>PR.DS-2, PR.DS-5</t>
  </si>
  <si>
    <t>ID.RA-1, PR.IP-12</t>
  </si>
  <si>
    <t>DE.CM-4, DE.DP-3</t>
  </si>
  <si>
    <t>ID.RA-1, PR.DS-5, PR.IP-8, DE.AE-1, DE.AE-2, DE.AE-3, DE.CM-1, DE.CM-5, DE.CM-6, DE.CM-7, DE.DP-2, DE.DP-3, DE.DP-4, DE.DP-5, RS.CO-3, RS.AN-1</t>
  </si>
  <si>
    <t>ID.RA-1, ID.RA-2, ID.RA-3, RS.CO-5</t>
  </si>
  <si>
    <t>ID.AM-6, ID.BE-3, ID.GV-2, ID.GV-3, ID.GV-4, ID.RA-2, ID.RA-3, ID.RA-4, ID.RA-5, ID.RM-3, PR.AT-1, PR.AT-2, PR.AT-4, PR.AT-5, PR.IP-10, DE.DP-1, DE.DP-2, DE.DP-3, DE.DP-5, RS.CO-5</t>
  </si>
  <si>
    <t>ID.BE-2, ID.BE-4, ID.RM-3</t>
  </si>
  <si>
    <t>ID.GV-4, ID.RA-4, ID.RA-6, ID.RM-1, ID.RM-2, ID.RM-3</t>
  </si>
  <si>
    <t>ID.AM-6, ID.BE-3, ID.GV-4, ID.RA-4, ID.RM-3</t>
  </si>
  <si>
    <t>PR.AT-1, PR.AT-2, PR.AT-4, PR.AT-5</t>
  </si>
  <si>
    <t>PR.IP-10, DE.DP-1, DE.DP-2, DE.DP-3, DE.DP-5</t>
  </si>
  <si>
    <t>ID.RA-2, RS.CO-5</t>
  </si>
  <si>
    <t>ID.RA-2, ID.RA-3, ID.RA-5</t>
  </si>
  <si>
    <t>Blind Reverse Map</t>
  </si>
  <si>
    <t>800-53r4</t>
  </si>
  <si>
    <t>CSF</t>
  </si>
  <si>
    <t>ISO/IEC 27002:2013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</si>
</sst>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sz val="10"/>
      <color theme="0"/>
      <name val="Calibri"/>
      <family val="2"/>
      <scheme val="minor"/>
    </font>
    <font>
      <sz val="10"/>
      <color theme="0"/>
      <name val="Arial"/>
      <family val="2"/>
    </font>
    <font>
      <sz val="10"/>
      <color rgb="FF000000"/>
      <name val="Calibri"/>
      <family val="2"/>
      <scheme val="minor"/>
    </font>
    <font>
      <b/>
      <sz val="8"/>
      <color theme="0"/>
      <name val="Calibri"/>
      <family val="2"/>
      <scheme val="minor"/>
    </font>
    <font>
      <b/>
      <sz val="8"/>
      <color theme="0"/>
      <name val="Arial"/>
      <family val="2"/>
    </font>
    <font>
      <sz val="10"/>
      <color theme="1"/>
      <name val="Calibri"/>
      <family val="2"/>
      <scheme val="minor"/>
    </font>
    <font>
      <sz val="10"/>
      <color rgb="FF000000"/>
      <name val="Calibri"/>
      <family val="2"/>
    </font>
    <font>
      <sz val="10"/>
      <color theme="0" tint="-0.14999847407452621"/>
      <name val="Calibri"/>
      <family val="2"/>
      <scheme val="minor"/>
    </font>
    <font>
      <sz val="10"/>
      <color indexed="8"/>
      <name val="Arial"/>
      <family val="2"/>
    </font>
    <font>
      <b/>
      <sz val="11"/>
      <name val="Calibri"/>
      <family val="2"/>
      <scheme val="minor"/>
    </font>
    <font>
      <b/>
      <sz val="11"/>
      <color rgb="FFFF000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CCCCFF"/>
        <bgColor indexed="64"/>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rgb="FF7030A0"/>
        <bgColor indexed="64"/>
      </patternFill>
    </fill>
    <fill>
      <patternFill patternType="solid">
        <fgColor theme="9"/>
        <bgColor indexed="64"/>
      </patternFill>
    </fill>
  </fills>
  <borders count="1">
    <border>
      <left/>
      <right/>
      <top/>
      <bottom/>
      <diagonal/>
    </border>
  </borders>
  <cellStyleXfs count="2">
    <xf numFmtId="0" fontId="0" fillId="0" borderId="0"/>
    <xf numFmtId="0" fontId="10" fillId="0" borderId="0"/>
  </cellStyleXfs>
  <cellXfs count="32">
    <xf numFmtId="0" fontId="0" fillId="0" borderId="0" xfId="0"/>
    <xf numFmtId="0" fontId="2" fillId="2" borderId="0" xfId="0" applyFont="1" applyFill="1"/>
    <xf numFmtId="0" fontId="3" fillId="2" borderId="0" xfId="0" applyFont="1" applyFill="1" applyAlignment="1">
      <alignment horizontal="right"/>
    </xf>
    <xf numFmtId="0" fontId="4" fillId="3" borderId="0"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5" fillId="2" borderId="0" xfId="0" applyFont="1" applyFill="1" applyAlignment="1">
      <alignment horizontal="left"/>
    </xf>
    <xf numFmtId="0" fontId="2" fillId="2" borderId="0" xfId="0" applyFont="1" applyFill="1" applyBorder="1" applyAlignment="1">
      <alignment wrapText="1"/>
    </xf>
    <xf numFmtId="0" fontId="2" fillId="2" borderId="0" xfId="0" applyFont="1" applyFill="1" applyBorder="1"/>
    <xf numFmtId="0" fontId="7" fillId="0" borderId="0" xfId="0" applyNumberFormat="1" applyFont="1" applyFill="1" applyBorder="1" applyAlignment="1">
      <alignment wrapText="1"/>
    </xf>
    <xf numFmtId="0" fontId="7" fillId="0" borderId="0" xfId="0" applyFont="1" applyFill="1" applyBorder="1"/>
    <xf numFmtId="0" fontId="4" fillId="3" borderId="0" xfId="0" applyFont="1" applyFill="1" applyBorder="1" applyAlignment="1">
      <alignment horizontal="center"/>
    </xf>
    <xf numFmtId="0" fontId="4" fillId="4" borderId="0" xfId="0" applyFont="1" applyFill="1" applyBorder="1" applyAlignment="1">
      <alignment horizontal="center"/>
    </xf>
    <xf numFmtId="0" fontId="4" fillId="5" borderId="0" xfId="0" applyFont="1" applyFill="1" applyBorder="1" applyAlignment="1">
      <alignment horizontal="center"/>
    </xf>
    <xf numFmtId="0" fontId="4" fillId="6" borderId="0" xfId="0" applyFont="1" applyFill="1" applyBorder="1" applyAlignment="1">
      <alignment horizontal="center"/>
    </xf>
    <xf numFmtId="0" fontId="2" fillId="0" borderId="0" xfId="0" applyFont="1" applyFill="1" applyBorder="1" applyAlignment="1"/>
    <xf numFmtId="0" fontId="2" fillId="7" borderId="0" xfId="0" applyFont="1" applyFill="1" applyBorder="1" applyAlignment="1"/>
    <xf numFmtId="0" fontId="2" fillId="8" borderId="0" xfId="0" applyFont="1" applyFill="1" applyBorder="1" applyAlignment="1"/>
    <xf numFmtId="0" fontId="2" fillId="9" borderId="0" xfId="0" applyFont="1" applyFill="1" applyBorder="1" applyAlignment="1"/>
    <xf numFmtId="0" fontId="2" fillId="10" borderId="0" xfId="0" applyFont="1" applyFill="1" applyBorder="1" applyAlignment="1"/>
    <xf numFmtId="0" fontId="2" fillId="0" borderId="0" xfId="0" applyFont="1" applyFill="1" applyBorder="1" applyAlignment="1">
      <alignment wrapText="1"/>
    </xf>
    <xf numFmtId="0" fontId="7" fillId="0" borderId="0" xfId="0" applyNumberFormat="1" applyFont="1" applyFill="1" applyBorder="1" applyAlignment="1">
      <alignment horizontal="left" vertical="top" wrapText="1"/>
    </xf>
    <xf numFmtId="0" fontId="7" fillId="0" borderId="0" xfId="0" applyFont="1" applyFill="1" applyBorder="1" applyAlignment="1">
      <alignment horizontal="left" vertical="top"/>
    </xf>
    <xf numFmtId="0" fontId="8" fillId="0" borderId="0" xfId="0" applyNumberFormat="1"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Fill="1" applyBorder="1" applyAlignment="1">
      <alignment wrapText="1"/>
    </xf>
    <xf numFmtId="0" fontId="9" fillId="0" borderId="0" xfId="0" applyFont="1" applyFill="1" applyBorder="1" applyAlignment="1">
      <alignment horizontal="left" vertical="top" wrapText="1"/>
    </xf>
    <xf numFmtId="0" fontId="7" fillId="0" borderId="0" xfId="0" applyFont="1" applyFill="1"/>
    <xf numFmtId="0" fontId="1" fillId="0" borderId="0" xfId="0" applyFont="1" applyFill="1"/>
    <xf numFmtId="0" fontId="11" fillId="0" borderId="0" xfId="0" applyFont="1" applyFill="1"/>
    <xf numFmtId="0" fontId="12" fillId="0" borderId="0" xfId="0" applyFont="1"/>
  </cellXfs>
  <cellStyles count="2">
    <cellStyle name="Normal" xfId="0" builtinId="0"/>
    <cellStyle name="Normal 14" xfId="1"/>
  </cellStyles>
  <dxfs count="44">
    <dxf>
      <font>
        <strike val="0"/>
        <outline val="0"/>
        <shadow val="0"/>
        <u val="none"/>
        <vertAlign val="baseline"/>
        <sz val="11"/>
        <color theme="0"/>
        <name val="Calibri"/>
        <scheme val="minor"/>
      </font>
      <fill>
        <patternFill patternType="none">
          <fgColor indexed="64"/>
          <bgColor auto="1"/>
        </pattern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Calibri"/>
        <scheme val="minor"/>
      </font>
      <fill>
        <patternFill patternType="none">
          <fgColor rgb="FF000000"/>
          <bgColor auto="1"/>
        </patternFill>
      </fill>
      <alignment horizontal="left" vertical="top" textRotation="0" wrapText="1" indent="0" justifyLastLine="0" shrinkToFit="0" readingOrder="0"/>
    </dxf>
    <dxf>
      <border outline="0">
        <bottom style="thin">
          <color rgb="FF000000"/>
        </bottom>
      </border>
    </dxf>
    <dxf>
      <font>
        <b val="0"/>
        <i val="0"/>
        <strike val="0"/>
        <condense val="0"/>
        <extend val="0"/>
        <outline val="0"/>
        <shadow val="0"/>
        <u val="none"/>
        <vertAlign val="baseline"/>
        <sz val="10"/>
        <color theme="0"/>
        <name val="Calibri"/>
        <scheme val="minor"/>
      </font>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
      <fill>
        <patternFill>
          <bgColor theme="9" tint="0.79998168889431442"/>
        </patternFill>
      </fill>
      <border>
        <left style="thin">
          <color theme="9"/>
        </left>
        <right style="thin">
          <color theme="9"/>
        </right>
        <top style="thin">
          <color theme="9"/>
        </top>
        <bottom style="thin">
          <color theme="9"/>
        </bottom>
        <vertical/>
        <horizontal/>
      </border>
    </dxf>
    <dxf>
      <fill>
        <patternFill>
          <bgColor rgb="FFCCCCFF"/>
        </patternFill>
      </fill>
      <border>
        <left style="thin">
          <color rgb="FF7030A0"/>
        </left>
        <right style="thin">
          <color rgb="FF7030A0"/>
        </right>
        <top style="thin">
          <color rgb="FF7030A0"/>
        </top>
        <bottom style="thin">
          <color rgb="FF7030A0"/>
        </bottom>
        <vertical/>
        <horizontal/>
      </border>
    </dxf>
    <dxf>
      <fill>
        <patternFill>
          <bgColor theme="7" tint="0.79998168889431442"/>
        </patternFill>
      </fill>
      <border>
        <left style="thin">
          <color theme="7"/>
        </left>
        <right style="thin">
          <color theme="7"/>
        </right>
        <top style="thin">
          <color theme="7"/>
        </top>
        <bottom style="thin">
          <color theme="7"/>
        </bottom>
        <vertical/>
        <horizontal/>
      </border>
    </dxf>
    <dxf>
      <fill>
        <patternFill>
          <bgColor theme="5" tint="0.79998168889431442"/>
        </patternFill>
      </fill>
      <border>
        <left style="thin">
          <color theme="5"/>
        </left>
        <right style="thin">
          <color theme="5"/>
        </right>
        <top style="thin">
          <color theme="5"/>
        </top>
        <bottom style="thin">
          <color theme="5"/>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davis/Documents/0000%20PROJECTS/2014%20PROJECTS%20-%20VCE/2012%20Policy%20Map/Controls%20Map%20Example%20v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avisc7/Documents/2013%20PROJECTS%20-%20VCE/2012%20Federal%20Vblock/FISMA%20MOD%20and%20HIGH%20Technical%20Contro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ion"/>
      <sheetName val="Map"/>
      <sheetName val="Details"/>
      <sheetName val="SETUP"/>
      <sheetName val="TEMP "/>
      <sheetName val="FISMA Controls Detail"/>
      <sheetName val="SRC|800-53"/>
      <sheetName val="SRC|ISO"/>
      <sheetName val="SRC|SANS"/>
      <sheetName val="SRC|CESG"/>
      <sheetName val="SRC|HIPAA"/>
      <sheetName val="Sheet5 (2)"/>
      <sheetName val="CSA CCM V1.2"/>
      <sheetName val="temp"/>
      <sheetName val="pci_dss_v2"/>
      <sheetName val="csa-cai ver01m (db import)"/>
      <sheetName val="CCM-FedRAMP Validation"/>
      <sheetName val="FedRAMP_Proposed_Security"/>
      <sheetName val="FedRAMP_Final_January_6_2012"/>
      <sheetName val="ITUCF"/>
      <sheetName val="Controls Analysis 01"/>
      <sheetName val="ITAR"/>
      <sheetName val="Test Cases"/>
      <sheetName val="NIST 800-66 HIPAA"/>
    </sheetNames>
    <sheetDataSet>
      <sheetData sheetId="0"/>
      <sheetData sheetId="1"/>
      <sheetData sheetId="2"/>
      <sheetData sheetId="3"/>
      <sheetData sheetId="4"/>
      <sheetData sheetId="5"/>
      <sheetData sheetId="6"/>
      <sheetData sheetId="7"/>
      <sheetData sheetId="8"/>
      <sheetData sheetId="9"/>
      <sheetData sheetId="10"/>
      <sheetData sheetId="11">
        <row r="5">
          <cell r="B5" t="str">
            <v>CA-2</v>
          </cell>
        </row>
      </sheetData>
      <sheetData sheetId="12"/>
      <sheetData sheetId="13"/>
      <sheetData sheetId="14"/>
      <sheetData sheetId="15"/>
      <sheetData sheetId="16">
        <row r="5">
          <cell r="B5" t="str">
            <v>CA-2</v>
          </cell>
          <cell r="D5" t="str">
            <v>AC-1</v>
          </cell>
          <cell r="F5" t="str">
            <v>AC-1</v>
          </cell>
          <cell r="G5" t="str">
            <v>AC-1</v>
          </cell>
          <cell r="I5" t="str">
            <v>AC-1</v>
          </cell>
        </row>
        <row r="6">
          <cell r="B6" t="str">
            <v>CA-2(1)</v>
          </cell>
          <cell r="D6" t="str">
            <v>AC-11</v>
          </cell>
          <cell r="F6" t="str">
            <v>AC-2</v>
          </cell>
          <cell r="G6" t="str">
            <v>AC-2</v>
          </cell>
          <cell r="I6" t="str">
            <v>AC-2</v>
          </cell>
        </row>
        <row r="7">
          <cell r="B7" t="str">
            <v>CA-7</v>
          </cell>
          <cell r="D7" t="str">
            <v>AC-14</v>
          </cell>
          <cell r="F7" t="str">
            <v>AC-2(1)</v>
          </cell>
          <cell r="G7" t="str">
            <v>AC-3</v>
          </cell>
          <cell r="I7" t="str">
            <v>AC-3</v>
          </cell>
        </row>
        <row r="8">
          <cell r="B8" t="str">
            <v>CA-7(2)</v>
          </cell>
          <cell r="D8" t="str">
            <v>AC-16</v>
          </cell>
          <cell r="F8" t="str">
            <v>AC-2(2)</v>
          </cell>
          <cell r="G8" t="str">
            <v>AC-4</v>
          </cell>
          <cell r="I8" t="str">
            <v>AC-7</v>
          </cell>
        </row>
        <row r="9">
          <cell r="B9" t="str">
            <v>PL-6</v>
          </cell>
          <cell r="D9" t="str">
            <v>AC-17</v>
          </cell>
          <cell r="F9" t="str">
            <v>AC-2(3)</v>
          </cell>
          <cell r="G9" t="str">
            <v>AC-5</v>
          </cell>
          <cell r="I9" t="str">
            <v>AC-8</v>
          </cell>
        </row>
        <row r="10">
          <cell r="B10" t="str">
            <v>CA-1</v>
          </cell>
          <cell r="D10" t="str">
            <v>AC-18</v>
          </cell>
          <cell r="F10" t="str">
            <v>AC-2(4)</v>
          </cell>
          <cell r="G10" t="str">
            <v>AC-6</v>
          </cell>
          <cell r="I10" t="str">
            <v>AC-14</v>
          </cell>
        </row>
        <row r="11">
          <cell r="B11" t="str">
            <v>CA-2</v>
          </cell>
          <cell r="D11" t="str">
            <v>AC-19</v>
          </cell>
          <cell r="F11" t="str">
            <v>AC-2(7)</v>
          </cell>
          <cell r="G11" t="str">
            <v>AC-7</v>
          </cell>
          <cell r="I11" t="str">
            <v>AC-17</v>
          </cell>
        </row>
        <row r="12">
          <cell r="B12" t="str">
            <v>CA-2(1)</v>
          </cell>
          <cell r="D12" t="str">
            <v>AC-2</v>
          </cell>
          <cell r="F12" t="str">
            <v>AC-3</v>
          </cell>
          <cell r="G12" t="str">
            <v>AC-8</v>
          </cell>
          <cell r="I12" t="str">
            <v>AC-18</v>
          </cell>
        </row>
        <row r="13">
          <cell r="B13" t="str">
            <v>CA-6</v>
          </cell>
          <cell r="D13" t="str">
            <v>AC-20</v>
          </cell>
          <cell r="F13" t="str">
            <v>AC-3(3)</v>
          </cell>
          <cell r="G13" t="str">
            <v>AC-10</v>
          </cell>
          <cell r="I13" t="str">
            <v>AC-19</v>
          </cell>
        </row>
        <row r="14">
          <cell r="B14" t="str">
            <v>RA-5</v>
          </cell>
          <cell r="D14" t="str">
            <v>AC-21</v>
          </cell>
          <cell r="F14" t="str">
            <v>AC-4</v>
          </cell>
          <cell r="G14" t="str">
            <v>AC-11</v>
          </cell>
          <cell r="I14" t="str">
            <v>AC-20</v>
          </cell>
        </row>
        <row r="15">
          <cell r="B15" t="str">
            <v>RA-5(1)</v>
          </cell>
          <cell r="D15" t="str">
            <v>AC-22</v>
          </cell>
          <cell r="F15" t="str">
            <v>AC-5</v>
          </cell>
          <cell r="G15" t="str">
            <v>AC-14</v>
          </cell>
          <cell r="I15" t="str">
            <v>AC-22</v>
          </cell>
        </row>
        <row r="16">
          <cell r="B16" t="str">
            <v>RA-5(2)</v>
          </cell>
          <cell r="D16" t="str">
            <v>AC-3</v>
          </cell>
          <cell r="F16" t="str">
            <v>AC-6</v>
          </cell>
          <cell r="G16" t="str">
            <v>AC-16</v>
          </cell>
          <cell r="I16" t="str">
            <v>AT-1</v>
          </cell>
        </row>
        <row r="17">
          <cell r="B17" t="str">
            <v>RA-5(3)</v>
          </cell>
          <cell r="D17" t="str">
            <v>AC-4</v>
          </cell>
          <cell r="F17" t="str">
            <v>AC-6(1)</v>
          </cell>
          <cell r="G17" t="str">
            <v>AC-17</v>
          </cell>
          <cell r="I17" t="str">
            <v>AT-2</v>
          </cell>
        </row>
        <row r="18">
          <cell r="B18" t="str">
            <v>RA-5(9)</v>
          </cell>
          <cell r="D18" t="str">
            <v>AC-5</v>
          </cell>
          <cell r="F18" t="str">
            <v>AC-6(2)</v>
          </cell>
          <cell r="G18" t="str">
            <v>AC-18</v>
          </cell>
          <cell r="I18" t="str">
            <v>AT-3</v>
          </cell>
        </row>
        <row r="19">
          <cell r="B19" t="str">
            <v>RA-5(6)</v>
          </cell>
          <cell r="D19" t="str">
            <v>AC-6</v>
          </cell>
          <cell r="F19" t="str">
            <v>AC-7</v>
          </cell>
          <cell r="G19" t="str">
            <v>AC-19</v>
          </cell>
          <cell r="I19" t="str">
            <v>AT-4</v>
          </cell>
        </row>
        <row r="20">
          <cell r="B20" t="str">
            <v>CA-3</v>
          </cell>
          <cell r="D20" t="str">
            <v>AC-8</v>
          </cell>
          <cell r="F20" t="str">
            <v>AC-8</v>
          </cell>
          <cell r="G20" t="str">
            <v>AC-20</v>
          </cell>
          <cell r="I20" t="str">
            <v>AU-1</v>
          </cell>
        </row>
        <row r="21">
          <cell r="B21" t="str">
            <v>SA-9</v>
          </cell>
          <cell r="D21" t="str">
            <v>AT-1</v>
          </cell>
          <cell r="F21" t="str">
            <v>AC-10</v>
          </cell>
          <cell r="G21" t="str">
            <v>AC-22</v>
          </cell>
          <cell r="I21" t="str">
            <v>AU-2</v>
          </cell>
        </row>
        <row r="22">
          <cell r="B22" t="str">
            <v>SA-9(1)</v>
          </cell>
          <cell r="D22" t="str">
            <v>AT-2</v>
          </cell>
          <cell r="F22" t="str">
            <v>AC-11</v>
          </cell>
          <cell r="G22" t="str">
            <v>AT-1</v>
          </cell>
          <cell r="I22" t="str">
            <v>AU-3</v>
          </cell>
        </row>
        <row r="23">
          <cell r="B23" t="str">
            <v>SA-12</v>
          </cell>
          <cell r="D23" t="str">
            <v>AT-3</v>
          </cell>
          <cell r="F23" t="str">
            <v>AC-11(1)</v>
          </cell>
          <cell r="G23" t="str">
            <v>AT-2</v>
          </cell>
          <cell r="I23" t="str">
            <v>AU-4</v>
          </cell>
        </row>
        <row r="24">
          <cell r="B24" t="str">
            <v>SC-7</v>
          </cell>
          <cell r="D24" t="str">
            <v>AT-4</v>
          </cell>
          <cell r="F24" t="str">
            <v>AC-14</v>
          </cell>
          <cell r="G24" t="str">
            <v>AT-3</v>
          </cell>
          <cell r="I24" t="str">
            <v>AU-5</v>
          </cell>
        </row>
        <row r="25">
          <cell r="B25" t="str">
            <v>SC-7(1)</v>
          </cell>
          <cell r="D25" t="str">
            <v>AT-5</v>
          </cell>
          <cell r="F25" t="str">
            <v>AC-14(1)</v>
          </cell>
          <cell r="G25" t="str">
            <v>AT-4</v>
          </cell>
          <cell r="I25" t="str">
            <v>AU-6</v>
          </cell>
        </row>
        <row r="26">
          <cell r="B26" t="str">
            <v>SC-7(2)</v>
          </cell>
          <cell r="D26" t="str">
            <v>AU-1</v>
          </cell>
          <cell r="F26" t="str">
            <v>AC-16</v>
          </cell>
          <cell r="G26" t="str">
            <v>AU-1</v>
          </cell>
          <cell r="I26" t="str">
            <v>AU-8</v>
          </cell>
        </row>
        <row r="27">
          <cell r="B27" t="str">
            <v>SC-7(3)</v>
          </cell>
          <cell r="D27" t="str">
            <v>AU-10</v>
          </cell>
          <cell r="F27" t="str">
            <v>AC-17</v>
          </cell>
          <cell r="G27" t="str">
            <v>AU-2</v>
          </cell>
          <cell r="I27" t="str">
            <v>AU-9</v>
          </cell>
        </row>
        <row r="28">
          <cell r="B28" t="str">
            <v>SC-7(4)</v>
          </cell>
          <cell r="D28" t="str">
            <v>AU-11</v>
          </cell>
          <cell r="F28" t="str">
            <v>AC-17(1)</v>
          </cell>
          <cell r="G28" t="str">
            <v>AU-3</v>
          </cell>
          <cell r="I28" t="str">
            <v>AU-11</v>
          </cell>
        </row>
        <row r="29">
          <cell r="B29" t="str">
            <v>SC-7(5)</v>
          </cell>
          <cell r="D29" t="str">
            <v>AU-12</v>
          </cell>
          <cell r="F29" t="str">
            <v>AC-17(2)</v>
          </cell>
          <cell r="G29" t="str">
            <v>AU-4</v>
          </cell>
          <cell r="I29" t="str">
            <v>AU-12</v>
          </cell>
        </row>
        <row r="30">
          <cell r="B30" t="str">
            <v>SC-7(7)</v>
          </cell>
          <cell r="D30" t="str">
            <v>AU-13</v>
          </cell>
          <cell r="F30" t="str">
            <v>AC-17(3)</v>
          </cell>
          <cell r="G30" t="str">
            <v>AU-5</v>
          </cell>
          <cell r="I30" t="str">
            <v>CA-1</v>
          </cell>
        </row>
        <row r="31">
          <cell r="B31" t="str">
            <v>SC-7(8)</v>
          </cell>
          <cell r="D31" t="str">
            <v>AU-14</v>
          </cell>
          <cell r="F31" t="str">
            <v>AC-17(4)</v>
          </cell>
          <cell r="G31" t="str">
            <v>AU-6</v>
          </cell>
          <cell r="I31" t="str">
            <v>CA-2</v>
          </cell>
        </row>
        <row r="32">
          <cell r="B32" t="str">
            <v>SC-7(12)</v>
          </cell>
          <cell r="D32" t="str">
            <v>AU-2</v>
          </cell>
          <cell r="F32" t="str">
            <v>AC-17(5)</v>
          </cell>
          <cell r="G32" t="str">
            <v>AU-7</v>
          </cell>
          <cell r="I32" t="str">
            <v>CA-3</v>
          </cell>
        </row>
        <row r="33">
          <cell r="B33" t="str">
            <v>SC-7(13)</v>
          </cell>
          <cell r="D33" t="str">
            <v>AU-3</v>
          </cell>
          <cell r="F33" t="str">
            <v>AC-17(7)</v>
          </cell>
          <cell r="G33" t="str">
            <v>AU-8</v>
          </cell>
          <cell r="I33" t="str">
            <v>CA-5</v>
          </cell>
        </row>
        <row r="34">
          <cell r="B34" t="str">
            <v>SC-7(18)</v>
          </cell>
          <cell r="D34" t="str">
            <v>AU-4</v>
          </cell>
          <cell r="F34" t="str">
            <v>AC-17(8)</v>
          </cell>
          <cell r="G34" t="str">
            <v>AU-9</v>
          </cell>
          <cell r="I34" t="str">
            <v>CA-6</v>
          </cell>
        </row>
        <row r="35">
          <cell r="B35" t="str">
            <v>AT-5</v>
          </cell>
          <cell r="D35" t="str">
            <v>AU-5</v>
          </cell>
          <cell r="F35" t="str">
            <v>AC-18</v>
          </cell>
          <cell r="G35" t="str">
            <v>AU-10</v>
          </cell>
          <cell r="I35" t="str">
            <v>CA-7</v>
          </cell>
        </row>
        <row r="36">
          <cell r="B36" t="str">
            <v>IR-6</v>
          </cell>
          <cell r="D36" t="str">
            <v>AU-6</v>
          </cell>
          <cell r="F36" t="str">
            <v>AC-18(1)</v>
          </cell>
          <cell r="G36" t="str">
            <v>AU-11</v>
          </cell>
          <cell r="I36" t="str">
            <v>CM-1</v>
          </cell>
        </row>
        <row r="37">
          <cell r="B37" t="str">
            <v>IR-6(1)</v>
          </cell>
          <cell r="D37" t="str">
            <v>AU-7</v>
          </cell>
          <cell r="F37" t="str">
            <v>AC-18(2)</v>
          </cell>
          <cell r="G37" t="str">
            <v>AU-12</v>
          </cell>
          <cell r="I37" t="str">
            <v>CM-2</v>
          </cell>
        </row>
        <row r="38">
          <cell r="B38" t="str">
            <v>SI-5</v>
          </cell>
          <cell r="D38" t="str">
            <v>AU-8</v>
          </cell>
          <cell r="F38" t="str">
            <v>AC-19</v>
          </cell>
          <cell r="G38" t="str">
            <v>CA-1</v>
          </cell>
          <cell r="I38" t="str">
            <v>CM-4</v>
          </cell>
        </row>
        <row r="39">
          <cell r="B39" t="str">
            <v>AC-1</v>
          </cell>
          <cell r="D39" t="str">
            <v>AU-9</v>
          </cell>
          <cell r="F39" t="str">
            <v>AC-19(1)</v>
          </cell>
          <cell r="G39" t="str">
            <v>CA-2</v>
          </cell>
          <cell r="I39" t="str">
            <v>CM-6</v>
          </cell>
        </row>
        <row r="40">
          <cell r="B40" t="str">
            <v>AT-1</v>
          </cell>
          <cell r="D40" t="str">
            <v>CA-1</v>
          </cell>
          <cell r="F40" t="str">
            <v>AC-19(2)</v>
          </cell>
          <cell r="G40" t="str">
            <v>CA-3</v>
          </cell>
          <cell r="I40" t="str">
            <v>CM-7</v>
          </cell>
        </row>
        <row r="41">
          <cell r="B41" t="str">
            <v>AU-1</v>
          </cell>
          <cell r="D41" t="str">
            <v>CA-2</v>
          </cell>
          <cell r="F41" t="str">
            <v>AC-19(3)</v>
          </cell>
          <cell r="G41" t="str">
            <v>CA-5</v>
          </cell>
          <cell r="I41" t="str">
            <v>CM-8</v>
          </cell>
        </row>
        <row r="42">
          <cell r="B42" t="str">
            <v>CA-1</v>
          </cell>
          <cell r="D42" t="str">
            <v>CA-3</v>
          </cell>
          <cell r="F42" t="str">
            <v>AC-20</v>
          </cell>
          <cell r="G42" t="str">
            <v>CA-6</v>
          </cell>
          <cell r="I42" t="str">
            <v>CP-1</v>
          </cell>
        </row>
        <row r="43">
          <cell r="B43" t="str">
            <v>CM-1</v>
          </cell>
          <cell r="D43" t="str">
            <v>CA-5</v>
          </cell>
          <cell r="F43" t="str">
            <v>AC-20(1)</v>
          </cell>
          <cell r="G43" t="str">
            <v>CA-7</v>
          </cell>
          <cell r="I43" t="str">
            <v>CP-2</v>
          </cell>
        </row>
        <row r="44">
          <cell r="B44" t="str">
            <v>CP-1</v>
          </cell>
          <cell r="D44" t="str">
            <v>CA-6</v>
          </cell>
          <cell r="F44" t="str">
            <v>AC-20(2)</v>
          </cell>
          <cell r="G44" t="str">
            <v>CM-1</v>
          </cell>
          <cell r="I44" t="str">
            <v>CP-3</v>
          </cell>
        </row>
        <row r="45">
          <cell r="B45" t="str">
            <v>IA-1</v>
          </cell>
          <cell r="D45" t="str">
            <v>CA-7</v>
          </cell>
          <cell r="F45" t="str">
            <v>AC-22</v>
          </cell>
          <cell r="G45" t="str">
            <v>CM-2</v>
          </cell>
          <cell r="I45" t="str">
            <v>CP-4</v>
          </cell>
        </row>
        <row r="46">
          <cell r="B46" t="str">
            <v>IA-7</v>
          </cell>
          <cell r="D46" t="str">
            <v>CM-04</v>
          </cell>
          <cell r="F46" t="str">
            <v>AT-1</v>
          </cell>
          <cell r="G46" t="str">
            <v>CM-3</v>
          </cell>
          <cell r="I46" t="str">
            <v>CP-9</v>
          </cell>
        </row>
        <row r="47">
          <cell r="B47" t="str">
            <v>IR-1</v>
          </cell>
          <cell r="D47" t="str">
            <v>CM-1</v>
          </cell>
          <cell r="F47" t="str">
            <v>AT-2</v>
          </cell>
          <cell r="G47" t="str">
            <v>CM-4</v>
          </cell>
          <cell r="I47" t="str">
            <v>CP-10</v>
          </cell>
        </row>
        <row r="48">
          <cell r="B48" t="str">
            <v>MA-1</v>
          </cell>
          <cell r="D48" t="str">
            <v>CM-2</v>
          </cell>
          <cell r="F48" t="str">
            <v>AT-3</v>
          </cell>
          <cell r="G48" t="str">
            <v>CM-5</v>
          </cell>
          <cell r="I48" t="str">
            <v>IA-1</v>
          </cell>
        </row>
        <row r="49">
          <cell r="B49" t="str">
            <v>MP-1</v>
          </cell>
          <cell r="D49" t="str">
            <v>CM-3</v>
          </cell>
          <cell r="F49" t="str">
            <v>AT-4</v>
          </cell>
          <cell r="G49" t="str">
            <v>CM-6</v>
          </cell>
          <cell r="I49" t="str">
            <v>IA-2</v>
          </cell>
        </row>
        <row r="50">
          <cell r="B50" t="str">
            <v>PE-1</v>
          </cell>
          <cell r="D50" t="str">
            <v>CM-4</v>
          </cell>
          <cell r="F50" t="str">
            <v>AU-1</v>
          </cell>
          <cell r="G50" t="str">
            <v>CM-7</v>
          </cell>
          <cell r="I50" t="str">
            <v>IA-4</v>
          </cell>
        </row>
        <row r="51">
          <cell r="B51" t="str">
            <v>PL-1</v>
          </cell>
          <cell r="D51" t="str">
            <v>CM-5</v>
          </cell>
          <cell r="F51" t="str">
            <v>AU-2</v>
          </cell>
          <cell r="G51" t="str">
            <v>CM-8</v>
          </cell>
          <cell r="I51" t="str">
            <v>IA-5</v>
          </cell>
        </row>
        <row r="52">
          <cell r="B52" t="str">
            <v>PM-1</v>
          </cell>
          <cell r="D52" t="str">
            <v>CM-6</v>
          </cell>
          <cell r="F52" t="str">
            <v>AU-2(3)</v>
          </cell>
          <cell r="G52" t="str">
            <v>CM-9</v>
          </cell>
          <cell r="I52" t="str">
            <v>IA-6</v>
          </cell>
        </row>
        <row r="53">
          <cell r="B53" t="str">
            <v>PS-1</v>
          </cell>
          <cell r="D53" t="str">
            <v>CM-7</v>
          </cell>
          <cell r="F53" t="str">
            <v>AU-2(4)</v>
          </cell>
          <cell r="G53" t="str">
            <v>CP-1</v>
          </cell>
          <cell r="I53" t="str">
            <v>IA-7</v>
          </cell>
        </row>
        <row r="54">
          <cell r="B54" t="str">
            <v>RA-1</v>
          </cell>
          <cell r="D54" t="str">
            <v>CM-8</v>
          </cell>
          <cell r="F54" t="str">
            <v>AU-3</v>
          </cell>
          <cell r="G54" t="str">
            <v>CP-2</v>
          </cell>
          <cell r="I54" t="str">
            <v>IA-8</v>
          </cell>
        </row>
        <row r="55">
          <cell r="B55" t="str">
            <v>RA-2</v>
          </cell>
          <cell r="D55" t="str">
            <v>CM-9</v>
          </cell>
          <cell r="F55" t="str">
            <v>AU-3(1)</v>
          </cell>
          <cell r="G55" t="str">
            <v>CP-3</v>
          </cell>
          <cell r="I55" t="str">
            <v>IR-1</v>
          </cell>
        </row>
        <row r="56">
          <cell r="B56" t="str">
            <v>SA-1</v>
          </cell>
          <cell r="D56" t="str">
            <v>CP-1</v>
          </cell>
          <cell r="F56" t="str">
            <v>AU-4</v>
          </cell>
          <cell r="G56" t="str">
            <v>CP-4</v>
          </cell>
          <cell r="I56" t="str">
            <v>IR-2</v>
          </cell>
        </row>
        <row r="57">
          <cell r="B57" t="str">
            <v>SA-6</v>
          </cell>
          <cell r="D57" t="str">
            <v>CP-10</v>
          </cell>
          <cell r="F57" t="str">
            <v>AU-5</v>
          </cell>
          <cell r="G57" t="str">
            <v>CP-6</v>
          </cell>
          <cell r="I57" t="str">
            <v>IR-4</v>
          </cell>
        </row>
        <row r="58">
          <cell r="B58" t="str">
            <v>SC-1</v>
          </cell>
          <cell r="D58" t="str">
            <v>CP-2</v>
          </cell>
          <cell r="F58" t="str">
            <v>AU-6</v>
          </cell>
          <cell r="G58" t="str">
            <v>CP-7</v>
          </cell>
          <cell r="I58" t="str">
            <v>IR-5</v>
          </cell>
        </row>
        <row r="59">
          <cell r="B59" t="str">
            <v>SC-13</v>
          </cell>
          <cell r="D59" t="str">
            <v>CP-3</v>
          </cell>
          <cell r="F59" t="str">
            <v>AU-6(1)</v>
          </cell>
          <cell r="G59" t="str">
            <v>CP-8</v>
          </cell>
          <cell r="I59" t="str">
            <v>IR-6</v>
          </cell>
        </row>
        <row r="60">
          <cell r="B60" t="str">
            <v>SC-13(1)</v>
          </cell>
          <cell r="D60" t="str">
            <v>CP-4</v>
          </cell>
          <cell r="F60" t="str">
            <v>AU-6(3)</v>
          </cell>
          <cell r="G60" t="str">
            <v>CP-9</v>
          </cell>
          <cell r="I60" t="str">
            <v>IR-7</v>
          </cell>
        </row>
        <row r="61">
          <cell r="B61" t="str">
            <v>SI-1</v>
          </cell>
          <cell r="D61" t="str">
            <v>CP-6</v>
          </cell>
          <cell r="F61" t="str">
            <v>AU-7</v>
          </cell>
          <cell r="G61" t="str">
            <v>CP-10</v>
          </cell>
          <cell r="I61" t="str">
            <v>IR-8</v>
          </cell>
        </row>
        <row r="62">
          <cell r="B62" t="str">
            <v>SA-6</v>
          </cell>
          <cell r="D62" t="str">
            <v>CP-7</v>
          </cell>
          <cell r="F62" t="str">
            <v>AU-7(1)</v>
          </cell>
          <cell r="G62" t="str">
            <v>IA-1</v>
          </cell>
          <cell r="I62" t="str">
            <v>MA-1</v>
          </cell>
        </row>
        <row r="63">
          <cell r="B63" t="str">
            <v>SA-7</v>
          </cell>
          <cell r="D63" t="str">
            <v>CP-8</v>
          </cell>
          <cell r="F63" t="str">
            <v>AU-8</v>
          </cell>
          <cell r="G63" t="str">
            <v>IA-2</v>
          </cell>
          <cell r="I63" t="str">
            <v>MA-2</v>
          </cell>
        </row>
        <row r="64">
          <cell r="B64" t="str">
            <v>PM-5</v>
          </cell>
          <cell r="D64" t="str">
            <v>CP-9</v>
          </cell>
          <cell r="F64" t="str">
            <v>AU-8(1)</v>
          </cell>
          <cell r="G64" t="str">
            <v>IA-3</v>
          </cell>
          <cell r="I64" t="str">
            <v>MA-4</v>
          </cell>
        </row>
        <row r="65">
          <cell r="B65" t="str">
            <v>CA-2</v>
          </cell>
          <cell r="D65" t="str">
            <v>IA-1</v>
          </cell>
          <cell r="F65" t="str">
            <v>AU-9</v>
          </cell>
          <cell r="G65" t="str">
            <v>IA-4</v>
          </cell>
          <cell r="I65" t="str">
            <v>MA-5</v>
          </cell>
        </row>
        <row r="66">
          <cell r="B66" t="str">
            <v>CA-2(1)</v>
          </cell>
          <cell r="D66" t="str">
            <v>IA-2</v>
          </cell>
          <cell r="F66" t="str">
            <v>AU-9(2)</v>
          </cell>
          <cell r="G66" t="str">
            <v>IA-5</v>
          </cell>
          <cell r="I66" t="str">
            <v>MP-1</v>
          </cell>
        </row>
        <row r="67">
          <cell r="B67" t="str">
            <v>PM-5</v>
          </cell>
          <cell r="D67" t="str">
            <v>IA-3</v>
          </cell>
          <cell r="F67" t="str">
            <v>AU-10</v>
          </cell>
          <cell r="G67" t="str">
            <v>IA-6</v>
          </cell>
          <cell r="I67" t="str">
            <v>MP-2</v>
          </cell>
        </row>
        <row r="68">
          <cell r="B68" t="str">
            <v>PS-2</v>
          </cell>
          <cell r="D68" t="str">
            <v>IA-4</v>
          </cell>
          <cell r="F68" t="str">
            <v>AU-10(5)</v>
          </cell>
          <cell r="G68" t="str">
            <v>IA-7</v>
          </cell>
          <cell r="I68" t="str">
            <v>MP-6</v>
          </cell>
        </row>
        <row r="69">
          <cell r="B69" t="str">
            <v>RA-2</v>
          </cell>
          <cell r="D69" t="str">
            <v>IA-5</v>
          </cell>
          <cell r="F69" t="str">
            <v>AU-11</v>
          </cell>
          <cell r="G69" t="str">
            <v>IA-8</v>
          </cell>
          <cell r="I69" t="str">
            <v>PE-1</v>
          </cell>
        </row>
        <row r="70">
          <cell r="B70" t="str">
            <v>SA-2</v>
          </cell>
          <cell r="D70" t="str">
            <v>IA-6</v>
          </cell>
          <cell r="F70" t="str">
            <v>AU-12</v>
          </cell>
          <cell r="G70" t="str">
            <v>IR-1</v>
          </cell>
          <cell r="I70" t="str">
            <v>PE-2</v>
          </cell>
        </row>
        <row r="71">
          <cell r="B71" t="str">
            <v>RA-2</v>
          </cell>
          <cell r="D71" t="str">
            <v>IA-7</v>
          </cell>
          <cell r="F71" t="str">
            <v>CA-1</v>
          </cell>
          <cell r="G71" t="str">
            <v>IR-2</v>
          </cell>
          <cell r="I71" t="str">
            <v>PE-3</v>
          </cell>
        </row>
        <row r="72">
          <cell r="B72" t="str">
            <v>AC-4</v>
          </cell>
          <cell r="D72" t="str">
            <v>IA-8</v>
          </cell>
          <cell r="F72" t="str">
            <v>CA-2</v>
          </cell>
          <cell r="G72" t="str">
            <v>IR-3</v>
          </cell>
          <cell r="I72" t="str">
            <v>PE-6</v>
          </cell>
        </row>
        <row r="73">
          <cell r="B73" t="str">
            <v>AC-16</v>
          </cell>
          <cell r="D73" t="str">
            <v>IR-1</v>
          </cell>
          <cell r="F73" t="str">
            <v>CA-2(1)</v>
          </cell>
          <cell r="G73" t="str">
            <v>IR-4</v>
          </cell>
          <cell r="I73" t="str">
            <v>PE-7</v>
          </cell>
        </row>
        <row r="74">
          <cell r="B74" t="str">
            <v>MP-1</v>
          </cell>
          <cell r="D74" t="str">
            <v>IR-2</v>
          </cell>
          <cell r="F74" t="str">
            <v>CA-3</v>
          </cell>
          <cell r="G74" t="str">
            <v>IR-5</v>
          </cell>
          <cell r="I74" t="str">
            <v>PE-8</v>
          </cell>
        </row>
        <row r="75">
          <cell r="B75" t="str">
            <v>MP-3</v>
          </cell>
          <cell r="D75" t="str">
            <v>IR-3</v>
          </cell>
          <cell r="F75" t="str">
            <v>CA-5</v>
          </cell>
          <cell r="G75" t="str">
            <v>IR-6</v>
          </cell>
          <cell r="I75" t="str">
            <v>PE-12</v>
          </cell>
        </row>
        <row r="76">
          <cell r="B76" t="str">
            <v>PE-16</v>
          </cell>
          <cell r="D76" t="str">
            <v>IR-4</v>
          </cell>
          <cell r="F76" t="str">
            <v>CA-6</v>
          </cell>
          <cell r="G76" t="str">
            <v>IR-7</v>
          </cell>
          <cell r="I76" t="str">
            <v>PE-13</v>
          </cell>
        </row>
        <row r="77">
          <cell r="B77" t="str">
            <v>SI-12</v>
          </cell>
          <cell r="D77" t="str">
            <v>IR-5</v>
          </cell>
          <cell r="F77" t="str">
            <v>CA-7</v>
          </cell>
          <cell r="G77" t="str">
            <v>IR-8</v>
          </cell>
          <cell r="I77" t="str">
            <v>PE-14</v>
          </cell>
        </row>
        <row r="78">
          <cell r="B78" t="str">
            <v>SC-9</v>
          </cell>
          <cell r="D78" t="str">
            <v>IR-6</v>
          </cell>
          <cell r="F78" t="str">
            <v>CA-7(2)</v>
          </cell>
          <cell r="G78" t="str">
            <v>MA-1</v>
          </cell>
          <cell r="I78" t="str">
            <v>PE-15</v>
          </cell>
        </row>
        <row r="79">
          <cell r="B79" t="str">
            <v>SC-9(1)</v>
          </cell>
          <cell r="D79" t="str">
            <v>IR-7</v>
          </cell>
          <cell r="F79" t="str">
            <v>CM-1</v>
          </cell>
          <cell r="G79" t="str">
            <v>MA-2</v>
          </cell>
          <cell r="I79" t="str">
            <v>PE-16</v>
          </cell>
        </row>
        <row r="80">
          <cell r="B80" t="str">
            <v>CP-2</v>
          </cell>
          <cell r="D80" t="str">
            <v>IR-8</v>
          </cell>
          <cell r="F80" t="str">
            <v>CM-2</v>
          </cell>
          <cell r="G80" t="str">
            <v>MA-3</v>
          </cell>
          <cell r="I80" t="str">
            <v>PL-1</v>
          </cell>
        </row>
        <row r="81">
          <cell r="B81" t="str">
            <v>CP-2(1)</v>
          </cell>
          <cell r="D81" t="str">
            <v>MA-1</v>
          </cell>
          <cell r="F81" t="str">
            <v>CM-2(1)</v>
          </cell>
          <cell r="G81" t="str">
            <v>MA-4</v>
          </cell>
          <cell r="I81" t="str">
            <v>PL-2</v>
          </cell>
        </row>
        <row r="82">
          <cell r="B82" t="str">
            <v>CP-2(2)</v>
          </cell>
          <cell r="D82" t="str">
            <v>MA-2</v>
          </cell>
          <cell r="F82" t="str">
            <v>CM-2(3)</v>
          </cell>
          <cell r="G82" t="str">
            <v>MA-5</v>
          </cell>
          <cell r="I82" t="str">
            <v>PL-4</v>
          </cell>
        </row>
        <row r="83">
          <cell r="B83" t="str">
            <v>CP-6</v>
          </cell>
          <cell r="D83" t="str">
            <v>MA-3</v>
          </cell>
          <cell r="F83" t="str">
            <v>CM-2(5)</v>
          </cell>
          <cell r="G83" t="str">
            <v>MA-6</v>
          </cell>
          <cell r="I83" t="str">
            <v>PL-5</v>
          </cell>
        </row>
        <row r="84">
          <cell r="B84" t="str">
            <v>CP-6(1)</v>
          </cell>
          <cell r="D84" t="str">
            <v>MA-4</v>
          </cell>
          <cell r="F84" t="str">
            <v>CM-3</v>
          </cell>
          <cell r="G84" t="str">
            <v>MP-1</v>
          </cell>
          <cell r="I84" t="str">
            <v>PS-1</v>
          </cell>
        </row>
        <row r="85">
          <cell r="B85" t="str">
            <v>CP-6(3)</v>
          </cell>
          <cell r="D85" t="str">
            <v>MA-5</v>
          </cell>
          <cell r="F85" t="str">
            <v>CM-3(2)</v>
          </cell>
          <cell r="G85" t="str">
            <v>MP-2</v>
          </cell>
          <cell r="I85" t="str">
            <v>PS-2</v>
          </cell>
        </row>
        <row r="86">
          <cell r="B86" t="str">
            <v>CP-7</v>
          </cell>
          <cell r="D86" t="str">
            <v>MA-6</v>
          </cell>
          <cell r="F86" t="str">
            <v>CM-4</v>
          </cell>
          <cell r="G86" t="str">
            <v>MP-3</v>
          </cell>
          <cell r="I86" t="str">
            <v>PS-3</v>
          </cell>
        </row>
        <row r="87">
          <cell r="B87" t="str">
            <v>CP-7(1)</v>
          </cell>
          <cell r="D87" t="str">
            <v>MP-1</v>
          </cell>
          <cell r="F87" t="str">
            <v>CM-5</v>
          </cell>
          <cell r="G87" t="str">
            <v>MP-4</v>
          </cell>
          <cell r="I87" t="str">
            <v>PS-4</v>
          </cell>
        </row>
        <row r="88">
          <cell r="B88" t="str">
            <v>CP-7(2)</v>
          </cell>
          <cell r="D88" t="str">
            <v>MP-2</v>
          </cell>
          <cell r="F88" t="str">
            <v>CM-5(1)</v>
          </cell>
          <cell r="G88" t="str">
            <v>MP-5</v>
          </cell>
          <cell r="I88" t="str">
            <v>PS-5</v>
          </cell>
        </row>
        <row r="89">
          <cell r="B89" t="str">
            <v>CP-7(3)</v>
          </cell>
          <cell r="D89" t="str">
            <v>MP-3</v>
          </cell>
          <cell r="F89" t="str">
            <v>CM-5(5)</v>
          </cell>
          <cell r="G89" t="str">
            <v>MP-6</v>
          </cell>
          <cell r="I89" t="str">
            <v>PS-6</v>
          </cell>
        </row>
        <row r="90">
          <cell r="B90" t="str">
            <v>CP-7(5)</v>
          </cell>
          <cell r="D90" t="str">
            <v>MP-4</v>
          </cell>
          <cell r="F90" t="str">
            <v>CM-6</v>
          </cell>
          <cell r="G90" t="str">
            <v>PE-1</v>
          </cell>
          <cell r="I90" t="str">
            <v>PS-7</v>
          </cell>
        </row>
        <row r="91">
          <cell r="B91" t="str">
            <v>CP-8</v>
          </cell>
          <cell r="D91" t="str">
            <v>MP-5</v>
          </cell>
          <cell r="F91" t="str">
            <v>CM-6(1)</v>
          </cell>
          <cell r="G91" t="str">
            <v>PE-2</v>
          </cell>
          <cell r="I91" t="str">
            <v>PS-8</v>
          </cell>
        </row>
        <row r="92">
          <cell r="B92" t="str">
            <v>CP-8(1)</v>
          </cell>
          <cell r="D92" t="str">
            <v>MP-6</v>
          </cell>
          <cell r="F92" t="str">
            <v>CM-6(3)</v>
          </cell>
          <cell r="G92" t="str">
            <v>PE-3</v>
          </cell>
          <cell r="I92" t="str">
            <v>RA-1</v>
          </cell>
        </row>
        <row r="93">
          <cell r="B93" t="str">
            <v>CP-8(2)</v>
          </cell>
          <cell r="D93" t="str">
            <v>MP-8</v>
          </cell>
          <cell r="F93" t="str">
            <v>CM-7</v>
          </cell>
          <cell r="G93" t="str">
            <v>PE-4</v>
          </cell>
          <cell r="I93" t="str">
            <v>RA-2</v>
          </cell>
        </row>
        <row r="94">
          <cell r="B94" t="str">
            <v>CP-9</v>
          </cell>
          <cell r="D94" t="str">
            <v>PE-1</v>
          </cell>
          <cell r="F94" t="str">
            <v>CM-7(1)</v>
          </cell>
          <cell r="G94" t="str">
            <v>PE-5</v>
          </cell>
          <cell r="I94" t="str">
            <v>RA-3</v>
          </cell>
        </row>
        <row r="95">
          <cell r="B95" t="str">
            <v>CP-9(1)</v>
          </cell>
          <cell r="D95" t="str">
            <v>PE-10</v>
          </cell>
          <cell r="F95" t="str">
            <v>CM-8</v>
          </cell>
          <cell r="G95" t="str">
            <v>PE-6</v>
          </cell>
          <cell r="I95" t="str">
            <v>RA-5</v>
          </cell>
        </row>
        <row r="96">
          <cell r="B96" t="str">
            <v>CP-9(3)</v>
          </cell>
          <cell r="D96" t="str">
            <v>PE-11</v>
          </cell>
          <cell r="F96" t="str">
            <v>CM-8(1)</v>
          </cell>
          <cell r="G96" t="str">
            <v>PE-7</v>
          </cell>
          <cell r="I96" t="str">
            <v>SA-1</v>
          </cell>
        </row>
        <row r="97">
          <cell r="B97" t="str">
            <v>SI-12</v>
          </cell>
          <cell r="D97" t="str">
            <v>PE-12</v>
          </cell>
          <cell r="F97" t="str">
            <v>CM-8(3)</v>
          </cell>
          <cell r="G97" t="str">
            <v>PE-8</v>
          </cell>
          <cell r="I97" t="str">
            <v>SA-2</v>
          </cell>
        </row>
        <row r="98">
          <cell r="B98" t="str">
            <v>AU-11</v>
          </cell>
          <cell r="D98" t="str">
            <v>PE-13</v>
          </cell>
          <cell r="F98" t="str">
            <v>CM-8(5)</v>
          </cell>
          <cell r="G98" t="str">
            <v>PE-9</v>
          </cell>
          <cell r="I98" t="str">
            <v>SA-3</v>
          </cell>
        </row>
        <row r="99">
          <cell r="B99" t="str">
            <v>MP-6</v>
          </cell>
          <cell r="D99" t="str">
            <v>PE-14</v>
          </cell>
          <cell r="F99" t="str">
            <v>CM-9</v>
          </cell>
          <cell r="G99" t="str">
            <v>PE-10</v>
          </cell>
          <cell r="I99" t="str">
            <v>SA-4</v>
          </cell>
        </row>
        <row r="100">
          <cell r="B100" t="str">
            <v>MP-6(4)</v>
          </cell>
          <cell r="D100" t="str">
            <v>PE-15</v>
          </cell>
          <cell r="F100" t="str">
            <v>CP-1</v>
          </cell>
          <cell r="G100" t="str">
            <v>PE-11</v>
          </cell>
          <cell r="I100" t="str">
            <v>SA-5</v>
          </cell>
        </row>
        <row r="101">
          <cell r="B101" t="str">
            <v>PE-1</v>
          </cell>
          <cell r="D101" t="str">
            <v>PE-16</v>
          </cell>
          <cell r="F101" t="str">
            <v>CP-2</v>
          </cell>
          <cell r="G101" t="str">
            <v>PE-12</v>
          </cell>
          <cell r="I101" t="str">
            <v>SA-6</v>
          </cell>
        </row>
        <row r="102">
          <cell r="B102" t="str">
            <v>SA-11</v>
          </cell>
          <cell r="D102" t="str">
            <v>PE-17</v>
          </cell>
          <cell r="F102" t="str">
            <v>CP-2(1)</v>
          </cell>
          <cell r="G102" t="str">
            <v>PE-13</v>
          </cell>
          <cell r="I102" t="str">
            <v>SA-7</v>
          </cell>
        </row>
        <row r="103">
          <cell r="B103" t="str">
            <v>SA-11(1)</v>
          </cell>
          <cell r="D103" t="str">
            <v>PE-18</v>
          </cell>
          <cell r="F103" t="str">
            <v>CP-2(2)</v>
          </cell>
          <cell r="G103" t="str">
            <v>PE-14</v>
          </cell>
          <cell r="I103" t="str">
            <v>SA-9</v>
          </cell>
        </row>
        <row r="104">
          <cell r="B104" t="str">
            <v>CM-04</v>
          </cell>
          <cell r="D104" t="str">
            <v>PE-19</v>
          </cell>
          <cell r="F104" t="str">
            <v>CP-3</v>
          </cell>
          <cell r="G104" t="str">
            <v>PE-15</v>
          </cell>
          <cell r="I104" t="str">
            <v>SC-1</v>
          </cell>
        </row>
        <row r="105">
          <cell r="B105" t="str">
            <v>AC-2</v>
          </cell>
          <cell r="D105" t="str">
            <v>PE-2</v>
          </cell>
          <cell r="F105" t="str">
            <v>CP-4</v>
          </cell>
          <cell r="G105" t="str">
            <v>PE-16</v>
          </cell>
          <cell r="I105" t="str">
            <v>SC-5</v>
          </cell>
        </row>
        <row r="106">
          <cell r="B106" t="str">
            <v>AC-2(1)</v>
          </cell>
          <cell r="D106" t="str">
            <v>PE-3</v>
          </cell>
          <cell r="F106" t="str">
            <v>CP-4(1)</v>
          </cell>
          <cell r="G106" t="str">
            <v>PE-17</v>
          </cell>
          <cell r="I106" t="str">
            <v>SC-7</v>
          </cell>
        </row>
        <row r="107">
          <cell r="B107" t="str">
            <v>AC-2(2)</v>
          </cell>
          <cell r="D107" t="str">
            <v>PE-4</v>
          </cell>
          <cell r="F107" t="str">
            <v>CP-6</v>
          </cell>
          <cell r="G107" t="str">
            <v>PE-18</v>
          </cell>
          <cell r="I107" t="str">
            <v>SC-12</v>
          </cell>
        </row>
        <row r="108">
          <cell r="B108" t="str">
            <v>AC-2(3)</v>
          </cell>
          <cell r="D108" t="str">
            <v>PE-5</v>
          </cell>
          <cell r="F108" t="str">
            <v>CP-6(1)</v>
          </cell>
          <cell r="G108" t="str">
            <v>PL-1</v>
          </cell>
          <cell r="I108" t="str">
            <v>SC-13</v>
          </cell>
        </row>
        <row r="109">
          <cell r="B109" t="str">
            <v>AC-2(4)</v>
          </cell>
          <cell r="D109" t="str">
            <v>PE-6</v>
          </cell>
          <cell r="F109" t="str">
            <v>CP-6(3)</v>
          </cell>
          <cell r="G109" t="str">
            <v>PL-2</v>
          </cell>
          <cell r="I109" t="str">
            <v>SC-14</v>
          </cell>
        </row>
        <row r="110">
          <cell r="B110" t="str">
            <v>AC-2(7)</v>
          </cell>
          <cell r="D110" t="str">
            <v>PE-7</v>
          </cell>
          <cell r="F110" t="str">
            <v>CP-7</v>
          </cell>
          <cell r="G110" t="str">
            <v>PL-4</v>
          </cell>
          <cell r="I110" t="str">
            <v>SC-15</v>
          </cell>
        </row>
        <row r="111">
          <cell r="B111" t="str">
            <v>AC-3</v>
          </cell>
          <cell r="D111" t="str">
            <v>PE-8</v>
          </cell>
          <cell r="F111" t="str">
            <v>CP-7(1)</v>
          </cell>
          <cell r="G111" t="str">
            <v>PL-5</v>
          </cell>
          <cell r="I111" t="str">
            <v>SC-20</v>
          </cell>
        </row>
        <row r="112">
          <cell r="B112" t="str">
            <v>AC-3(3)</v>
          </cell>
          <cell r="D112" t="str">
            <v>PE-9</v>
          </cell>
          <cell r="F112" t="str">
            <v>CP-7(2)</v>
          </cell>
          <cell r="G112" t="str">
            <v>PL-6</v>
          </cell>
          <cell r="I112" t="str">
            <v>SI-1</v>
          </cell>
        </row>
        <row r="113">
          <cell r="B113" t="str">
            <v>AC-4</v>
          </cell>
          <cell r="D113" t="str">
            <v>PL-1</v>
          </cell>
          <cell r="F113" t="str">
            <v>CP-7(3)</v>
          </cell>
          <cell r="G113" t="str">
            <v>PS-1</v>
          </cell>
          <cell r="I113" t="str">
            <v>SI-2</v>
          </cell>
        </row>
        <row r="114">
          <cell r="B114" t="str">
            <v>AC-6</v>
          </cell>
          <cell r="D114" t="str">
            <v>PL-2</v>
          </cell>
          <cell r="F114" t="str">
            <v>CP-7(5)</v>
          </cell>
          <cell r="G114" t="str">
            <v>PS-2</v>
          </cell>
          <cell r="I114" t="str">
            <v>SI-3</v>
          </cell>
        </row>
        <row r="115">
          <cell r="B115" t="str">
            <v>AC-6(1)</v>
          </cell>
          <cell r="D115" t="str">
            <v>PL-4</v>
          </cell>
          <cell r="F115" t="str">
            <v>CP-8</v>
          </cell>
          <cell r="G115" t="str">
            <v>PS-3</v>
          </cell>
          <cell r="I115" t="str">
            <v>SI-5</v>
          </cell>
        </row>
        <row r="116">
          <cell r="B116" t="str">
            <v>AC-6(2)</v>
          </cell>
          <cell r="D116" t="str">
            <v>PL-5</v>
          </cell>
          <cell r="F116" t="str">
            <v>CP-8(1)</v>
          </cell>
          <cell r="G116" t="str">
            <v>PS-4</v>
          </cell>
          <cell r="I116" t="str">
            <v>SI-12</v>
          </cell>
        </row>
        <row r="117">
          <cell r="B117" t="str">
            <v>AC-11</v>
          </cell>
          <cell r="D117" t="str">
            <v>PL-6</v>
          </cell>
          <cell r="F117" t="str">
            <v>CP-8(2)</v>
          </cell>
          <cell r="G117" t="str">
            <v>PS-5</v>
          </cell>
        </row>
        <row r="118">
          <cell r="B118" t="str">
            <v>AC-11(1)</v>
          </cell>
          <cell r="D118" t="str">
            <v>PM-1</v>
          </cell>
          <cell r="F118" t="str">
            <v>CP-9</v>
          </cell>
          <cell r="G118" t="str">
            <v>PS-6</v>
          </cell>
        </row>
        <row r="119">
          <cell r="B119" t="str">
            <v>AU-13</v>
          </cell>
          <cell r="D119" t="str">
            <v>PM-10</v>
          </cell>
          <cell r="F119" t="str">
            <v>CP-9(1)</v>
          </cell>
          <cell r="G119" t="str">
            <v>PS-7</v>
          </cell>
        </row>
        <row r="120">
          <cell r="B120" t="str">
            <v>PE-19</v>
          </cell>
          <cell r="D120" t="str">
            <v>PM-11</v>
          </cell>
          <cell r="F120" t="str">
            <v>CP-9(3)</v>
          </cell>
          <cell r="G120" t="str">
            <v>PS-8</v>
          </cell>
        </row>
        <row r="121">
          <cell r="B121" t="str">
            <v>SC-28</v>
          </cell>
          <cell r="D121" t="str">
            <v>PM-2</v>
          </cell>
          <cell r="F121" t="str">
            <v>CP-10</v>
          </cell>
          <cell r="G121" t="str">
            <v>RA-1</v>
          </cell>
        </row>
        <row r="122">
          <cell r="B122" t="str">
            <v>SC-28(1)</v>
          </cell>
          <cell r="D122" t="str">
            <v>PM-3</v>
          </cell>
          <cell r="F122" t="str">
            <v>CP-10(2)</v>
          </cell>
          <cell r="G122" t="str">
            <v>RA-2</v>
          </cell>
        </row>
        <row r="123">
          <cell r="B123" t="str">
            <v>SA-8</v>
          </cell>
          <cell r="D123" t="str">
            <v>PM-4</v>
          </cell>
          <cell r="F123" t="str">
            <v>CP-10(3)</v>
          </cell>
          <cell r="G123" t="str">
            <v>RA-3</v>
          </cell>
        </row>
        <row r="124">
          <cell r="B124" t="str">
            <v>SI-7</v>
          </cell>
          <cell r="D124" t="str">
            <v>PM-5</v>
          </cell>
          <cell r="F124" t="str">
            <v>IA-1</v>
          </cell>
          <cell r="G124" t="str">
            <v>RA-5</v>
          </cell>
        </row>
        <row r="125">
          <cell r="B125" t="str">
            <v>SI-7(1)</v>
          </cell>
          <cell r="D125" t="str">
            <v>PM-6</v>
          </cell>
          <cell r="F125" t="str">
            <v>IA-2</v>
          </cell>
          <cell r="G125" t="str">
            <v>SA-1</v>
          </cell>
        </row>
        <row r="126">
          <cell r="B126" t="str">
            <v>CA-3</v>
          </cell>
          <cell r="D126" t="str">
            <v>PM-7</v>
          </cell>
          <cell r="F126" t="str">
            <v>IA-2(1)</v>
          </cell>
          <cell r="G126" t="str">
            <v>SA-2</v>
          </cell>
        </row>
        <row r="127">
          <cell r="B127" t="str">
            <v>RA-2</v>
          </cell>
          <cell r="D127" t="str">
            <v>PM-8</v>
          </cell>
          <cell r="F127" t="str">
            <v>IA-2(2)</v>
          </cell>
          <cell r="G127" t="str">
            <v>SA-3</v>
          </cell>
        </row>
        <row r="128">
          <cell r="B128" t="str">
            <v>RA-3</v>
          </cell>
          <cell r="D128" t="str">
            <v>PM-9</v>
          </cell>
          <cell r="F128" t="str">
            <v>IA-2(3)</v>
          </cell>
          <cell r="G128" t="str">
            <v>SA-4</v>
          </cell>
        </row>
        <row r="129">
          <cell r="B129" t="str">
            <v>MP-8</v>
          </cell>
          <cell r="D129" t="str">
            <v>PS-1</v>
          </cell>
          <cell r="F129" t="str">
            <v>IA-2(8)</v>
          </cell>
          <cell r="G129" t="str">
            <v>SA-5</v>
          </cell>
        </row>
        <row r="130">
          <cell r="B130" t="str">
            <v>PM-9</v>
          </cell>
          <cell r="D130" t="str">
            <v>PS-2</v>
          </cell>
          <cell r="F130" t="str">
            <v>IA-3</v>
          </cell>
          <cell r="G130" t="str">
            <v>SA-6</v>
          </cell>
        </row>
        <row r="131">
          <cell r="B131" t="str">
            <v>SI-12</v>
          </cell>
          <cell r="D131" t="str">
            <v>PS-3</v>
          </cell>
          <cell r="F131" t="str">
            <v>IA-4</v>
          </cell>
          <cell r="G131" t="str">
            <v>SA-7</v>
          </cell>
        </row>
        <row r="132">
          <cell r="B132" t="str">
            <v>CA-2</v>
          </cell>
          <cell r="D132" t="str">
            <v>PS-4</v>
          </cell>
          <cell r="F132" t="str">
            <v>IA-4(4)</v>
          </cell>
          <cell r="G132" t="str">
            <v>SA-8</v>
          </cell>
        </row>
        <row r="133">
          <cell r="B133" t="str">
            <v>CA-2(1)</v>
          </cell>
          <cell r="D133" t="str">
            <v>PS-5</v>
          </cell>
          <cell r="F133" t="str">
            <v>IA-5</v>
          </cell>
          <cell r="G133" t="str">
            <v>SA-9</v>
          </cell>
        </row>
        <row r="134">
          <cell r="B134" t="str">
            <v>PE-1</v>
          </cell>
          <cell r="D134" t="str">
            <v>PS-6</v>
          </cell>
          <cell r="F134" t="str">
            <v>IA-5(1)</v>
          </cell>
          <cell r="G134" t="str">
            <v>SA-10</v>
          </cell>
        </row>
        <row r="135">
          <cell r="B135" t="str">
            <v>PE-6</v>
          </cell>
          <cell r="D135" t="str">
            <v>PS-7</v>
          </cell>
          <cell r="F135" t="str">
            <v>IA-5(2)</v>
          </cell>
          <cell r="G135" t="str">
            <v>SA-11</v>
          </cell>
        </row>
        <row r="136">
          <cell r="B136" t="str">
            <v>PE-6(1)</v>
          </cell>
          <cell r="D136" t="str">
            <v>PS-8</v>
          </cell>
          <cell r="F136" t="str">
            <v>IA-5(3)</v>
          </cell>
          <cell r="G136" t="str">
            <v>SA-12</v>
          </cell>
        </row>
        <row r="137">
          <cell r="B137" t="str">
            <v>PE-7</v>
          </cell>
          <cell r="D137" t="str">
            <v>RA-1</v>
          </cell>
          <cell r="F137" t="str">
            <v>IA-5(6)</v>
          </cell>
          <cell r="G137" t="str">
            <v>SC-1</v>
          </cell>
        </row>
        <row r="138">
          <cell r="B138" t="str">
            <v>PE-7(1)</v>
          </cell>
          <cell r="D138" t="str">
            <v>RA-2</v>
          </cell>
          <cell r="F138" t="str">
            <v>IA-5(7)</v>
          </cell>
          <cell r="G138" t="str">
            <v>SC-2</v>
          </cell>
        </row>
        <row r="139">
          <cell r="B139" t="str">
            <v>PE-8</v>
          </cell>
          <cell r="D139" t="str">
            <v>RA-3</v>
          </cell>
          <cell r="F139" t="str">
            <v>IA-6</v>
          </cell>
          <cell r="G139" t="str">
            <v>SC-4</v>
          </cell>
        </row>
        <row r="140">
          <cell r="B140" t="str">
            <v>PE-2</v>
          </cell>
          <cell r="D140" t="str">
            <v>RA-5</v>
          </cell>
          <cell r="F140" t="str">
            <v>IA-7</v>
          </cell>
          <cell r="G140" t="str">
            <v>SC-5</v>
          </cell>
        </row>
        <row r="141">
          <cell r="B141" t="str">
            <v>PE-2(1)</v>
          </cell>
          <cell r="D141" t="str">
            <v>SA-1</v>
          </cell>
          <cell r="F141" t="str">
            <v>IA-8</v>
          </cell>
          <cell r="G141" t="str">
            <v>SC-6</v>
          </cell>
        </row>
        <row r="142">
          <cell r="B142" t="str">
            <v>PE-3</v>
          </cell>
          <cell r="D142" t="str">
            <v>SA-10</v>
          </cell>
          <cell r="F142" t="str">
            <v>IR-1</v>
          </cell>
          <cell r="G142" t="str">
            <v>SC-7</v>
          </cell>
        </row>
        <row r="143">
          <cell r="B143" t="str">
            <v>PE-4</v>
          </cell>
          <cell r="D143" t="str">
            <v>SA-11</v>
          </cell>
          <cell r="F143" t="str">
            <v>IR-2</v>
          </cell>
          <cell r="G143" t="str">
            <v>SC-8</v>
          </cell>
        </row>
        <row r="144">
          <cell r="B144" t="str">
            <v>PE-5</v>
          </cell>
          <cell r="D144" t="str">
            <v>SA-12</v>
          </cell>
          <cell r="F144" t="str">
            <v>IR-3</v>
          </cell>
          <cell r="G144" t="str">
            <v>SC-9</v>
          </cell>
        </row>
        <row r="145">
          <cell r="B145" t="str">
            <v>PE-6</v>
          </cell>
          <cell r="D145" t="str">
            <v>SA-13</v>
          </cell>
          <cell r="F145" t="str">
            <v>IR-4</v>
          </cell>
          <cell r="G145" t="str">
            <v>SC-10</v>
          </cell>
        </row>
        <row r="146">
          <cell r="B146" t="str">
            <v>PE-6(1)</v>
          </cell>
          <cell r="D146" t="str">
            <v>SA-2</v>
          </cell>
          <cell r="F146" t="str">
            <v>IR-4(1)</v>
          </cell>
          <cell r="G146" t="str">
            <v>SC-11</v>
          </cell>
        </row>
        <row r="147">
          <cell r="B147" t="str">
            <v>PE-2</v>
          </cell>
          <cell r="D147" t="str">
            <v>SA-3</v>
          </cell>
          <cell r="F147" t="str">
            <v>IR-5</v>
          </cell>
          <cell r="G147" t="str">
            <v>SC-12</v>
          </cell>
        </row>
        <row r="148">
          <cell r="B148" t="str">
            <v>PE-2(1)</v>
          </cell>
          <cell r="D148" t="str">
            <v>SA-4</v>
          </cell>
          <cell r="F148" t="str">
            <v>IR-6</v>
          </cell>
          <cell r="G148" t="str">
            <v>SC-13</v>
          </cell>
        </row>
        <row r="149">
          <cell r="B149" t="str">
            <v>PE-3</v>
          </cell>
          <cell r="D149" t="str">
            <v>SA-5</v>
          </cell>
          <cell r="F149" t="str">
            <v>IR-6(1)</v>
          </cell>
          <cell r="G149" t="str">
            <v>SC-14</v>
          </cell>
        </row>
        <row r="150">
          <cell r="B150" t="str">
            <v>PE-6</v>
          </cell>
          <cell r="D150" t="str">
            <v>SA-6</v>
          </cell>
          <cell r="F150" t="str">
            <v>IR-7</v>
          </cell>
          <cell r="G150" t="str">
            <v>SC-15</v>
          </cell>
        </row>
        <row r="151">
          <cell r="B151" t="str">
            <v>PE-6(1)</v>
          </cell>
          <cell r="D151" t="str">
            <v>SA-7</v>
          </cell>
          <cell r="F151" t="str">
            <v>IR-7(1)</v>
          </cell>
          <cell r="G151" t="str">
            <v>SC-17</v>
          </cell>
        </row>
        <row r="152">
          <cell r="B152" t="str">
            <v>PE-18</v>
          </cell>
          <cell r="D152" t="str">
            <v>SA-8</v>
          </cell>
          <cell r="F152" t="str">
            <v>IR-7(2)</v>
          </cell>
          <cell r="G152" t="str">
            <v>SC-18</v>
          </cell>
        </row>
        <row r="153">
          <cell r="B153" t="str">
            <v>PE-2</v>
          </cell>
          <cell r="D153" t="str">
            <v>SA-9</v>
          </cell>
          <cell r="F153" t="str">
            <v>IR-8</v>
          </cell>
          <cell r="G153" t="str">
            <v>SC-19</v>
          </cell>
        </row>
        <row r="154">
          <cell r="B154" t="str">
            <v>PE-2(1)</v>
          </cell>
          <cell r="D154" t="str">
            <v>SC-1</v>
          </cell>
          <cell r="F154" t="str">
            <v>MA-1</v>
          </cell>
          <cell r="G154" t="str">
            <v>SC-20</v>
          </cell>
        </row>
        <row r="155">
          <cell r="B155" t="str">
            <v>PE-3</v>
          </cell>
          <cell r="D155" t="str">
            <v>SC-10</v>
          </cell>
          <cell r="F155" t="str">
            <v>MA-2</v>
          </cell>
          <cell r="G155" t="str">
            <v>SC-21</v>
          </cell>
        </row>
        <row r="156">
          <cell r="B156" t="str">
            <v>PE-6</v>
          </cell>
          <cell r="D156" t="str">
            <v>SC-11</v>
          </cell>
          <cell r="F156" t="str">
            <v>MA-2(1)</v>
          </cell>
          <cell r="G156" t="str">
            <v>SC-22</v>
          </cell>
        </row>
        <row r="157">
          <cell r="B157" t="str">
            <v>PE-6(1)</v>
          </cell>
          <cell r="D157" t="str">
            <v>SC-12</v>
          </cell>
          <cell r="F157" t="str">
            <v>MA-3</v>
          </cell>
          <cell r="G157" t="str">
            <v>SC-23</v>
          </cell>
        </row>
        <row r="158">
          <cell r="B158" t="str">
            <v>PE-7</v>
          </cell>
          <cell r="D158" t="str">
            <v>SC-13</v>
          </cell>
          <cell r="F158" t="str">
            <v>MA-3(1)</v>
          </cell>
          <cell r="G158" t="str">
            <v>SC-28</v>
          </cell>
        </row>
        <row r="159">
          <cell r="B159" t="str">
            <v>PE-7(1)</v>
          </cell>
          <cell r="D159" t="str">
            <v>SC-14</v>
          </cell>
          <cell r="F159" t="str">
            <v>MA-3(2)</v>
          </cell>
          <cell r="G159" t="str">
            <v>SC-30</v>
          </cell>
        </row>
        <row r="160">
          <cell r="B160" t="str">
            <v>PE-8</v>
          </cell>
          <cell r="D160" t="str">
            <v>SC-16</v>
          </cell>
          <cell r="F160" t="str">
            <v>MA-3(3)</v>
          </cell>
          <cell r="G160" t="str">
            <v>SC-32</v>
          </cell>
        </row>
        <row r="161">
          <cell r="B161" t="str">
            <v>PE-18</v>
          </cell>
          <cell r="D161" t="str">
            <v>SC-17</v>
          </cell>
          <cell r="F161" t="str">
            <v>MA-4</v>
          </cell>
          <cell r="G161" t="str">
            <v>SI-1</v>
          </cell>
        </row>
        <row r="162">
          <cell r="B162" t="str">
            <v>PE-7</v>
          </cell>
          <cell r="D162" t="str">
            <v>SC-18</v>
          </cell>
          <cell r="F162" t="str">
            <v>MA-4(1)</v>
          </cell>
          <cell r="G162" t="str">
            <v>SI-2</v>
          </cell>
        </row>
        <row r="163">
          <cell r="B163" t="str">
            <v>PE-7(1)</v>
          </cell>
          <cell r="D163" t="str">
            <v>SC-19</v>
          </cell>
          <cell r="F163" t="str">
            <v>MA-4(2)</v>
          </cell>
          <cell r="G163" t="str">
            <v>SI-3</v>
          </cell>
        </row>
        <row r="164">
          <cell r="B164" t="str">
            <v>PE-16</v>
          </cell>
          <cell r="D164" t="str">
            <v>SC-2</v>
          </cell>
          <cell r="F164" t="str">
            <v>MA-5</v>
          </cell>
          <cell r="G164" t="str">
            <v>SI-4</v>
          </cell>
        </row>
        <row r="165">
          <cell r="B165" t="str">
            <v>PE-18</v>
          </cell>
          <cell r="D165" t="str">
            <v>SC-20</v>
          </cell>
          <cell r="F165" t="str">
            <v>MA-6</v>
          </cell>
          <cell r="G165" t="str">
            <v>SI-5</v>
          </cell>
        </row>
        <row r="166">
          <cell r="B166" t="str">
            <v>MA-1</v>
          </cell>
          <cell r="D166" t="str">
            <v>SC-21</v>
          </cell>
          <cell r="F166" t="str">
            <v>MP-1</v>
          </cell>
          <cell r="G166" t="str">
            <v>SI-6</v>
          </cell>
        </row>
        <row r="167">
          <cell r="B167" t="str">
            <v>MA-2</v>
          </cell>
          <cell r="D167" t="str">
            <v>SC-22</v>
          </cell>
          <cell r="F167" t="str">
            <v>MP-2</v>
          </cell>
          <cell r="G167" t="str">
            <v>SI-7</v>
          </cell>
        </row>
        <row r="168">
          <cell r="B168" t="str">
            <v>MA-2(1)</v>
          </cell>
          <cell r="D168" t="str">
            <v>SC-23</v>
          </cell>
          <cell r="F168" t="str">
            <v>MP-2(1)</v>
          </cell>
          <cell r="G168" t="str">
            <v>SI-8</v>
          </cell>
        </row>
        <row r="169">
          <cell r="B169" t="str">
            <v>PE-16</v>
          </cell>
          <cell r="D169" t="str">
            <v>SC-24</v>
          </cell>
          <cell r="F169" t="str">
            <v>MP-3</v>
          </cell>
          <cell r="G169" t="str">
            <v>SI-9</v>
          </cell>
        </row>
        <row r="170">
          <cell r="B170" t="str">
            <v>AC-17</v>
          </cell>
          <cell r="D170" t="str">
            <v>SC-28</v>
          </cell>
          <cell r="F170" t="str">
            <v>MP-4</v>
          </cell>
          <cell r="G170" t="str">
            <v>SI-10</v>
          </cell>
        </row>
        <row r="171">
          <cell r="B171" t="str">
            <v>AC-17(1)</v>
          </cell>
          <cell r="D171" t="str">
            <v>SC-3</v>
          </cell>
          <cell r="F171" t="str">
            <v>MP-4(1)</v>
          </cell>
          <cell r="G171" t="str">
            <v>SI-11</v>
          </cell>
        </row>
        <row r="172">
          <cell r="B172" t="str">
            <v>AC-17(2)</v>
          </cell>
          <cell r="D172" t="str">
            <v>SC-4</v>
          </cell>
          <cell r="F172" t="str">
            <v>MP-5</v>
          </cell>
          <cell r="G172" t="str">
            <v>SI-12</v>
          </cell>
        </row>
        <row r="173">
          <cell r="B173" t="str">
            <v>AC-17(3)</v>
          </cell>
          <cell r="D173" t="str">
            <v>SC-5</v>
          </cell>
          <cell r="F173" t="str">
            <v>MP-5(2)</v>
          </cell>
        </row>
        <row r="174">
          <cell r="B174" t="str">
            <v>AC-17(4)</v>
          </cell>
          <cell r="D174" t="str">
            <v>SC-6</v>
          </cell>
          <cell r="F174" t="str">
            <v>MP-5(4)</v>
          </cell>
        </row>
        <row r="175">
          <cell r="B175" t="str">
            <v>AC-17(5)</v>
          </cell>
          <cell r="D175" t="str">
            <v>SC-7</v>
          </cell>
          <cell r="F175" t="str">
            <v>MP-6</v>
          </cell>
        </row>
        <row r="176">
          <cell r="B176" t="str">
            <v>AC-17(7)</v>
          </cell>
          <cell r="D176" t="str">
            <v>SC-8</v>
          </cell>
          <cell r="F176" t="str">
            <v>MP-6(4)</v>
          </cell>
        </row>
        <row r="177">
          <cell r="B177" t="str">
            <v>AC-17(8)</v>
          </cell>
          <cell r="D177" t="str">
            <v>SC-9</v>
          </cell>
          <cell r="F177" t="str">
            <v>PE-1</v>
          </cell>
        </row>
        <row r="178">
          <cell r="B178" t="str">
            <v>MA-1</v>
          </cell>
          <cell r="D178" t="str">
            <v>SI-1</v>
          </cell>
          <cell r="F178" t="str">
            <v>PE-2</v>
          </cell>
        </row>
        <row r="179">
          <cell r="B179" t="str">
            <v>PE-1</v>
          </cell>
          <cell r="D179" t="str">
            <v>SI-10</v>
          </cell>
          <cell r="F179" t="str">
            <v>PE-3</v>
          </cell>
        </row>
        <row r="180">
          <cell r="B180" t="str">
            <v>PE-16</v>
          </cell>
          <cell r="D180" t="str">
            <v>SI-11</v>
          </cell>
          <cell r="F180" t="str">
            <v>PE-4</v>
          </cell>
        </row>
        <row r="181">
          <cell r="B181" t="str">
            <v>PE-17</v>
          </cell>
          <cell r="D181" t="str">
            <v>SI-12</v>
          </cell>
          <cell r="F181" t="str">
            <v>PE-5</v>
          </cell>
        </row>
        <row r="182">
          <cell r="B182" t="str">
            <v>CM-8</v>
          </cell>
          <cell r="D182" t="str">
            <v>SI-2</v>
          </cell>
          <cell r="F182" t="str">
            <v>PE-6</v>
          </cell>
        </row>
        <row r="183">
          <cell r="B183" t="str">
            <v>CM-8(1)</v>
          </cell>
          <cell r="D183" t="str">
            <v>SI-3</v>
          </cell>
          <cell r="F183" t="str">
            <v>PE-6(1)</v>
          </cell>
        </row>
        <row r="184">
          <cell r="B184" t="str">
            <v>CM-8(3)</v>
          </cell>
          <cell r="D184" t="str">
            <v>SI-4</v>
          </cell>
          <cell r="F184" t="str">
            <v>PE-7</v>
          </cell>
        </row>
        <row r="185">
          <cell r="B185" t="str">
            <v>CM-8(5)</v>
          </cell>
          <cell r="D185" t="str">
            <v>SI-5</v>
          </cell>
          <cell r="F185" t="str">
            <v>PE-7(1)</v>
          </cell>
        </row>
        <row r="186">
          <cell r="B186" t="str">
            <v>PS-2</v>
          </cell>
          <cell r="D186" t="str">
            <v>SI-6</v>
          </cell>
          <cell r="F186" t="str">
            <v>PE-8</v>
          </cell>
        </row>
        <row r="187">
          <cell r="B187" t="str">
            <v>PS-3</v>
          </cell>
          <cell r="D187" t="str">
            <v>SI-7</v>
          </cell>
          <cell r="F187" t="str">
            <v>PE-9</v>
          </cell>
        </row>
        <row r="188">
          <cell r="B188" t="str">
            <v>PL-4</v>
          </cell>
          <cell r="D188" t="str">
            <v>SI-8</v>
          </cell>
          <cell r="F188" t="str">
            <v>PE-10</v>
          </cell>
        </row>
        <row r="189">
          <cell r="B189" t="str">
            <v>PS-6</v>
          </cell>
          <cell r="D189" t="str">
            <v>SI-9</v>
          </cell>
          <cell r="F189" t="str">
            <v>PE-11</v>
          </cell>
        </row>
        <row r="190">
          <cell r="B190" t="str">
            <v>PS-7</v>
          </cell>
          <cell r="F190" t="str">
            <v>PE-12</v>
          </cell>
        </row>
        <row r="191">
          <cell r="B191" t="str">
            <v>PS-4</v>
          </cell>
          <cell r="F191" t="str">
            <v>PE-13</v>
          </cell>
        </row>
        <row r="192">
          <cell r="B192" t="str">
            <v>PS-5</v>
          </cell>
          <cell r="F192" t="str">
            <v>PE-13(1)</v>
          </cell>
        </row>
        <row r="193">
          <cell r="B193" t="str">
            <v>PM-1</v>
          </cell>
          <cell r="F193" t="str">
            <v>PE-13(2)</v>
          </cell>
        </row>
        <row r="194">
          <cell r="B194" t="str">
            <v>PM-2</v>
          </cell>
          <cell r="F194" t="str">
            <v>PE-13(3)</v>
          </cell>
        </row>
        <row r="195">
          <cell r="B195" t="str">
            <v>PM-3</v>
          </cell>
          <cell r="F195" t="str">
            <v>PE-14</v>
          </cell>
        </row>
        <row r="196">
          <cell r="B196" t="str">
            <v>PM-4</v>
          </cell>
          <cell r="F196" t="str">
            <v>PE-15</v>
          </cell>
        </row>
        <row r="197">
          <cell r="B197" t="str">
            <v>PM-5</v>
          </cell>
          <cell r="F197" t="str">
            <v>PE-16</v>
          </cell>
        </row>
        <row r="198">
          <cell r="B198" t="str">
            <v>PM-6</v>
          </cell>
          <cell r="F198" t="str">
            <v>PE-17</v>
          </cell>
        </row>
        <row r="199">
          <cell r="B199" t="str">
            <v>PM-7</v>
          </cell>
          <cell r="F199" t="str">
            <v>PE-18</v>
          </cell>
        </row>
        <row r="200">
          <cell r="B200" t="str">
            <v>PM-8</v>
          </cell>
          <cell r="F200" t="str">
            <v>PL-1</v>
          </cell>
        </row>
        <row r="201">
          <cell r="B201" t="str">
            <v>PM-9</v>
          </cell>
          <cell r="F201" t="str">
            <v>PL-2</v>
          </cell>
        </row>
        <row r="202">
          <cell r="B202" t="str">
            <v>PM-10</v>
          </cell>
          <cell r="F202" t="str">
            <v>PL-4</v>
          </cell>
        </row>
        <row r="203">
          <cell r="B203" t="str">
            <v>PM-11</v>
          </cell>
          <cell r="F203" t="str">
            <v>PL-5</v>
          </cell>
        </row>
        <row r="204">
          <cell r="B204" t="str">
            <v>CM-1</v>
          </cell>
          <cell r="F204" t="str">
            <v>PL-6</v>
          </cell>
        </row>
        <row r="205">
          <cell r="B205" t="str">
            <v>PM-1</v>
          </cell>
          <cell r="F205" t="str">
            <v>PS-1</v>
          </cell>
        </row>
        <row r="206">
          <cell r="B206" t="str">
            <v>PM-11</v>
          </cell>
          <cell r="F206" t="str">
            <v>PS-2</v>
          </cell>
        </row>
        <row r="207">
          <cell r="B207" t="str">
            <v>AC-1</v>
          </cell>
          <cell r="F207" t="str">
            <v>PS-3</v>
          </cell>
        </row>
        <row r="208">
          <cell r="B208" t="str">
            <v>AT-1</v>
          </cell>
          <cell r="F208" t="str">
            <v>PS-4</v>
          </cell>
        </row>
        <row r="209">
          <cell r="B209" t="str">
            <v>AU-1</v>
          </cell>
          <cell r="F209" t="str">
            <v>PS-5</v>
          </cell>
        </row>
        <row r="210">
          <cell r="B210" t="str">
            <v>CA-1</v>
          </cell>
          <cell r="F210" t="str">
            <v>PS-6</v>
          </cell>
        </row>
        <row r="211">
          <cell r="B211" t="str">
            <v>CM-1</v>
          </cell>
          <cell r="F211" t="str">
            <v>PS-7</v>
          </cell>
        </row>
        <row r="212">
          <cell r="B212" t="str">
            <v>IA-1</v>
          </cell>
          <cell r="F212" t="str">
            <v>PS-8</v>
          </cell>
        </row>
        <row r="213">
          <cell r="B213" t="str">
            <v>IR-1</v>
          </cell>
          <cell r="F213" t="str">
            <v>RA-1</v>
          </cell>
        </row>
        <row r="214">
          <cell r="B214" t="str">
            <v>MA-1</v>
          </cell>
          <cell r="F214" t="str">
            <v>RA-2</v>
          </cell>
        </row>
        <row r="215">
          <cell r="B215" t="str">
            <v>MP-1</v>
          </cell>
          <cell r="F215" t="str">
            <v>RA-3</v>
          </cell>
        </row>
        <row r="216">
          <cell r="B216" t="str">
            <v>MP-1</v>
          </cell>
          <cell r="F216" t="str">
            <v>RA-5</v>
          </cell>
        </row>
        <row r="217">
          <cell r="B217" t="str">
            <v>PE-1</v>
          </cell>
          <cell r="F217" t="str">
            <v>RA-5(1)</v>
          </cell>
        </row>
        <row r="218">
          <cell r="B218" t="str">
            <v>PL-1</v>
          </cell>
          <cell r="F218" t="str">
            <v>RA-5(2)</v>
          </cell>
        </row>
        <row r="219">
          <cell r="B219" t="str">
            <v>PS-1</v>
          </cell>
          <cell r="F219" t="str">
            <v>RA-5(3)</v>
          </cell>
        </row>
        <row r="220">
          <cell r="B220" t="str">
            <v>SA-1</v>
          </cell>
          <cell r="F220" t="str">
            <v>RA-5(6)</v>
          </cell>
        </row>
        <row r="221">
          <cell r="B221" t="str">
            <v>SC-1</v>
          </cell>
          <cell r="F221" t="str">
            <v>RA-5(9)</v>
          </cell>
        </row>
        <row r="222">
          <cell r="B222" t="str">
            <v>SI-1</v>
          </cell>
          <cell r="F222" t="str">
            <v>SA-1</v>
          </cell>
        </row>
        <row r="223">
          <cell r="B223" t="str">
            <v>CM-2</v>
          </cell>
          <cell r="F223" t="str">
            <v>SA-2</v>
          </cell>
        </row>
        <row r="224">
          <cell r="B224" t="str">
            <v>CM-2(1)</v>
          </cell>
          <cell r="F224" t="str">
            <v>SA-3</v>
          </cell>
        </row>
        <row r="225">
          <cell r="B225" t="str">
            <v>CM-2(3)</v>
          </cell>
          <cell r="F225" t="str">
            <v>SA-4</v>
          </cell>
        </row>
        <row r="226">
          <cell r="B226" t="str">
            <v>CM-2(5)</v>
          </cell>
          <cell r="F226" t="str">
            <v>SA-4(1)</v>
          </cell>
        </row>
        <row r="227">
          <cell r="B227" t="str">
            <v>SA-2</v>
          </cell>
          <cell r="F227" t="str">
            <v>SA-4(4)</v>
          </cell>
        </row>
        <row r="228">
          <cell r="B228" t="str">
            <v>SA-4</v>
          </cell>
          <cell r="F228" t="str">
            <v>SA-4(7)</v>
          </cell>
        </row>
        <row r="229">
          <cell r="B229" t="str">
            <v>SA-4(1)</v>
          </cell>
          <cell r="F229" t="str">
            <v>SA-5</v>
          </cell>
        </row>
        <row r="230">
          <cell r="B230" t="str">
            <v>SA-4(4)</v>
          </cell>
          <cell r="F230" t="str">
            <v>SA-5(1)</v>
          </cell>
        </row>
        <row r="231">
          <cell r="B231" t="str">
            <v>SA-4(7)</v>
          </cell>
          <cell r="F231" t="str">
            <v>SA-5(3)</v>
          </cell>
        </row>
        <row r="232">
          <cell r="B232" t="str">
            <v>AC-1</v>
          </cell>
          <cell r="F232" t="str">
            <v>SA-6</v>
          </cell>
        </row>
        <row r="233">
          <cell r="B233" t="str">
            <v>AT-1</v>
          </cell>
          <cell r="F233" t="str">
            <v>SA-7</v>
          </cell>
        </row>
        <row r="234">
          <cell r="B234" t="str">
            <v>AU-1</v>
          </cell>
          <cell r="F234" t="str">
            <v>SA-8</v>
          </cell>
        </row>
        <row r="235">
          <cell r="B235" t="str">
            <v>CA-1</v>
          </cell>
          <cell r="F235" t="str">
            <v>SA-9</v>
          </cell>
        </row>
        <row r="236">
          <cell r="B236" t="str">
            <v>CM-1</v>
          </cell>
          <cell r="F236" t="str">
            <v>SA-9(1)</v>
          </cell>
        </row>
        <row r="237">
          <cell r="B237" t="str">
            <v>CP-1</v>
          </cell>
          <cell r="F237" t="str">
            <v>SA-10</v>
          </cell>
        </row>
        <row r="238">
          <cell r="B238" t="str">
            <v>IA-1</v>
          </cell>
          <cell r="F238" t="str">
            <v>SA-11</v>
          </cell>
        </row>
        <row r="239">
          <cell r="B239" t="str">
            <v>IA-5</v>
          </cell>
          <cell r="F239" t="str">
            <v>SA-11(1)</v>
          </cell>
        </row>
        <row r="240">
          <cell r="B240" t="str">
            <v>IA-5(1)</v>
          </cell>
          <cell r="F240" t="str">
            <v>SA-12</v>
          </cell>
        </row>
        <row r="241">
          <cell r="B241" t="str">
            <v>IA-5(2)</v>
          </cell>
          <cell r="F241" t="str">
            <v>SC-1</v>
          </cell>
        </row>
        <row r="242">
          <cell r="B242" t="str">
            <v>IA-5(3)</v>
          </cell>
          <cell r="F242" t="str">
            <v>SC-2</v>
          </cell>
        </row>
        <row r="243">
          <cell r="B243" t="str">
            <v>IA-5(6)</v>
          </cell>
          <cell r="F243" t="str">
            <v>SC-4</v>
          </cell>
        </row>
        <row r="244">
          <cell r="B244" t="str">
            <v>IA-5(7)</v>
          </cell>
          <cell r="F244" t="str">
            <v>SC-5</v>
          </cell>
        </row>
        <row r="245">
          <cell r="B245" t="str">
            <v>IR-1</v>
          </cell>
          <cell r="F245" t="str">
            <v>SC-6</v>
          </cell>
        </row>
        <row r="246">
          <cell r="B246" t="str">
            <v>MA-1</v>
          </cell>
          <cell r="F246" t="str">
            <v>SC-7</v>
          </cell>
        </row>
        <row r="247">
          <cell r="B247" t="str">
            <v>MP-1</v>
          </cell>
          <cell r="F247" t="str">
            <v>SC-7(1)</v>
          </cell>
        </row>
        <row r="248">
          <cell r="B248" t="str">
            <v>PE-1</v>
          </cell>
          <cell r="F248" t="str">
            <v>SC-7(2)</v>
          </cell>
        </row>
        <row r="249">
          <cell r="B249" t="str">
            <v>PL-1</v>
          </cell>
          <cell r="F249" t="str">
            <v>SC-7(3)</v>
          </cell>
        </row>
        <row r="250">
          <cell r="B250" t="str">
            <v>PM-1</v>
          </cell>
          <cell r="F250" t="str">
            <v>SC-7(4)</v>
          </cell>
        </row>
        <row r="251">
          <cell r="B251" t="str">
            <v>PS-1</v>
          </cell>
          <cell r="F251" t="str">
            <v>SC-7(5)</v>
          </cell>
        </row>
        <row r="252">
          <cell r="B252" t="str">
            <v>RA-1</v>
          </cell>
          <cell r="F252" t="str">
            <v>SC-7(7)</v>
          </cell>
        </row>
        <row r="253">
          <cell r="B253" t="str">
            <v>SA-1</v>
          </cell>
          <cell r="F253" t="str">
            <v>SC-7(8)</v>
          </cell>
        </row>
        <row r="254">
          <cell r="B254" t="str">
            <v>SC-1</v>
          </cell>
          <cell r="F254" t="str">
            <v>SC-7(12)</v>
          </cell>
        </row>
        <row r="255">
          <cell r="B255" t="str">
            <v>SI-1</v>
          </cell>
          <cell r="F255" t="str">
            <v>SC-7(13)</v>
          </cell>
        </row>
        <row r="256">
          <cell r="B256" t="str">
            <v>PL-4</v>
          </cell>
          <cell r="F256" t="str">
            <v>SC-7(18)</v>
          </cell>
        </row>
        <row r="257">
          <cell r="B257" t="str">
            <v>PS-1</v>
          </cell>
          <cell r="F257" t="str">
            <v>SC-8</v>
          </cell>
        </row>
        <row r="258">
          <cell r="B258" t="str">
            <v>PS-8</v>
          </cell>
          <cell r="F258" t="str">
            <v>SC-8(1)</v>
          </cell>
        </row>
        <row r="259">
          <cell r="B259" t="str">
            <v>AC-1</v>
          </cell>
          <cell r="F259" t="str">
            <v>SC-9</v>
          </cell>
        </row>
        <row r="260">
          <cell r="B260" t="str">
            <v>IA-1</v>
          </cell>
          <cell r="F260" t="str">
            <v>SC-9(1)</v>
          </cell>
        </row>
        <row r="261">
          <cell r="B261" t="str">
            <v>AC-3</v>
          </cell>
          <cell r="F261" t="str">
            <v>SC-10</v>
          </cell>
        </row>
        <row r="262">
          <cell r="B262" t="str">
            <v>AC-3(3)</v>
          </cell>
          <cell r="F262" t="str">
            <v>SC-11</v>
          </cell>
        </row>
        <row r="263">
          <cell r="B263" t="str">
            <v>AC-5</v>
          </cell>
          <cell r="F263" t="str">
            <v>SC-12</v>
          </cell>
        </row>
        <row r="264">
          <cell r="B264" t="str">
            <v>AC-6</v>
          </cell>
          <cell r="F264" t="str">
            <v>SC-12(2)</v>
          </cell>
        </row>
        <row r="265">
          <cell r="B265" t="str">
            <v>AC-6(1)</v>
          </cell>
          <cell r="F265" t="str">
            <v>SC-12(5)</v>
          </cell>
        </row>
        <row r="266">
          <cell r="B266" t="str">
            <v>AC-6(2)</v>
          </cell>
          <cell r="F266" t="str">
            <v>SC-13</v>
          </cell>
        </row>
        <row r="267">
          <cell r="B267" t="str">
            <v>IA-2</v>
          </cell>
          <cell r="F267" t="str">
            <v>SC-13(1)</v>
          </cell>
        </row>
        <row r="268">
          <cell r="B268" t="str">
            <v>IA-2(1)</v>
          </cell>
          <cell r="F268" t="str">
            <v>SC-14</v>
          </cell>
        </row>
        <row r="269">
          <cell r="B269" t="str">
            <v>IA-2(2)</v>
          </cell>
          <cell r="F269" t="str">
            <v>SC-15</v>
          </cell>
        </row>
        <row r="270">
          <cell r="B270" t="str">
            <v>IA-2(3)</v>
          </cell>
          <cell r="F270" t="str">
            <v>SC-17</v>
          </cell>
        </row>
        <row r="271">
          <cell r="B271" t="str">
            <v>IA-2(8)</v>
          </cell>
          <cell r="F271" t="str">
            <v>SC-18</v>
          </cell>
        </row>
        <row r="272">
          <cell r="B272" t="str">
            <v>IA-4</v>
          </cell>
          <cell r="F272" t="str">
            <v>SC-19</v>
          </cell>
        </row>
        <row r="273">
          <cell r="B273" t="str">
            <v>IA-4(4)</v>
          </cell>
          <cell r="F273" t="str">
            <v>SC-20</v>
          </cell>
        </row>
        <row r="274">
          <cell r="B274" t="str">
            <v>IA-5</v>
          </cell>
          <cell r="F274" t="str">
            <v>SC-20(1)</v>
          </cell>
        </row>
        <row r="275">
          <cell r="B275" t="str">
            <v>IA-5(1)</v>
          </cell>
          <cell r="F275" t="str">
            <v>SC-21</v>
          </cell>
        </row>
        <row r="276">
          <cell r="B276" t="str">
            <v>IA-5(2)</v>
          </cell>
          <cell r="F276" t="str">
            <v>SC-22</v>
          </cell>
        </row>
        <row r="277">
          <cell r="B277" t="str">
            <v>IA-5(3)</v>
          </cell>
          <cell r="F277" t="str">
            <v>SC-23</v>
          </cell>
        </row>
        <row r="278">
          <cell r="B278" t="str">
            <v>IA-5(6)</v>
          </cell>
          <cell r="F278" t="str">
            <v>SC-28</v>
          </cell>
        </row>
        <row r="279">
          <cell r="B279" t="str">
            <v>IA-5(7)</v>
          </cell>
          <cell r="F279" t="str">
            <v>SC-30</v>
          </cell>
        </row>
        <row r="280">
          <cell r="B280" t="str">
            <v>IA-8</v>
          </cell>
          <cell r="F280" t="str">
            <v>SC-32</v>
          </cell>
        </row>
        <row r="281">
          <cell r="B281" t="str">
            <v>MA-5</v>
          </cell>
          <cell r="F281" t="str">
            <v>SI-1</v>
          </cell>
        </row>
        <row r="282">
          <cell r="B282" t="str">
            <v>PS-6</v>
          </cell>
          <cell r="F282" t="str">
            <v>SI-2</v>
          </cell>
        </row>
        <row r="283">
          <cell r="B283" t="str">
            <v>SA-7</v>
          </cell>
          <cell r="F283" t="str">
            <v>SI-2(2)</v>
          </cell>
        </row>
        <row r="284">
          <cell r="B284" t="str">
            <v>SI-9</v>
          </cell>
          <cell r="F284" t="str">
            <v>SI-3</v>
          </cell>
        </row>
        <row r="285">
          <cell r="B285" t="str">
            <v>AC-2</v>
          </cell>
          <cell r="F285" t="str">
            <v>SI-3(1)</v>
          </cell>
        </row>
        <row r="286">
          <cell r="B286" t="str">
            <v>AC-2(1)</v>
          </cell>
          <cell r="F286" t="str">
            <v>SI-3(2)</v>
          </cell>
        </row>
        <row r="287">
          <cell r="B287" t="str">
            <v>AC-2(2)</v>
          </cell>
          <cell r="F287" t="str">
            <v>SI-3(3)</v>
          </cell>
        </row>
        <row r="288">
          <cell r="B288" t="str">
            <v>AC-2(3)</v>
          </cell>
          <cell r="F288" t="str">
            <v>SI-4</v>
          </cell>
        </row>
        <row r="289">
          <cell r="B289" t="str">
            <v>AC-2(4)</v>
          </cell>
          <cell r="F289" t="str">
            <v>SI-4(2)</v>
          </cell>
        </row>
        <row r="290">
          <cell r="B290" t="str">
            <v>AC-2(7)</v>
          </cell>
          <cell r="F290" t="str">
            <v>SI-4(4)</v>
          </cell>
        </row>
        <row r="291">
          <cell r="B291" t="str">
            <v>PS-4</v>
          </cell>
          <cell r="F291" t="str">
            <v>SI-4(5)</v>
          </cell>
        </row>
        <row r="292">
          <cell r="B292" t="str">
            <v>PS-5</v>
          </cell>
          <cell r="F292" t="str">
            <v>SI-4(6)</v>
          </cell>
        </row>
        <row r="293">
          <cell r="B293" t="str">
            <v>AC-2</v>
          </cell>
          <cell r="F293" t="str">
            <v>SI-5</v>
          </cell>
        </row>
        <row r="294">
          <cell r="B294" t="str">
            <v>AC-2(1)</v>
          </cell>
          <cell r="F294" t="str">
            <v>SI-6</v>
          </cell>
        </row>
        <row r="295">
          <cell r="B295" t="str">
            <v>AC-2(2)</v>
          </cell>
          <cell r="F295" t="str">
            <v>SI-7</v>
          </cell>
        </row>
        <row r="296">
          <cell r="B296" t="str">
            <v>AC-2(3)</v>
          </cell>
          <cell r="F296" t="str">
            <v>SI-7(1)</v>
          </cell>
        </row>
        <row r="297">
          <cell r="B297" t="str">
            <v>AC-2(4)</v>
          </cell>
          <cell r="F297" t="str">
            <v>SI-8</v>
          </cell>
        </row>
        <row r="298">
          <cell r="B298" t="str">
            <v>AC-2(7)</v>
          </cell>
          <cell r="F298" t="str">
            <v>SI-9</v>
          </cell>
        </row>
        <row r="299">
          <cell r="B299" t="str">
            <v>AU-6</v>
          </cell>
          <cell r="F299" t="str">
            <v>SI-10</v>
          </cell>
        </row>
        <row r="300">
          <cell r="B300" t="str">
            <v>AU-6(1)</v>
          </cell>
          <cell r="F300" t="str">
            <v>SI-11</v>
          </cell>
        </row>
        <row r="301">
          <cell r="B301" t="str">
            <v>AU-6(3)</v>
          </cell>
          <cell r="F301" t="str">
            <v>SI-12</v>
          </cell>
        </row>
        <row r="302">
          <cell r="B302" t="str">
            <v>PM-10</v>
          </cell>
        </row>
        <row r="303">
          <cell r="B303" t="str">
            <v>PS-6</v>
          </cell>
        </row>
        <row r="304">
          <cell r="B304" t="str">
            <v>PS-7</v>
          </cell>
        </row>
        <row r="305">
          <cell r="B305" t="str">
            <v>AT-1</v>
          </cell>
        </row>
        <row r="306">
          <cell r="B306" t="str">
            <v>AT-2</v>
          </cell>
        </row>
        <row r="307">
          <cell r="B307" t="str">
            <v>AT-3</v>
          </cell>
        </row>
        <row r="308">
          <cell r="B308" t="str">
            <v>AT-4</v>
          </cell>
        </row>
        <row r="309">
          <cell r="B309" t="str">
            <v>AT-5</v>
          </cell>
        </row>
        <row r="310">
          <cell r="B310" t="str">
            <v>SI-5</v>
          </cell>
        </row>
        <row r="311">
          <cell r="B311" t="str">
            <v>AT-3</v>
          </cell>
        </row>
        <row r="312">
          <cell r="B312" t="str">
            <v>PL-4</v>
          </cell>
        </row>
        <row r="313">
          <cell r="B313" t="str">
            <v>PM-10</v>
          </cell>
        </row>
        <row r="314">
          <cell r="B314" t="str">
            <v>PS-1</v>
          </cell>
        </row>
        <row r="315">
          <cell r="B315" t="str">
            <v>PS-6</v>
          </cell>
        </row>
        <row r="316">
          <cell r="B316" t="str">
            <v>PS-7</v>
          </cell>
        </row>
        <row r="317">
          <cell r="B317" t="str">
            <v>AT-2</v>
          </cell>
        </row>
        <row r="318">
          <cell r="B318" t="str">
            <v>AT-3</v>
          </cell>
        </row>
        <row r="319">
          <cell r="B319" t="str">
            <v>CA-1</v>
          </cell>
        </row>
        <row r="320">
          <cell r="B320" t="str">
            <v>CA-5</v>
          </cell>
        </row>
        <row r="321">
          <cell r="B321" t="str">
            <v>CA-6</v>
          </cell>
        </row>
        <row r="322">
          <cell r="B322" t="str">
            <v>CA-7</v>
          </cell>
        </row>
        <row r="323">
          <cell r="B323" t="str">
            <v>CA-7(2)</v>
          </cell>
        </row>
        <row r="324">
          <cell r="B324" t="str">
            <v>PM-10</v>
          </cell>
        </row>
        <row r="325">
          <cell r="B325" t="str">
            <v>AC-1</v>
          </cell>
        </row>
        <row r="326">
          <cell r="B326" t="str">
            <v>AC-2</v>
          </cell>
        </row>
        <row r="327">
          <cell r="B327" t="str">
            <v>AC-2(1)</v>
          </cell>
        </row>
        <row r="328">
          <cell r="B328" t="str">
            <v>AC-2(2)</v>
          </cell>
        </row>
        <row r="329">
          <cell r="B329" t="str">
            <v>AC-2(3)</v>
          </cell>
        </row>
        <row r="330">
          <cell r="B330" t="str">
            <v>AC-2(4)</v>
          </cell>
        </row>
        <row r="331">
          <cell r="B331" t="str">
            <v>AC-2(7)</v>
          </cell>
        </row>
        <row r="332">
          <cell r="B332" t="str">
            <v>AC-5</v>
          </cell>
        </row>
        <row r="333">
          <cell r="B333" t="str">
            <v>AC-6</v>
          </cell>
        </row>
        <row r="334">
          <cell r="B334" t="str">
            <v>AC-6(1)</v>
          </cell>
        </row>
        <row r="335">
          <cell r="B335" t="str">
            <v>AC-6(2)</v>
          </cell>
        </row>
        <row r="336">
          <cell r="B336" t="str">
            <v>AU-1</v>
          </cell>
        </row>
        <row r="337">
          <cell r="B337" t="str">
            <v>AU-6</v>
          </cell>
        </row>
        <row r="338">
          <cell r="B338" t="str">
            <v>AU-6(1)</v>
          </cell>
        </row>
        <row r="339">
          <cell r="B339" t="str">
            <v>AU-6(3)</v>
          </cell>
        </row>
        <row r="340">
          <cell r="B340" t="str">
            <v>SI-1</v>
          </cell>
        </row>
        <row r="341">
          <cell r="B341" t="str">
            <v>SI-4</v>
          </cell>
        </row>
        <row r="342">
          <cell r="B342" t="str">
            <v>SI-4(2)</v>
          </cell>
        </row>
        <row r="343">
          <cell r="B343" t="str">
            <v>SI-4(4)</v>
          </cell>
        </row>
        <row r="344">
          <cell r="B344" t="str">
            <v>SI-4(5)</v>
          </cell>
        </row>
        <row r="345">
          <cell r="B345" t="str">
            <v>SI-4(6)</v>
          </cell>
        </row>
        <row r="346">
          <cell r="B346" t="str">
            <v>AT-2</v>
          </cell>
        </row>
        <row r="347">
          <cell r="B347" t="str">
            <v>AT-3</v>
          </cell>
        </row>
        <row r="348">
          <cell r="B348" t="str">
            <v>AT-4</v>
          </cell>
        </row>
        <row r="349">
          <cell r="B349" t="str">
            <v>PL-4</v>
          </cell>
        </row>
        <row r="350">
          <cell r="B350" t="str">
            <v>AC-11</v>
          </cell>
        </row>
        <row r="351">
          <cell r="B351" t="str">
            <v>AC-11(1)</v>
          </cell>
        </row>
        <row r="352">
          <cell r="B352" t="str">
            <v>MP-2</v>
          </cell>
        </row>
        <row r="353">
          <cell r="B353" t="str">
            <v>MP-2(1)</v>
          </cell>
        </row>
        <row r="354">
          <cell r="B354" t="str">
            <v>MP-3</v>
          </cell>
        </row>
        <row r="355">
          <cell r="B355" t="str">
            <v>MP-4</v>
          </cell>
        </row>
        <row r="356">
          <cell r="B356" t="str">
            <v>MP-4(1)</v>
          </cell>
        </row>
        <row r="357">
          <cell r="B357" t="str">
            <v>AC-18</v>
          </cell>
        </row>
        <row r="358">
          <cell r="B358" t="str">
            <v>AC-18(1)</v>
          </cell>
        </row>
        <row r="359">
          <cell r="B359" t="str">
            <v>AC-18(2)</v>
          </cell>
        </row>
        <row r="360">
          <cell r="B360" t="str">
            <v>AC-18(3)</v>
          </cell>
        </row>
        <row r="361">
          <cell r="B361" t="str">
            <v>AC-18(4)</v>
          </cell>
        </row>
        <row r="362">
          <cell r="B362" t="str">
            <v>AC-18(5)</v>
          </cell>
        </row>
        <row r="363">
          <cell r="B363" t="str">
            <v>IA-3</v>
          </cell>
        </row>
        <row r="364">
          <cell r="B364" t="str">
            <v>IA-7</v>
          </cell>
        </row>
        <row r="365">
          <cell r="B365" t="str">
            <v>SC-7</v>
          </cell>
        </row>
        <row r="366">
          <cell r="B366" t="str">
            <v>SC-7(1)</v>
          </cell>
        </row>
        <row r="367">
          <cell r="B367" t="str">
            <v>SC-7(2)</v>
          </cell>
        </row>
        <row r="368">
          <cell r="B368" t="str">
            <v>SC-7(3)</v>
          </cell>
        </row>
        <row r="369">
          <cell r="B369" t="str">
            <v>SC-7(4)</v>
          </cell>
        </row>
        <row r="370">
          <cell r="B370" t="str">
            <v>SC-7(5)</v>
          </cell>
        </row>
        <row r="371">
          <cell r="B371" t="str">
            <v>SC-7(7)</v>
          </cell>
        </row>
        <row r="372">
          <cell r="B372" t="str">
            <v>SC-7(8)</v>
          </cell>
        </row>
        <row r="373">
          <cell r="B373" t="str">
            <v>SC-7(12)</v>
          </cell>
        </row>
        <row r="374">
          <cell r="B374" t="str">
            <v>SC-7(13)</v>
          </cell>
        </row>
        <row r="375">
          <cell r="B375" t="str">
            <v>SC-7(18)</v>
          </cell>
        </row>
        <row r="376">
          <cell r="B376" t="str">
            <v>SC-8</v>
          </cell>
        </row>
        <row r="377">
          <cell r="B377" t="str">
            <v>SC-8(1)</v>
          </cell>
        </row>
        <row r="378">
          <cell r="B378" t="str">
            <v>SC-9</v>
          </cell>
        </row>
        <row r="379">
          <cell r="B379" t="str">
            <v>SC-9(1)</v>
          </cell>
        </row>
        <row r="380">
          <cell r="B380" t="str">
            <v>SC-13</v>
          </cell>
        </row>
        <row r="381">
          <cell r="B381" t="str">
            <v>SC-13(1)</v>
          </cell>
        </row>
        <row r="382">
          <cell r="B382" t="str">
            <v>SC-16</v>
          </cell>
        </row>
        <row r="383">
          <cell r="B383" t="str">
            <v>SC-23</v>
          </cell>
        </row>
        <row r="384">
          <cell r="B384" t="str">
            <v>SI-8</v>
          </cell>
        </row>
        <row r="385">
          <cell r="B385" t="str">
            <v>SC-12</v>
          </cell>
        </row>
        <row r="386">
          <cell r="B386" t="str">
            <v>SC-12(2)</v>
          </cell>
        </row>
        <row r="387">
          <cell r="B387" t="str">
            <v>SC-12(5)</v>
          </cell>
        </row>
        <row r="388">
          <cell r="B388" t="str">
            <v>SC-13</v>
          </cell>
        </row>
        <row r="389">
          <cell r="B389" t="str">
            <v>SC-13(1)</v>
          </cell>
        </row>
        <row r="390">
          <cell r="B390" t="str">
            <v>SC-17</v>
          </cell>
        </row>
        <row r="391">
          <cell r="B391" t="str">
            <v>SC-28</v>
          </cell>
        </row>
        <row r="392">
          <cell r="B392" t="str">
            <v>SC-28(1)</v>
          </cell>
        </row>
        <row r="393">
          <cell r="B393" t="str">
            <v>CM-3</v>
          </cell>
        </row>
        <row r="394">
          <cell r="B394" t="str">
            <v>CM-3(2)</v>
          </cell>
        </row>
        <row r="395">
          <cell r="B395" t="str">
            <v>CM-4</v>
          </cell>
        </row>
        <row r="396">
          <cell r="B396" t="str">
            <v>CP-10</v>
          </cell>
        </row>
        <row r="397">
          <cell r="B397" t="str">
            <v>CP-10(2)</v>
          </cell>
        </row>
        <row r="398">
          <cell r="B398" t="str">
            <v>CP-10(3)</v>
          </cell>
        </row>
        <row r="399">
          <cell r="B399" t="str">
            <v>RA-5</v>
          </cell>
        </row>
        <row r="400">
          <cell r="B400" t="str">
            <v>RA-5(1)</v>
          </cell>
        </row>
        <row r="401">
          <cell r="B401" t="str">
            <v>RA-5(2)</v>
          </cell>
        </row>
        <row r="402">
          <cell r="B402" t="str">
            <v>RA-5(3)</v>
          </cell>
        </row>
        <row r="403">
          <cell r="B403" t="str">
            <v>RA-5(9)</v>
          </cell>
        </row>
        <row r="404">
          <cell r="B404" t="str">
            <v>RA-5(6)</v>
          </cell>
        </row>
        <row r="405">
          <cell r="B405" t="str">
            <v>SA-7</v>
          </cell>
        </row>
        <row r="406">
          <cell r="B406" t="str">
            <v>SI-1</v>
          </cell>
        </row>
        <row r="407">
          <cell r="B407" t="str">
            <v>SI-2</v>
          </cell>
        </row>
        <row r="408">
          <cell r="B408" t="str">
            <v>SI-2(2)</v>
          </cell>
        </row>
        <row r="409">
          <cell r="B409" t="str">
            <v>SI-5</v>
          </cell>
        </row>
        <row r="410">
          <cell r="B410" t="str">
            <v>SA-7</v>
          </cell>
        </row>
        <row r="411">
          <cell r="B411" t="str">
            <v>SC-5</v>
          </cell>
        </row>
        <row r="412">
          <cell r="B412" t="str">
            <v>SI-3</v>
          </cell>
        </row>
        <row r="413">
          <cell r="B413" t="str">
            <v>SI-3(1)</v>
          </cell>
        </row>
        <row r="414">
          <cell r="B414" t="str">
            <v>SI-3(2)</v>
          </cell>
        </row>
        <row r="415">
          <cell r="B415" t="str">
            <v>SI-3(3)</v>
          </cell>
        </row>
        <row r="416">
          <cell r="B416" t="str">
            <v>SI-5</v>
          </cell>
        </row>
        <row r="417">
          <cell r="B417" t="str">
            <v>SI-7</v>
          </cell>
        </row>
        <row r="418">
          <cell r="B418" t="str">
            <v>SI-7(1)</v>
          </cell>
        </row>
        <row r="419">
          <cell r="B419" t="str">
            <v>SI-8</v>
          </cell>
        </row>
        <row r="420">
          <cell r="B420" t="str">
            <v>IR-1</v>
          </cell>
        </row>
        <row r="421">
          <cell r="B421" t="str">
            <v>IR-2</v>
          </cell>
        </row>
        <row r="422">
          <cell r="B422" t="str">
            <v>IR-3</v>
          </cell>
        </row>
        <row r="423">
          <cell r="B423" t="str">
            <v>IR-4</v>
          </cell>
        </row>
        <row r="424">
          <cell r="B424" t="str">
            <v>IR-4(1)</v>
          </cell>
        </row>
        <row r="425">
          <cell r="B425" t="str">
            <v>IR-5</v>
          </cell>
        </row>
        <row r="426">
          <cell r="B426" t="str">
            <v>IR-7</v>
          </cell>
        </row>
        <row r="427">
          <cell r="B427" t="str">
            <v>IR-7(1)</v>
          </cell>
        </row>
        <row r="428">
          <cell r="B428" t="str">
            <v>IR-7(2)</v>
          </cell>
        </row>
        <row r="429">
          <cell r="B429" t="str">
            <v>IR-8</v>
          </cell>
        </row>
        <row r="430">
          <cell r="B430" t="str">
            <v>IR-2</v>
          </cell>
        </row>
        <row r="431">
          <cell r="B431" t="str">
            <v>IR-6</v>
          </cell>
        </row>
        <row r="432">
          <cell r="B432" t="str">
            <v>IR-6(1)</v>
          </cell>
        </row>
        <row r="433">
          <cell r="B433" t="str">
            <v>IR-7</v>
          </cell>
        </row>
        <row r="434">
          <cell r="B434" t="str">
            <v>IR-7(1)</v>
          </cell>
        </row>
        <row r="435">
          <cell r="B435" t="str">
            <v>IR-7(2)</v>
          </cell>
        </row>
        <row r="436">
          <cell r="B436" t="str">
            <v>SI-4</v>
          </cell>
        </row>
        <row r="437">
          <cell r="B437" t="str">
            <v>SI-4(2)</v>
          </cell>
        </row>
        <row r="438">
          <cell r="B438" t="str">
            <v>SI-4(4)</v>
          </cell>
        </row>
        <row r="439">
          <cell r="B439" t="str">
            <v>SI-4(5)</v>
          </cell>
        </row>
        <row r="440">
          <cell r="B440" t="str">
            <v>SI-4(6)</v>
          </cell>
        </row>
        <row r="441">
          <cell r="B441" t="str">
            <v>SI-5</v>
          </cell>
        </row>
        <row r="442">
          <cell r="B442" t="str">
            <v>AU-6</v>
          </cell>
        </row>
        <row r="443">
          <cell r="B443" t="str">
            <v>AU-6(1)</v>
          </cell>
        </row>
        <row r="444">
          <cell r="B444" t="str">
            <v>AU-6(3)</v>
          </cell>
        </row>
        <row r="445">
          <cell r="B445" t="str">
            <v>AU-7</v>
          </cell>
        </row>
        <row r="446">
          <cell r="B446" t="str">
            <v>AU-7(1)</v>
          </cell>
        </row>
        <row r="447">
          <cell r="B447" t="str">
            <v>AU-9</v>
          </cell>
        </row>
        <row r="448">
          <cell r="B448" t="str">
            <v>AU-9(2)</v>
          </cell>
        </row>
        <row r="449">
          <cell r="B449" t="str">
            <v>AU-11</v>
          </cell>
        </row>
        <row r="450">
          <cell r="B450" t="str">
            <v>IR-5</v>
          </cell>
        </row>
        <row r="451">
          <cell r="B451" t="str">
            <v>IR-7</v>
          </cell>
        </row>
        <row r="452">
          <cell r="B452" t="str">
            <v>IR-7(1)</v>
          </cell>
        </row>
        <row r="453">
          <cell r="B453" t="str">
            <v>IR-7(2)</v>
          </cell>
        </row>
        <row r="454">
          <cell r="B454" t="str">
            <v>IR-8</v>
          </cell>
        </row>
        <row r="455">
          <cell r="B455" t="str">
            <v>IR-4</v>
          </cell>
        </row>
        <row r="456">
          <cell r="B456" t="str">
            <v>IR-4(1)</v>
          </cell>
        </row>
        <row r="457">
          <cell r="B457" t="str">
            <v>IR-5</v>
          </cell>
        </row>
        <row r="458">
          <cell r="B458" t="str">
            <v>IR-8</v>
          </cell>
        </row>
        <row r="459">
          <cell r="B459" t="str">
            <v>AC-8</v>
          </cell>
        </row>
        <row r="460">
          <cell r="B460" t="str">
            <v>AC-20</v>
          </cell>
        </row>
        <row r="461">
          <cell r="B461" t="str">
            <v>AC-20(1)</v>
          </cell>
        </row>
        <row r="462">
          <cell r="B462" t="str">
            <v>AC-20(2)</v>
          </cell>
        </row>
        <row r="463">
          <cell r="B463" t="str">
            <v>PL-4</v>
          </cell>
        </row>
        <row r="464">
          <cell r="B464" t="str">
            <v>PS-4</v>
          </cell>
        </row>
        <row r="465">
          <cell r="B465" t="str">
            <v>AC-14</v>
          </cell>
        </row>
        <row r="466">
          <cell r="B466" t="str">
            <v>AC-14(1)</v>
          </cell>
        </row>
        <row r="467">
          <cell r="B467" t="str">
            <v>AC-21</v>
          </cell>
        </row>
        <row r="468">
          <cell r="B468" t="str">
            <v>AC-22</v>
          </cell>
        </row>
        <row r="469">
          <cell r="B469" t="str">
            <v>IA-8</v>
          </cell>
        </row>
        <row r="470">
          <cell r="B470" t="str">
            <v>AU-10</v>
          </cell>
        </row>
        <row r="471">
          <cell r="B471" t="str">
            <v>AU-10(5)</v>
          </cell>
        </row>
        <row r="472">
          <cell r="B472" t="str">
            <v>SC-4</v>
          </cell>
        </row>
        <row r="473">
          <cell r="B473" t="str">
            <v>SC-8</v>
          </cell>
        </row>
        <row r="474">
          <cell r="B474" t="str">
            <v>SC-8(1)</v>
          </cell>
        </row>
        <row r="475">
          <cell r="B475" t="str">
            <v>SC-9</v>
          </cell>
        </row>
        <row r="476">
          <cell r="B476" t="str">
            <v>SC-9(1)</v>
          </cell>
        </row>
        <row r="477">
          <cell r="B477" t="str">
            <v>AU-9</v>
          </cell>
        </row>
        <row r="478">
          <cell r="B478" t="str">
            <v>AU-9(2)</v>
          </cell>
        </row>
        <row r="479">
          <cell r="B479" t="str">
            <v>AU-11</v>
          </cell>
        </row>
        <row r="480">
          <cell r="B480" t="str">
            <v>AU-14</v>
          </cell>
        </row>
        <row r="481">
          <cell r="B481" t="str">
            <v>CM-7</v>
          </cell>
        </row>
        <row r="482">
          <cell r="B482" t="str">
            <v>CM-7(1)</v>
          </cell>
        </row>
        <row r="483">
          <cell r="B483" t="str">
            <v>MA-3</v>
          </cell>
        </row>
        <row r="484">
          <cell r="B484" t="str">
            <v>MA-3(1)</v>
          </cell>
        </row>
        <row r="485">
          <cell r="B485" t="str">
            <v>MA-3(2)</v>
          </cell>
        </row>
        <row r="486">
          <cell r="B486" t="str">
            <v>MA-3(3)</v>
          </cell>
        </row>
        <row r="487">
          <cell r="B487" t="str">
            <v>MA-4</v>
          </cell>
        </row>
        <row r="488">
          <cell r="B488" t="str">
            <v>MA-4(1)</v>
          </cell>
        </row>
        <row r="489">
          <cell r="B489" t="str">
            <v>MA-4(2)</v>
          </cell>
        </row>
        <row r="490">
          <cell r="B490" t="str">
            <v>MA-5</v>
          </cell>
        </row>
        <row r="491">
          <cell r="B491" t="str">
            <v>SC-20</v>
          </cell>
        </row>
        <row r="492">
          <cell r="B492" t="str">
            <v>SC-20(1)</v>
          </cell>
        </row>
        <row r="493">
          <cell r="B493" t="str">
            <v>SC-21</v>
          </cell>
        </row>
        <row r="494">
          <cell r="B494" t="str">
            <v>SC-22</v>
          </cell>
        </row>
        <row r="495">
          <cell r="B495" t="str">
            <v>SC-23</v>
          </cell>
        </row>
        <row r="496">
          <cell r="B496" t="str">
            <v>SC-24</v>
          </cell>
        </row>
        <row r="497">
          <cell r="B497" t="str">
            <v>AC-17</v>
          </cell>
        </row>
        <row r="498">
          <cell r="B498" t="str">
            <v>AC-17(1)</v>
          </cell>
        </row>
        <row r="499">
          <cell r="B499" t="str">
            <v>AC-17(2)</v>
          </cell>
        </row>
        <row r="500">
          <cell r="B500" t="str">
            <v>AC-17(3)</v>
          </cell>
        </row>
        <row r="501">
          <cell r="B501" t="str">
            <v>AC-17(4)</v>
          </cell>
        </row>
        <row r="502">
          <cell r="B502" t="str">
            <v>AC-17(5)</v>
          </cell>
        </row>
        <row r="503">
          <cell r="B503" t="str">
            <v>AC-17(7)</v>
          </cell>
        </row>
        <row r="504">
          <cell r="B504" t="str">
            <v>AC-17(8)</v>
          </cell>
        </row>
        <row r="505">
          <cell r="B505" t="str">
            <v>AC-18</v>
          </cell>
        </row>
        <row r="506">
          <cell r="B506" t="str">
            <v>AC-18(1)</v>
          </cell>
        </row>
        <row r="507">
          <cell r="B507" t="str">
            <v>AC-18(2)</v>
          </cell>
        </row>
        <row r="508">
          <cell r="B508" t="str">
            <v>AC-18(3)</v>
          </cell>
        </row>
        <row r="509">
          <cell r="B509" t="str">
            <v>AC-18(4)</v>
          </cell>
        </row>
        <row r="510">
          <cell r="B510" t="str">
            <v>AC-18(5)</v>
          </cell>
        </row>
        <row r="511">
          <cell r="B511" t="str">
            <v>AC-19</v>
          </cell>
        </row>
        <row r="512">
          <cell r="B512" t="str">
            <v>AC-19(1)</v>
          </cell>
        </row>
        <row r="513">
          <cell r="B513" t="str">
            <v>AC-19(2)</v>
          </cell>
        </row>
        <row r="514">
          <cell r="B514" t="str">
            <v>AC-19(3)</v>
          </cell>
        </row>
        <row r="515">
          <cell r="B515" t="str">
            <v>MP-2</v>
          </cell>
        </row>
        <row r="516">
          <cell r="B516" t="str">
            <v>MP-2(1)</v>
          </cell>
        </row>
        <row r="517">
          <cell r="B517" t="str">
            <v>MP-4</v>
          </cell>
        </row>
        <row r="518">
          <cell r="B518" t="str">
            <v>MP-4(1)</v>
          </cell>
        </row>
        <row r="519">
          <cell r="B519" t="str">
            <v>MP-6</v>
          </cell>
        </row>
        <row r="520">
          <cell r="B520" t="str">
            <v>MP-6(4)</v>
          </cell>
        </row>
        <row r="521">
          <cell r="B521" t="str">
            <v>CM-5</v>
          </cell>
        </row>
        <row r="522">
          <cell r="B522" t="str">
            <v>CM-5(1)</v>
          </cell>
        </row>
        <row r="523">
          <cell r="B523" t="str">
            <v>CM-5(5)</v>
          </cell>
        </row>
        <row r="524">
          <cell r="B524" t="str">
            <v>CM-6</v>
          </cell>
        </row>
        <row r="525">
          <cell r="B525" t="str">
            <v>CM-6(1)</v>
          </cell>
        </row>
        <row r="526">
          <cell r="B526" t="str">
            <v>CM-6(3)</v>
          </cell>
        </row>
        <row r="527">
          <cell r="B527" t="str">
            <v>AC-5</v>
          </cell>
        </row>
        <row r="528">
          <cell r="B528" t="str">
            <v>AC-6</v>
          </cell>
        </row>
        <row r="529">
          <cell r="B529" t="str">
            <v>AC-6(1)</v>
          </cell>
        </row>
        <row r="530">
          <cell r="B530" t="str">
            <v>AC-6(2)</v>
          </cell>
        </row>
        <row r="531">
          <cell r="B531" t="str">
            <v>CM-7</v>
          </cell>
        </row>
        <row r="532">
          <cell r="B532" t="str">
            <v>CM-7(1)</v>
          </cell>
        </row>
        <row r="533">
          <cell r="B533" t="str">
            <v>SC-3</v>
          </cell>
        </row>
        <row r="534">
          <cell r="B534" t="str">
            <v>SC-19</v>
          </cell>
        </row>
        <row r="535">
          <cell r="B535" t="str">
            <v>PL-4</v>
          </cell>
        </row>
        <row r="536">
          <cell r="B536" t="str">
            <v>PS-6</v>
          </cell>
        </row>
        <row r="537">
          <cell r="B537" t="str">
            <v>SA-9</v>
          </cell>
        </row>
        <row r="538">
          <cell r="B538" t="str">
            <v>SA-9(1)</v>
          </cell>
        </row>
        <row r="539">
          <cell r="B539" t="str">
            <v>CA-3</v>
          </cell>
        </row>
        <row r="540">
          <cell r="B540" t="str">
            <v>MP-5</v>
          </cell>
        </row>
        <row r="541">
          <cell r="B541" t="str">
            <v>MP-5(2)</v>
          </cell>
        </row>
        <row r="542">
          <cell r="B542" t="str">
            <v>MP-5(4)</v>
          </cell>
        </row>
        <row r="543">
          <cell r="B543" t="str">
            <v>PS-7</v>
          </cell>
        </row>
        <row r="544">
          <cell r="B544" t="str">
            <v>SA-6</v>
          </cell>
        </row>
        <row r="545">
          <cell r="B545" t="str">
            <v>SA-7</v>
          </cell>
        </row>
        <row r="546">
          <cell r="B546" t="str">
            <v>SA-9</v>
          </cell>
        </row>
        <row r="547">
          <cell r="B547" t="str">
            <v>SA-9(1)</v>
          </cell>
        </row>
        <row r="548">
          <cell r="B548" t="str">
            <v>CM-2</v>
          </cell>
        </row>
        <row r="549">
          <cell r="B549" t="str">
            <v>CM-2(1)</v>
          </cell>
        </row>
        <row r="550">
          <cell r="B550" t="str">
            <v>CM-2(3)</v>
          </cell>
        </row>
        <row r="551">
          <cell r="B551" t="str">
            <v>CM-2(5)</v>
          </cell>
        </row>
        <row r="552">
          <cell r="B552" t="str">
            <v>CM-3</v>
          </cell>
        </row>
        <row r="553">
          <cell r="B553" t="str">
            <v>CM-3(2)</v>
          </cell>
        </row>
        <row r="554">
          <cell r="B554" t="str">
            <v>CM-4</v>
          </cell>
        </row>
        <row r="555">
          <cell r="B555" t="str">
            <v>CM-5</v>
          </cell>
        </row>
        <row r="556">
          <cell r="B556" t="str">
            <v>CM-5(1)</v>
          </cell>
        </row>
        <row r="557">
          <cell r="B557" t="str">
            <v>CM-5(5)</v>
          </cell>
        </row>
        <row r="558">
          <cell r="B558" t="str">
            <v>CM-6</v>
          </cell>
        </row>
        <row r="559">
          <cell r="B559" t="str">
            <v>CM-6(1)</v>
          </cell>
        </row>
        <row r="560">
          <cell r="B560" t="str">
            <v>CM-6(3)</v>
          </cell>
        </row>
        <row r="561">
          <cell r="B561" t="str">
            <v>CM-9</v>
          </cell>
        </row>
        <row r="562">
          <cell r="B562" t="str">
            <v>MA-4</v>
          </cell>
        </row>
        <row r="563">
          <cell r="B563" t="str">
            <v>MA-4(1)</v>
          </cell>
        </row>
        <row r="564">
          <cell r="B564" t="str">
            <v>MA-4(2)</v>
          </cell>
        </row>
        <row r="565">
          <cell r="B565" t="str">
            <v>SA-3</v>
          </cell>
        </row>
        <row r="566">
          <cell r="B566" t="str">
            <v>SA-4</v>
          </cell>
        </row>
        <row r="567">
          <cell r="B567" t="str">
            <v>SA-4(1)</v>
          </cell>
        </row>
        <row r="568">
          <cell r="B568" t="str">
            <v>SA-4(4)</v>
          </cell>
        </row>
        <row r="569">
          <cell r="B569" t="str">
            <v>SA-4(7)</v>
          </cell>
        </row>
        <row r="570">
          <cell r="B570" t="str">
            <v>SA-5</v>
          </cell>
        </row>
        <row r="571">
          <cell r="B571" t="str">
            <v>SA-5(1)</v>
          </cell>
        </row>
        <row r="572">
          <cell r="B572" t="str">
            <v>SA-5(3)</v>
          </cell>
        </row>
        <row r="573">
          <cell r="B573" t="str">
            <v>SA-8</v>
          </cell>
        </row>
        <row r="574">
          <cell r="B574" t="str">
            <v>SA-10</v>
          </cell>
        </row>
        <row r="575">
          <cell r="B575" t="str">
            <v>SA-11</v>
          </cell>
        </row>
        <row r="576">
          <cell r="B576" t="str">
            <v>SA-11(1)</v>
          </cell>
        </row>
        <row r="577">
          <cell r="B577" t="str">
            <v>SA-12</v>
          </cell>
        </row>
        <row r="578">
          <cell r="B578" t="str">
            <v>CP-9</v>
          </cell>
        </row>
        <row r="579">
          <cell r="B579" t="str">
            <v>CP-9(1)</v>
          </cell>
        </row>
        <row r="580">
          <cell r="B580" t="str">
            <v>CP-9(3)</v>
          </cell>
        </row>
        <row r="581">
          <cell r="B581" t="str">
            <v>CP-10</v>
          </cell>
        </row>
        <row r="582">
          <cell r="B582" t="str">
            <v>CP-10(2)</v>
          </cell>
        </row>
        <row r="583">
          <cell r="B583" t="str">
            <v>CP-10(3)</v>
          </cell>
        </row>
        <row r="584">
          <cell r="B584" t="str">
            <v>SA-5</v>
          </cell>
        </row>
        <row r="585">
          <cell r="B585" t="str">
            <v>SA-5(1)</v>
          </cell>
        </row>
        <row r="586">
          <cell r="B586" t="str">
            <v>SA-5(3)</v>
          </cell>
        </row>
        <row r="587">
          <cell r="B587" t="str">
            <v>SA-10</v>
          </cell>
        </row>
        <row r="588">
          <cell r="B588" t="str">
            <v>SA-11</v>
          </cell>
        </row>
        <row r="589">
          <cell r="B589" t="str">
            <v>SA-11(1)</v>
          </cell>
        </row>
        <row r="590">
          <cell r="B590" t="str">
            <v>SA-4</v>
          </cell>
        </row>
        <row r="591">
          <cell r="B591" t="str">
            <v>SA-4(1)</v>
          </cell>
        </row>
        <row r="592">
          <cell r="B592" t="str">
            <v>SA-4(4)</v>
          </cell>
        </row>
        <row r="593">
          <cell r="B593" t="str">
            <v>SA-4(7)</v>
          </cell>
        </row>
        <row r="594">
          <cell r="B594" t="str">
            <v>MA-2</v>
          </cell>
        </row>
        <row r="595">
          <cell r="B595" t="str">
            <v>MA-2(1)</v>
          </cell>
        </row>
        <row r="596">
          <cell r="B596" t="str">
            <v>MA-3</v>
          </cell>
        </row>
        <row r="597">
          <cell r="B597" t="str">
            <v>MA-3(1)</v>
          </cell>
        </row>
        <row r="598">
          <cell r="B598" t="str">
            <v>MA-3(2)</v>
          </cell>
        </row>
        <row r="599">
          <cell r="B599" t="str">
            <v>MA-3(3)</v>
          </cell>
        </row>
        <row r="600">
          <cell r="B600" t="str">
            <v>MA-4</v>
          </cell>
        </row>
        <row r="601">
          <cell r="B601" t="str">
            <v>MA-4(1)</v>
          </cell>
        </row>
        <row r="602">
          <cell r="B602" t="str">
            <v>MA-4(2)</v>
          </cell>
        </row>
        <row r="603">
          <cell r="B603" t="str">
            <v>MA-5</v>
          </cell>
        </row>
        <row r="604">
          <cell r="B604" t="str">
            <v>MA-6</v>
          </cell>
        </row>
        <row r="605">
          <cell r="B605" t="str">
            <v>AC-4</v>
          </cell>
        </row>
        <row r="606">
          <cell r="B606" t="str">
            <v>CA-2</v>
          </cell>
        </row>
        <row r="607">
          <cell r="B607" t="str">
            <v>CA-2(1)</v>
          </cell>
        </row>
        <row r="608">
          <cell r="B608" t="str">
            <v>CA-6</v>
          </cell>
        </row>
        <row r="609">
          <cell r="B609" t="str">
            <v>PM-9</v>
          </cell>
        </row>
        <row r="610">
          <cell r="B610" t="str">
            <v>RA-1</v>
          </cell>
        </row>
        <row r="611">
          <cell r="B611" t="str">
            <v>PL-5</v>
          </cell>
        </row>
        <row r="612">
          <cell r="B612" t="str">
            <v>RA-2</v>
          </cell>
        </row>
        <row r="613">
          <cell r="B613" t="str">
            <v>RA-3</v>
          </cell>
        </row>
        <row r="614">
          <cell r="B614" t="str">
            <v>CA-5</v>
          </cell>
        </row>
        <row r="615">
          <cell r="B615" t="str">
            <v>CM-4</v>
          </cell>
        </row>
        <row r="616">
          <cell r="B616" t="str">
            <v>CP-2</v>
          </cell>
        </row>
        <row r="617">
          <cell r="B617" t="str">
            <v>CP-2(1)</v>
          </cell>
        </row>
        <row r="618">
          <cell r="B618" t="str">
            <v>CP-2(2)</v>
          </cell>
        </row>
        <row r="619">
          <cell r="B619" t="str">
            <v>RA-2</v>
          </cell>
        </row>
        <row r="620">
          <cell r="B620" t="str">
            <v>RA-3</v>
          </cell>
        </row>
        <row r="621">
          <cell r="B621" t="str">
            <v>CA-3</v>
          </cell>
        </row>
        <row r="622">
          <cell r="B622" t="str">
            <v>MA-4</v>
          </cell>
        </row>
        <row r="623">
          <cell r="B623" t="str">
            <v>MA-4(1)</v>
          </cell>
        </row>
        <row r="624">
          <cell r="B624" t="str">
            <v>MA-4(2)</v>
          </cell>
        </row>
        <row r="625">
          <cell r="B625" t="str">
            <v>RA-3</v>
          </cell>
        </row>
        <row r="626">
          <cell r="B626" t="str">
            <v>CA-1</v>
          </cell>
        </row>
        <row r="627">
          <cell r="B627" t="str">
            <v>CM-1</v>
          </cell>
        </row>
        <row r="628">
          <cell r="B628" t="str">
            <v>CM-9</v>
          </cell>
        </row>
        <row r="629">
          <cell r="B629" t="str">
            <v>PL-1</v>
          </cell>
        </row>
        <row r="630">
          <cell r="B630" t="str">
            <v>PL-2</v>
          </cell>
        </row>
        <row r="631">
          <cell r="B631" t="str">
            <v>PL-2(2)</v>
          </cell>
        </row>
        <row r="632">
          <cell r="B632" t="str">
            <v>SA-1</v>
          </cell>
        </row>
        <row r="633">
          <cell r="B633" t="str">
            <v>SA-3</v>
          </cell>
        </row>
        <row r="634">
          <cell r="B634" t="str">
            <v>SA-4</v>
          </cell>
        </row>
        <row r="635">
          <cell r="B635" t="str">
            <v>SA-4(1)</v>
          </cell>
        </row>
        <row r="636">
          <cell r="B636" t="str">
            <v>SA-4(4)</v>
          </cell>
        </row>
        <row r="637">
          <cell r="B637" t="str">
            <v>SA-4(7)</v>
          </cell>
        </row>
        <row r="638">
          <cell r="B638" t="str">
            <v>CA-1</v>
          </cell>
        </row>
        <row r="639">
          <cell r="B639" t="str">
            <v>CA-6</v>
          </cell>
        </row>
        <row r="640">
          <cell r="B640" t="str">
            <v>CA-7</v>
          </cell>
        </row>
        <row r="641">
          <cell r="B641" t="str">
            <v>CA-7(2)</v>
          </cell>
        </row>
        <row r="642">
          <cell r="B642" t="str">
            <v>CM-2</v>
          </cell>
        </row>
        <row r="643">
          <cell r="B643" t="str">
            <v>CM-2(1)</v>
          </cell>
        </row>
        <row r="644">
          <cell r="B644" t="str">
            <v>CM-2(3)</v>
          </cell>
        </row>
        <row r="645">
          <cell r="B645" t="str">
            <v>CM-2(5)</v>
          </cell>
        </row>
        <row r="646">
          <cell r="B646" t="str">
            <v>CM-3</v>
          </cell>
        </row>
        <row r="647">
          <cell r="B647" t="str">
            <v>CM-3(2)</v>
          </cell>
        </row>
        <row r="648">
          <cell r="B648" t="str">
            <v>CM-5</v>
          </cell>
        </row>
        <row r="649">
          <cell r="B649" t="str">
            <v>CM-5(1)</v>
          </cell>
        </row>
        <row r="650">
          <cell r="B650" t="str">
            <v>CM-5(5)</v>
          </cell>
        </row>
        <row r="651">
          <cell r="B651" t="str">
            <v>CM-6</v>
          </cell>
        </row>
        <row r="652">
          <cell r="B652" t="str">
            <v>CM-6(1)</v>
          </cell>
        </row>
        <row r="653">
          <cell r="B653" t="str">
            <v>CM-6(3)</v>
          </cell>
        </row>
        <row r="654">
          <cell r="B654" t="str">
            <v>CM-9</v>
          </cell>
        </row>
        <row r="655">
          <cell r="B655" t="str">
            <v>PL-2</v>
          </cell>
        </row>
        <row r="656">
          <cell r="B656" t="str">
            <v>PL-2(2)</v>
          </cell>
        </row>
        <row r="657">
          <cell r="B657" t="str">
            <v>PL-5</v>
          </cell>
        </row>
        <row r="658">
          <cell r="B658" t="str">
            <v>SI-2</v>
          </cell>
        </row>
        <row r="659">
          <cell r="B659" t="str">
            <v>SI-2(2)</v>
          </cell>
        </row>
        <row r="660">
          <cell r="B660" t="str">
            <v>SI-6</v>
          </cell>
        </row>
        <row r="661">
          <cell r="B661" t="str">
            <v>SI-7</v>
          </cell>
        </row>
        <row r="662">
          <cell r="B662" t="str">
            <v>SI-7(1)</v>
          </cell>
        </row>
        <row r="663">
          <cell r="B663" t="str">
            <v>CM-1</v>
          </cell>
        </row>
        <row r="664">
          <cell r="B664" t="str">
            <v>CM-2</v>
          </cell>
        </row>
        <row r="665">
          <cell r="B665" t="str">
            <v>CM-2(1)</v>
          </cell>
        </row>
        <row r="666">
          <cell r="B666" t="str">
            <v>CM-2(3)</v>
          </cell>
        </row>
        <row r="667">
          <cell r="B667" t="str">
            <v>CM-2(5)</v>
          </cell>
        </row>
        <row r="668">
          <cell r="B668" t="str">
            <v>SA-3</v>
          </cell>
        </row>
        <row r="669">
          <cell r="B669" t="str">
            <v>SA-4</v>
          </cell>
        </row>
        <row r="670">
          <cell r="B670" t="str">
            <v>SA-4(1)</v>
          </cell>
        </row>
        <row r="671">
          <cell r="B671" t="str">
            <v>SA-4(4)</v>
          </cell>
        </row>
        <row r="672">
          <cell r="B672" t="str">
            <v>SA-4(7)</v>
          </cell>
        </row>
        <row r="673">
          <cell r="B673" t="str">
            <v>SA-5</v>
          </cell>
        </row>
        <row r="674">
          <cell r="B674" t="str">
            <v>SA-5(1)</v>
          </cell>
        </row>
        <row r="675">
          <cell r="B675" t="str">
            <v>SA-5(3)</v>
          </cell>
        </row>
        <row r="676">
          <cell r="B676" t="str">
            <v>SA-8</v>
          </cell>
        </row>
        <row r="677">
          <cell r="B677" t="str">
            <v>SA-10</v>
          </cell>
        </row>
        <row r="678">
          <cell r="B678" t="str">
            <v>SA-11</v>
          </cell>
        </row>
        <row r="679">
          <cell r="B679" t="str">
            <v>SA-11(1)</v>
          </cell>
        </row>
        <row r="680">
          <cell r="B680" t="str">
            <v>SA-13</v>
          </cell>
        </row>
        <row r="681">
          <cell r="B681" t="str">
            <v>SA-4</v>
          </cell>
        </row>
        <row r="682">
          <cell r="B682" t="str">
            <v>SA-4(1)</v>
          </cell>
        </row>
        <row r="683">
          <cell r="B683" t="str">
            <v>SA-4(4)</v>
          </cell>
        </row>
        <row r="684">
          <cell r="B684" t="str">
            <v>SA-4(7)</v>
          </cell>
        </row>
        <row r="685">
          <cell r="B685" t="str">
            <v>SA-5</v>
          </cell>
        </row>
        <row r="686">
          <cell r="B686" t="str">
            <v>SA-5(1)</v>
          </cell>
        </row>
        <row r="687">
          <cell r="B687" t="str">
            <v>SA-5(3)</v>
          </cell>
        </row>
        <row r="688">
          <cell r="B688" t="str">
            <v>SA-8</v>
          </cell>
        </row>
        <row r="689">
          <cell r="B689" t="str">
            <v>SA-9</v>
          </cell>
        </row>
        <row r="690">
          <cell r="B690" t="str">
            <v>SA-9(1)</v>
          </cell>
        </row>
        <row r="691">
          <cell r="B691" t="str">
            <v>SA-10</v>
          </cell>
        </row>
        <row r="692">
          <cell r="B692" t="str">
            <v>SA-11</v>
          </cell>
        </row>
        <row r="693">
          <cell r="B693" t="str">
            <v>SA-11(1)</v>
          </cell>
        </row>
        <row r="694">
          <cell r="B694" t="str">
            <v>SA-12</v>
          </cell>
        </row>
        <row r="695">
          <cell r="B695" t="str">
            <v>SA-13</v>
          </cell>
        </row>
        <row r="696">
          <cell r="B696" t="str">
            <v>CM-1</v>
          </cell>
        </row>
        <row r="697">
          <cell r="B697" t="str">
            <v>CM-2</v>
          </cell>
        </row>
        <row r="698">
          <cell r="B698" t="str">
            <v>CM-2(1)</v>
          </cell>
        </row>
        <row r="699">
          <cell r="B699" t="str">
            <v>CM-2(3)</v>
          </cell>
        </row>
        <row r="700">
          <cell r="B700" t="str">
            <v>CM-2(5)</v>
          </cell>
        </row>
        <row r="701">
          <cell r="B701" t="str">
            <v>CM-3</v>
          </cell>
        </row>
        <row r="702">
          <cell r="B702" t="str">
            <v>CM-3(2)</v>
          </cell>
        </row>
        <row r="703">
          <cell r="B703" t="str">
            <v>CM-5</v>
          </cell>
        </row>
        <row r="704">
          <cell r="B704" t="str">
            <v>CM-5(1)</v>
          </cell>
        </row>
        <row r="705">
          <cell r="B705" t="str">
            <v>CM-5(5)</v>
          </cell>
        </row>
        <row r="706">
          <cell r="B706" t="str">
            <v>CM-7</v>
          </cell>
        </row>
        <row r="707">
          <cell r="B707" t="str">
            <v>CM-7(1)</v>
          </cell>
        </row>
        <row r="708">
          <cell r="B708" t="str">
            <v>CM-8</v>
          </cell>
        </row>
        <row r="709">
          <cell r="B709" t="str">
            <v>CM-8(1)</v>
          </cell>
        </row>
        <row r="710">
          <cell r="B710" t="str">
            <v>CM-8(3)</v>
          </cell>
        </row>
        <row r="711">
          <cell r="B711" t="str">
            <v>CM-8(5)</v>
          </cell>
        </row>
        <row r="712">
          <cell r="B712" t="str">
            <v>CM-9</v>
          </cell>
        </row>
        <row r="713">
          <cell r="B713" t="str">
            <v>SA-6</v>
          </cell>
        </row>
        <row r="714">
          <cell r="B714" t="str">
            <v>SA-7</v>
          </cell>
        </row>
        <row r="715">
          <cell r="B715" t="str">
            <v>SI-1</v>
          </cell>
        </row>
        <row r="716">
          <cell r="B716" t="str">
            <v>SI-3</v>
          </cell>
        </row>
        <row r="717">
          <cell r="B717" t="str">
            <v>SI-3(1)</v>
          </cell>
        </row>
        <row r="718">
          <cell r="B718" t="str">
            <v>SI-3(2)</v>
          </cell>
        </row>
        <row r="719">
          <cell r="B719" t="str">
            <v>SI-3(3)</v>
          </cell>
        </row>
        <row r="720">
          <cell r="B720" t="str">
            <v>SI-4</v>
          </cell>
        </row>
        <row r="721">
          <cell r="B721" t="str">
            <v>SI-4(2)</v>
          </cell>
        </row>
        <row r="722">
          <cell r="B722" t="str">
            <v>SI-4(4)</v>
          </cell>
        </row>
        <row r="723">
          <cell r="B723" t="str">
            <v>SI-4(5)</v>
          </cell>
        </row>
        <row r="724">
          <cell r="B724" t="str">
            <v>SI-4(6)</v>
          </cell>
        </row>
        <row r="725">
          <cell r="B725" t="str">
            <v>SI-7</v>
          </cell>
        </row>
        <row r="726">
          <cell r="B726" t="str">
            <v>SI-7(1)</v>
          </cell>
        </row>
        <row r="727">
          <cell r="B727" t="str">
            <v>CP-1</v>
          </cell>
        </row>
        <row r="728">
          <cell r="B728" t="str">
            <v>CP-2</v>
          </cell>
        </row>
        <row r="729">
          <cell r="B729" t="str">
            <v>CP-2(1)</v>
          </cell>
        </row>
        <row r="730">
          <cell r="B730" t="str">
            <v>CP-2(2)</v>
          </cell>
        </row>
        <row r="731">
          <cell r="B731" t="str">
            <v>RA-3</v>
          </cell>
        </row>
        <row r="732">
          <cell r="B732" t="str">
            <v>CP-1</v>
          </cell>
        </row>
        <row r="733">
          <cell r="B733" t="str">
            <v>CP-2</v>
          </cell>
        </row>
        <row r="734">
          <cell r="B734" t="str">
            <v>CP-2(1)</v>
          </cell>
        </row>
        <row r="735">
          <cell r="B735" t="str">
            <v>CP-2(2)</v>
          </cell>
        </row>
        <row r="736">
          <cell r="B736" t="str">
            <v>CP-3</v>
          </cell>
        </row>
        <row r="737">
          <cell r="B737" t="str">
            <v>CP-4</v>
          </cell>
        </row>
        <row r="738">
          <cell r="B738" t="str">
            <v>CP-4(1)</v>
          </cell>
        </row>
        <row r="739">
          <cell r="B739" t="str">
            <v>CP-6</v>
          </cell>
        </row>
        <row r="740">
          <cell r="B740" t="str">
            <v>CP-6(1)</v>
          </cell>
        </row>
        <row r="741">
          <cell r="B741" t="str">
            <v>CP-6(3)</v>
          </cell>
        </row>
        <row r="742">
          <cell r="B742" t="str">
            <v>CP-7</v>
          </cell>
        </row>
        <row r="743">
          <cell r="B743" t="str">
            <v>CP-7(1)</v>
          </cell>
        </row>
        <row r="744">
          <cell r="B744" t="str">
            <v>CP-7(2)</v>
          </cell>
        </row>
        <row r="745">
          <cell r="B745" t="str">
            <v>CP-7(3)</v>
          </cell>
        </row>
        <row r="746">
          <cell r="B746" t="str">
            <v>CP-7(5)</v>
          </cell>
        </row>
        <row r="747">
          <cell r="B747" t="str">
            <v>CP-8</v>
          </cell>
        </row>
        <row r="748">
          <cell r="B748" t="str">
            <v>CP-8(1)</v>
          </cell>
        </row>
        <row r="749">
          <cell r="B749" t="str">
            <v>CP-8(2)</v>
          </cell>
        </row>
        <row r="750">
          <cell r="B750" t="str">
            <v>CP-9</v>
          </cell>
        </row>
        <row r="751">
          <cell r="B751" t="str">
            <v>CP-9(1)</v>
          </cell>
        </row>
        <row r="752">
          <cell r="B752" t="str">
            <v>CP-9(3)</v>
          </cell>
        </row>
        <row r="753">
          <cell r="B753" t="str">
            <v>CP-10</v>
          </cell>
        </row>
        <row r="754">
          <cell r="B754" t="str">
            <v>CP-10(2)</v>
          </cell>
        </row>
        <row r="755">
          <cell r="B755" t="str">
            <v>CP-10(3)</v>
          </cell>
        </row>
        <row r="756">
          <cell r="B756" t="str">
            <v>PE-17</v>
          </cell>
        </row>
        <row r="757">
          <cell r="B757" t="str">
            <v>CP-2</v>
          </cell>
        </row>
        <row r="758">
          <cell r="B758" t="str">
            <v>CP-2(1)</v>
          </cell>
        </row>
        <row r="759">
          <cell r="B759" t="str">
            <v>CP-2(2)</v>
          </cell>
        </row>
        <row r="760">
          <cell r="B760" t="str">
            <v>CP-3</v>
          </cell>
        </row>
        <row r="761">
          <cell r="B761" t="str">
            <v>CP-4</v>
          </cell>
        </row>
        <row r="762">
          <cell r="B762" t="str">
            <v>CP-4(1)</v>
          </cell>
        </row>
        <row r="763">
          <cell r="B763" t="str">
            <v>PE-1</v>
          </cell>
        </row>
        <row r="764">
          <cell r="B764" t="str">
            <v>PE-13</v>
          </cell>
        </row>
        <row r="765">
          <cell r="B765" t="str">
            <v>PE-13(1)</v>
          </cell>
        </row>
        <row r="766">
          <cell r="B766" t="str">
            <v>PE-13(2)</v>
          </cell>
        </row>
        <row r="767">
          <cell r="B767" t="str">
            <v>PE-13(3)</v>
          </cell>
        </row>
        <row r="768">
          <cell r="B768" t="str">
            <v>PE-14</v>
          </cell>
        </row>
        <row r="769">
          <cell r="B769" t="str">
            <v>PE-14(1)</v>
          </cell>
        </row>
        <row r="770">
          <cell r="B770" t="str">
            <v>PE-15</v>
          </cell>
        </row>
        <row r="771">
          <cell r="B771" t="str">
            <v>PE-18</v>
          </cell>
        </row>
        <row r="772">
          <cell r="B772" t="str">
            <v>PE-1</v>
          </cell>
        </row>
        <row r="773">
          <cell r="B773" t="str">
            <v>PE-5</v>
          </cell>
        </row>
        <row r="774">
          <cell r="B774" t="str">
            <v>PE-14</v>
          </cell>
        </row>
        <row r="775">
          <cell r="B775" t="str">
            <v>PE-14(1)</v>
          </cell>
        </row>
        <row r="776">
          <cell r="B776" t="str">
            <v>PE-15</v>
          </cell>
        </row>
        <row r="777">
          <cell r="B777" t="str">
            <v>PE-18</v>
          </cell>
        </row>
        <row r="778">
          <cell r="B778" t="str">
            <v>CP-8</v>
          </cell>
        </row>
        <row r="779">
          <cell r="B779" t="str">
            <v>CP-8(1)</v>
          </cell>
        </row>
        <row r="780">
          <cell r="B780" t="str">
            <v>CP-8(2)</v>
          </cell>
        </row>
        <row r="781">
          <cell r="B781" t="str">
            <v>PE-1</v>
          </cell>
        </row>
        <row r="782">
          <cell r="B782" t="str">
            <v>PE-9</v>
          </cell>
        </row>
        <row r="783">
          <cell r="B783" t="str">
            <v>PE-10</v>
          </cell>
        </row>
        <row r="784">
          <cell r="B784" t="str">
            <v>PE-11</v>
          </cell>
        </row>
        <row r="785">
          <cell r="B785" t="str">
            <v>PE-11(1)</v>
          </cell>
        </row>
        <row r="786">
          <cell r="B786" t="str">
            <v>PE-12</v>
          </cell>
        </row>
        <row r="787">
          <cell r="B787" t="str">
            <v>PE-13</v>
          </cell>
        </row>
        <row r="788">
          <cell r="B788" t="str">
            <v>PE-13(1)</v>
          </cell>
        </row>
        <row r="789">
          <cell r="B789" t="str">
            <v>PE-13(2)</v>
          </cell>
        </row>
        <row r="790">
          <cell r="B790" t="str">
            <v>PE-13(3)</v>
          </cell>
        </row>
        <row r="791">
          <cell r="B791" t="str">
            <v>PE-14</v>
          </cell>
        </row>
        <row r="792">
          <cell r="B792" t="str">
            <v>PE-14(1)</v>
          </cell>
        </row>
        <row r="793">
          <cell r="B793" t="str">
            <v>PE-1</v>
          </cell>
        </row>
        <row r="794">
          <cell r="B794" t="str">
            <v>PE-4</v>
          </cell>
        </row>
        <row r="795">
          <cell r="B795" t="str">
            <v>PE-13</v>
          </cell>
        </row>
        <row r="796">
          <cell r="B796" t="str">
            <v>PE-13(1)</v>
          </cell>
        </row>
        <row r="797">
          <cell r="B797" t="str">
            <v>PE-13(2)</v>
          </cell>
        </row>
        <row r="798">
          <cell r="B798" t="str">
            <v>PE-13(3)</v>
          </cell>
        </row>
        <row r="799">
          <cell r="B799" t="str">
            <v>CA-1</v>
          </cell>
        </row>
        <row r="800">
          <cell r="B800" t="str">
            <v>CA-2</v>
          </cell>
        </row>
        <row r="801">
          <cell r="B801" t="str">
            <v>CA-2(1)</v>
          </cell>
        </row>
        <row r="802">
          <cell r="B802" t="str">
            <v>CA-5</v>
          </cell>
        </row>
        <row r="803">
          <cell r="B803" t="str">
            <v>CA-6</v>
          </cell>
        </row>
        <row r="804">
          <cell r="B804" t="str">
            <v>AC-1</v>
          </cell>
        </row>
        <row r="805">
          <cell r="B805" t="str">
            <v>AC-2</v>
          </cell>
        </row>
        <row r="806">
          <cell r="B806" t="str">
            <v>AC-2(1)</v>
          </cell>
        </row>
        <row r="807">
          <cell r="B807" t="str">
            <v>AC-2(2)</v>
          </cell>
        </row>
        <row r="808">
          <cell r="B808" t="str">
            <v>AC-2(3)</v>
          </cell>
        </row>
        <row r="809">
          <cell r="B809" t="str">
            <v>AC-2(4)</v>
          </cell>
        </row>
        <row r="810">
          <cell r="B810" t="str">
            <v>AC-2(7)</v>
          </cell>
        </row>
        <row r="811">
          <cell r="B811" t="str">
            <v>AC-3</v>
          </cell>
        </row>
        <row r="812">
          <cell r="B812" t="str">
            <v>AC-3(3)</v>
          </cell>
        </row>
        <row r="813">
          <cell r="B813" t="str">
            <v>AC-11</v>
          </cell>
        </row>
        <row r="814">
          <cell r="B814" t="str">
            <v>AC-11(1)</v>
          </cell>
        </row>
        <row r="815">
          <cell r="B815" t="str">
            <v>AU-2</v>
          </cell>
        </row>
        <row r="816">
          <cell r="B816" t="str">
            <v>AU-2(3)</v>
          </cell>
        </row>
        <row r="817">
          <cell r="B817" t="str">
            <v>AU-2(4)</v>
          </cell>
        </row>
        <row r="818">
          <cell r="B818" t="str">
            <v>AU-11</v>
          </cell>
        </row>
        <row r="819">
          <cell r="B819" t="str">
            <v>IA-1</v>
          </cell>
        </row>
        <row r="820">
          <cell r="B820" t="str">
            <v>IA-2</v>
          </cell>
        </row>
        <row r="821">
          <cell r="B821" t="str">
            <v>IA-2(1)</v>
          </cell>
        </row>
        <row r="822">
          <cell r="B822" t="str">
            <v>IA-2(2)</v>
          </cell>
        </row>
        <row r="823">
          <cell r="B823" t="str">
            <v>IA-2(3)</v>
          </cell>
        </row>
        <row r="824">
          <cell r="B824" t="str">
            <v>IA-2(8)</v>
          </cell>
        </row>
        <row r="825">
          <cell r="B825" t="str">
            <v>IA-5</v>
          </cell>
        </row>
        <row r="826">
          <cell r="B826" t="str">
            <v>IA-5(1)</v>
          </cell>
        </row>
        <row r="827">
          <cell r="B827" t="str">
            <v>IA-5(2)</v>
          </cell>
        </row>
        <row r="828">
          <cell r="B828" t="str">
            <v>IA-5(3)</v>
          </cell>
        </row>
        <row r="829">
          <cell r="B829" t="str">
            <v>IA-5(6)</v>
          </cell>
        </row>
        <row r="830">
          <cell r="B830" t="str">
            <v>IA-5(7)</v>
          </cell>
        </row>
        <row r="831">
          <cell r="B831" t="str">
            <v>IA-6</v>
          </cell>
        </row>
        <row r="832">
          <cell r="B832" t="str">
            <v>IA-8</v>
          </cell>
        </row>
        <row r="833">
          <cell r="B833" t="str">
            <v>SC-10</v>
          </cell>
        </row>
        <row r="834">
          <cell r="B834" t="str">
            <v>AC-1</v>
          </cell>
        </row>
        <row r="835">
          <cell r="B835" t="str">
            <v>AC-4</v>
          </cell>
        </row>
        <row r="836">
          <cell r="B836" t="str">
            <v>SC-1</v>
          </cell>
        </row>
        <row r="837">
          <cell r="B837" t="str">
            <v>SC-16</v>
          </cell>
        </row>
        <row r="838">
          <cell r="B838" t="str">
            <v>SC-2</v>
          </cell>
        </row>
        <row r="839">
          <cell r="B839" t="str">
            <v>SC-3</v>
          </cell>
        </row>
        <row r="840">
          <cell r="B840" t="str">
            <v>SC-4</v>
          </cell>
        </row>
        <row r="841">
          <cell r="B841" t="str">
            <v>SC-5</v>
          </cell>
        </row>
        <row r="842">
          <cell r="B842" t="str">
            <v>SC-6</v>
          </cell>
        </row>
        <row r="843">
          <cell r="B843" t="str">
            <v>SC-7</v>
          </cell>
        </row>
        <row r="844">
          <cell r="B844" t="str">
            <v>SC-7(1)</v>
          </cell>
        </row>
        <row r="845">
          <cell r="B845" t="str">
            <v>SC-7(2)</v>
          </cell>
        </row>
        <row r="846">
          <cell r="B846" t="str">
            <v>SC-7(3)</v>
          </cell>
        </row>
        <row r="847">
          <cell r="B847" t="str">
            <v>SC-7(4)</v>
          </cell>
        </row>
        <row r="848">
          <cell r="B848" t="str">
            <v>SC-7(5)</v>
          </cell>
        </row>
        <row r="849">
          <cell r="B849" t="str">
            <v>SC-7(7)</v>
          </cell>
        </row>
        <row r="850">
          <cell r="B850" t="str">
            <v>SC-7(8)</v>
          </cell>
        </row>
        <row r="851">
          <cell r="B851" t="str">
            <v>SC-7(12)</v>
          </cell>
        </row>
        <row r="852">
          <cell r="B852" t="str">
            <v>SC-7(13)</v>
          </cell>
        </row>
        <row r="853">
          <cell r="B853" t="str">
            <v>SC-7(18)</v>
          </cell>
        </row>
        <row r="854">
          <cell r="B854" t="str">
            <v>SC-8</v>
          </cell>
        </row>
        <row r="855">
          <cell r="B855" t="str">
            <v>SC-8(1)</v>
          </cell>
        </row>
        <row r="856">
          <cell r="B856" t="str">
            <v>SC-9</v>
          </cell>
        </row>
        <row r="857">
          <cell r="B857" t="str">
            <v>SC-9(1)</v>
          </cell>
        </row>
        <row r="858">
          <cell r="B858" t="str">
            <v>SC-10</v>
          </cell>
        </row>
        <row r="859">
          <cell r="B859" t="str">
            <v>SC-11</v>
          </cell>
        </row>
        <row r="860">
          <cell r="B860" t="str">
            <v>SC-12</v>
          </cell>
        </row>
        <row r="861">
          <cell r="B861" t="str">
            <v>SC-12(2)</v>
          </cell>
        </row>
        <row r="862">
          <cell r="B862" t="str">
            <v>SC-12(5)</v>
          </cell>
        </row>
        <row r="863">
          <cell r="B863" t="str">
            <v>SC-13</v>
          </cell>
        </row>
        <row r="864">
          <cell r="B864" t="str">
            <v>SC-13(1)</v>
          </cell>
        </row>
        <row r="865">
          <cell r="B865" t="str">
            <v>SC-14</v>
          </cell>
        </row>
        <row r="866">
          <cell r="B866" t="str">
            <v>SC-17</v>
          </cell>
        </row>
        <row r="867">
          <cell r="B867" t="str">
            <v>SC-18</v>
          </cell>
        </row>
        <row r="868">
          <cell r="B868" t="str">
            <v>SC-18(4)</v>
          </cell>
        </row>
        <row r="869">
          <cell r="B869" t="str">
            <v>SC-20</v>
          </cell>
        </row>
        <row r="870">
          <cell r="B870" t="str">
            <v>SC-20(1)</v>
          </cell>
        </row>
        <row r="871">
          <cell r="B871" t="str">
            <v>SC-21</v>
          </cell>
        </row>
        <row r="872">
          <cell r="B872" t="str">
            <v>SC-22</v>
          </cell>
        </row>
        <row r="873">
          <cell r="B873" t="str">
            <v>SC-23</v>
          </cell>
        </row>
        <row r="874">
          <cell r="B874" t="str">
            <v>SI-10</v>
          </cell>
        </row>
        <row r="875">
          <cell r="B875" t="str">
            <v>SI-11</v>
          </cell>
        </row>
        <row r="876">
          <cell r="B876" t="str">
            <v>SI-2</v>
          </cell>
        </row>
        <row r="877">
          <cell r="B877" t="str">
            <v>SI-2(2)</v>
          </cell>
        </row>
        <row r="878">
          <cell r="B878" t="str">
            <v>SI-3</v>
          </cell>
        </row>
        <row r="879">
          <cell r="B879" t="str">
            <v>SI-3(1)</v>
          </cell>
        </row>
        <row r="880">
          <cell r="B880" t="str">
            <v>SI-3(2)</v>
          </cell>
        </row>
        <row r="881">
          <cell r="B881" t="str">
            <v>SI-3(3)</v>
          </cell>
        </row>
        <row r="882">
          <cell r="B882" t="str">
            <v>SI-4</v>
          </cell>
        </row>
        <row r="883">
          <cell r="B883" t="str">
            <v>SI-4(2)</v>
          </cell>
        </row>
        <row r="884">
          <cell r="B884" t="str">
            <v>SI-4(4)</v>
          </cell>
        </row>
        <row r="885">
          <cell r="B885" t="str">
            <v>SI-4(5)</v>
          </cell>
        </row>
        <row r="886">
          <cell r="B886" t="str">
            <v>SI-4(6)</v>
          </cell>
        </row>
        <row r="887">
          <cell r="B887" t="str">
            <v>SI-6</v>
          </cell>
        </row>
        <row r="888">
          <cell r="B888" t="str">
            <v>SI-7</v>
          </cell>
        </row>
        <row r="889">
          <cell r="B889" t="str">
            <v>SI-7(1)</v>
          </cell>
        </row>
        <row r="890">
          <cell r="B890" t="str">
            <v>SI-9</v>
          </cell>
        </row>
        <row r="891">
          <cell r="B891" t="str">
            <v>SC-2</v>
          </cell>
        </row>
        <row r="892">
          <cell r="B892" t="str">
            <v>AC-17</v>
          </cell>
        </row>
        <row r="893">
          <cell r="B893" t="str">
            <v>AC-17(1)</v>
          </cell>
        </row>
        <row r="894">
          <cell r="B894" t="str">
            <v>AC-17(2)</v>
          </cell>
        </row>
        <row r="895">
          <cell r="B895" t="str">
            <v>AC-17(3)</v>
          </cell>
        </row>
        <row r="896">
          <cell r="B896" t="str">
            <v>AC-17(4)</v>
          </cell>
        </row>
        <row r="897">
          <cell r="B897" t="str">
            <v>AC-17(5)</v>
          </cell>
        </row>
        <row r="898">
          <cell r="B898" t="str">
            <v>AC-17(7)</v>
          </cell>
        </row>
        <row r="899">
          <cell r="B899" t="str">
            <v>AC-17(8)</v>
          </cell>
        </row>
        <row r="900">
          <cell r="B900" t="str">
            <v>AC-20</v>
          </cell>
        </row>
        <row r="901">
          <cell r="B901" t="str">
            <v>AC-20(1)</v>
          </cell>
        </row>
        <row r="902">
          <cell r="B902" t="str">
            <v>AC-20(2)</v>
          </cell>
        </row>
        <row r="903">
          <cell r="B903" t="str">
            <v>IA-1</v>
          </cell>
        </row>
        <row r="904">
          <cell r="B904" t="str">
            <v>IA-2</v>
          </cell>
        </row>
        <row r="905">
          <cell r="B905" t="str">
            <v>IA-2(1)</v>
          </cell>
        </row>
        <row r="906">
          <cell r="B906" t="str">
            <v>IA-2(2)</v>
          </cell>
        </row>
        <row r="907">
          <cell r="B907" t="str">
            <v>IA-2(3)</v>
          </cell>
        </row>
        <row r="908">
          <cell r="B908" t="str">
            <v>IA-2(8)</v>
          </cell>
        </row>
        <row r="909">
          <cell r="B909" t="str">
            <v>MA-4</v>
          </cell>
        </row>
        <row r="910">
          <cell r="B910" t="str">
            <v>MA-4(1)</v>
          </cell>
        </row>
        <row r="911">
          <cell r="B911" t="str">
            <v>MA-4(2)</v>
          </cell>
        </row>
        <row r="912">
          <cell r="B912" t="str">
            <v>SC-7</v>
          </cell>
        </row>
        <row r="913">
          <cell r="B913" t="str">
            <v>SC-7(1)</v>
          </cell>
        </row>
        <row r="914">
          <cell r="B914" t="str">
            <v>SC-7(2)</v>
          </cell>
        </row>
        <row r="915">
          <cell r="B915" t="str">
            <v>SC-7(3)</v>
          </cell>
        </row>
        <row r="916">
          <cell r="B916" t="str">
            <v>SC-7(4)</v>
          </cell>
        </row>
        <row r="917">
          <cell r="B917" t="str">
            <v>SC-7(5)</v>
          </cell>
        </row>
        <row r="918">
          <cell r="B918" t="str">
            <v>SC-7(7)</v>
          </cell>
        </row>
        <row r="919">
          <cell r="B919" t="str">
            <v>SC-7(8)</v>
          </cell>
        </row>
        <row r="920">
          <cell r="B920" t="str">
            <v>SC-7(12)</v>
          </cell>
        </row>
        <row r="921">
          <cell r="B921" t="str">
            <v>SC-7(13)</v>
          </cell>
        </row>
        <row r="922">
          <cell r="B922" t="str">
            <v>SC-7(18)</v>
          </cell>
        </row>
        <row r="923">
          <cell r="B923" t="str">
            <v>AC-4</v>
          </cell>
        </row>
        <row r="924">
          <cell r="B924" t="str">
            <v>SC-2</v>
          </cell>
        </row>
        <row r="925">
          <cell r="B925" t="str">
            <v>SC-3</v>
          </cell>
        </row>
        <row r="926">
          <cell r="B926" t="str">
            <v>SC-7</v>
          </cell>
        </row>
        <row r="927">
          <cell r="B927" t="str">
            <v>SC-7(1)</v>
          </cell>
        </row>
        <row r="928">
          <cell r="B928" t="str">
            <v>SC-7(2)</v>
          </cell>
        </row>
        <row r="929">
          <cell r="B929" t="str">
            <v>SC-7(3)</v>
          </cell>
        </row>
        <row r="930">
          <cell r="B930" t="str">
            <v>SC-7(4)</v>
          </cell>
        </row>
        <row r="931">
          <cell r="B931" t="str">
            <v>SC-7(5)</v>
          </cell>
        </row>
        <row r="932">
          <cell r="B932" t="str">
            <v>SC-7(7)</v>
          </cell>
        </row>
        <row r="933">
          <cell r="B933" t="str">
            <v>SC-7(8)</v>
          </cell>
        </row>
        <row r="934">
          <cell r="B934" t="str">
            <v>SC-7(12)</v>
          </cell>
        </row>
        <row r="935">
          <cell r="B935" t="str">
            <v>SC-7(13)</v>
          </cell>
        </row>
        <row r="936">
          <cell r="B936" t="str">
            <v>SC-7(18)</v>
          </cell>
        </row>
        <row r="937">
          <cell r="B937" t="str">
            <v>AC-1</v>
          </cell>
        </row>
        <row r="938">
          <cell r="B938" t="str">
            <v>AC-18</v>
          </cell>
        </row>
        <row r="939">
          <cell r="B939" t="str">
            <v>AC-18(1)</v>
          </cell>
        </row>
        <row r="940">
          <cell r="B940" t="str">
            <v>AC-18(2)</v>
          </cell>
        </row>
        <row r="941">
          <cell r="B941" t="str">
            <v>AC-18(3)</v>
          </cell>
        </row>
        <row r="942">
          <cell r="B942" t="str">
            <v>AC-18(4)</v>
          </cell>
        </row>
        <row r="943">
          <cell r="B943" t="str">
            <v>AC-18(5)</v>
          </cell>
        </row>
        <row r="944">
          <cell r="B944" t="str">
            <v>CM-6</v>
          </cell>
        </row>
        <row r="945">
          <cell r="B945" t="str">
            <v>CM-6(1)</v>
          </cell>
        </row>
        <row r="946">
          <cell r="B946" t="str">
            <v>CM-6(3)</v>
          </cell>
        </row>
        <row r="947">
          <cell r="B947" t="str">
            <v>PE-4</v>
          </cell>
        </row>
        <row r="948">
          <cell r="B948" t="str">
            <v>SC-3</v>
          </cell>
        </row>
        <row r="949">
          <cell r="B949" t="str">
            <v>SC-7</v>
          </cell>
        </row>
        <row r="950">
          <cell r="B950" t="str">
            <v>SC-7(1)</v>
          </cell>
        </row>
        <row r="951">
          <cell r="B951" t="str">
            <v>SC-7(2)</v>
          </cell>
        </row>
        <row r="952">
          <cell r="B952" t="str">
            <v>SC-7(3)</v>
          </cell>
        </row>
        <row r="953">
          <cell r="B953" t="str">
            <v>SC-7(4)</v>
          </cell>
        </row>
        <row r="954">
          <cell r="B954" t="str">
            <v>SC-7(5)</v>
          </cell>
        </row>
        <row r="955">
          <cell r="B955" t="str">
            <v>SC-7(7)</v>
          </cell>
        </row>
        <row r="956">
          <cell r="B956" t="str">
            <v>SC-7(8)</v>
          </cell>
        </row>
        <row r="957">
          <cell r="B957" t="str">
            <v>SC-7(12)</v>
          </cell>
        </row>
        <row r="958">
          <cell r="B958" t="str">
            <v>SC-7(13)</v>
          </cell>
        </row>
        <row r="959">
          <cell r="B959" t="str">
            <v>SC-7(18)</v>
          </cell>
        </row>
        <row r="960">
          <cell r="B960" t="str">
            <v>PE-4</v>
          </cell>
        </row>
        <row r="961">
          <cell r="B961" t="str">
            <v>SC-4</v>
          </cell>
        </row>
        <row r="962">
          <cell r="B962" t="str">
            <v>SC-7</v>
          </cell>
        </row>
        <row r="963">
          <cell r="B963" t="str">
            <v>SC-7(1)</v>
          </cell>
        </row>
        <row r="964">
          <cell r="B964" t="str">
            <v>SC-7(2)</v>
          </cell>
        </row>
        <row r="965">
          <cell r="B965" t="str">
            <v>SC-7(3)</v>
          </cell>
        </row>
        <row r="966">
          <cell r="B966" t="str">
            <v>SC-7(4)</v>
          </cell>
        </row>
        <row r="967">
          <cell r="B967" t="str">
            <v>SC-7(5)</v>
          </cell>
        </row>
        <row r="968">
          <cell r="B968" t="str">
            <v>SC-7(7)</v>
          </cell>
        </row>
        <row r="969">
          <cell r="B969" t="str">
            <v>SC-7(8)</v>
          </cell>
        </row>
        <row r="970">
          <cell r="B970" t="str">
            <v>SC-7(12)</v>
          </cell>
        </row>
        <row r="971">
          <cell r="B971" t="str">
            <v>SC-7(13)</v>
          </cell>
        </row>
        <row r="972">
          <cell r="B972" t="str">
            <v>SC-7(18)</v>
          </cell>
        </row>
        <row r="973">
          <cell r="B973" t="str">
            <v>AU-1</v>
          </cell>
        </row>
        <row r="974">
          <cell r="B974" t="str">
            <v>AU-8</v>
          </cell>
        </row>
        <row r="975">
          <cell r="B975" t="str">
            <v>AU-8(1)</v>
          </cell>
        </row>
        <row r="976">
          <cell r="B976" t="str">
            <v>IA-3</v>
          </cell>
        </row>
        <row r="977">
          <cell r="B977" t="str">
            <v>IA-4</v>
          </cell>
        </row>
        <row r="978">
          <cell r="B978" t="str">
            <v>IA-4(4)</v>
          </cell>
        </row>
        <row r="979">
          <cell r="B979" t="str">
            <v>AU-1</v>
          </cell>
        </row>
        <row r="980">
          <cell r="B980" t="str">
            <v>AU-2</v>
          </cell>
        </row>
        <row r="981">
          <cell r="B981" t="str">
            <v>AU-2(3)</v>
          </cell>
        </row>
        <row r="982">
          <cell r="B982" t="str">
            <v>AU-2(4)</v>
          </cell>
        </row>
        <row r="983">
          <cell r="B983" t="str">
            <v>AU-3</v>
          </cell>
        </row>
        <row r="984">
          <cell r="B984" t="str">
            <v>AU-3(1)</v>
          </cell>
        </row>
        <row r="985">
          <cell r="B985" t="str">
            <v>AU-4</v>
          </cell>
        </row>
        <row r="986">
          <cell r="B986" t="str">
            <v>AU-5</v>
          </cell>
        </row>
        <row r="987">
          <cell r="B987" t="str">
            <v>AU-6</v>
          </cell>
        </row>
        <row r="988">
          <cell r="B988" t="str">
            <v>AU-6(1)</v>
          </cell>
        </row>
        <row r="989">
          <cell r="B989" t="str">
            <v>AU-6(3)</v>
          </cell>
        </row>
        <row r="990">
          <cell r="B990" t="str">
            <v>AU-7</v>
          </cell>
        </row>
        <row r="991">
          <cell r="B991" t="str">
            <v>AU-7(1)</v>
          </cell>
        </row>
        <row r="992">
          <cell r="B992" t="str">
            <v>AU-9</v>
          </cell>
        </row>
        <row r="993">
          <cell r="B993" t="str">
            <v>AU-9(2)</v>
          </cell>
        </row>
        <row r="994">
          <cell r="B994" t="str">
            <v>AU-11</v>
          </cell>
        </row>
        <row r="995">
          <cell r="B995" t="str">
            <v>AU-12</v>
          </cell>
        </row>
        <row r="996">
          <cell r="B996" t="str">
            <v>AU-14</v>
          </cell>
        </row>
        <row r="997">
          <cell r="B997" t="str">
            <v>SI-4</v>
          </cell>
        </row>
        <row r="998">
          <cell r="B998" t="str">
            <v>SI-4(2)</v>
          </cell>
        </row>
        <row r="999">
          <cell r="B999" t="str">
            <v>SI-4(4)</v>
          </cell>
        </row>
        <row r="1000">
          <cell r="B1000" t="str">
            <v>SI-4(5)</v>
          </cell>
        </row>
        <row r="1001">
          <cell r="B1001" t="str">
            <v>SI-4(6)</v>
          </cell>
        </row>
        <row r="1002">
          <cell r="B1002" t="str">
            <v>SC-18</v>
          </cell>
        </row>
        <row r="1003">
          <cell r="B1003" t="str">
            <v>SC-18(4)</v>
          </cell>
        </row>
      </sheetData>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MA-MOD"/>
    </sheetNames>
    <sheetDataSet>
      <sheetData sheetId="0">
        <row r="4">
          <cell r="I4" t="str">
            <v/>
          </cell>
        </row>
        <row r="5">
          <cell r="I5" t="str">
            <v/>
          </cell>
        </row>
        <row r="6">
          <cell r="I6" t="str">
            <v/>
          </cell>
        </row>
        <row r="7">
          <cell r="I7" t="str">
            <v/>
          </cell>
        </row>
        <row r="8">
          <cell r="I8" t="str">
            <v/>
          </cell>
        </row>
        <row r="9">
          <cell r="I9" t="str">
            <v/>
          </cell>
        </row>
        <row r="10">
          <cell r="I10" t="str">
            <v/>
          </cell>
        </row>
        <row r="11">
          <cell r="I11" t="str">
            <v/>
          </cell>
        </row>
        <row r="12">
          <cell r="I12" t="str">
            <v/>
          </cell>
        </row>
        <row r="13">
          <cell r="I13" t="str">
            <v/>
          </cell>
        </row>
        <row r="14">
          <cell r="I14" t="str">
            <v>AAA</v>
          </cell>
        </row>
        <row r="15">
          <cell r="I15" t="str">
            <v>AAA</v>
          </cell>
        </row>
        <row r="16">
          <cell r="I16" t="str">
            <v>AAA</v>
          </cell>
        </row>
        <row r="17">
          <cell r="I17" t="str">
            <v>AAA</v>
          </cell>
        </row>
        <row r="18">
          <cell r="I18" t="str">
            <v>AAA</v>
          </cell>
        </row>
        <row r="19">
          <cell r="I19" t="str">
            <v>AAA</v>
          </cell>
        </row>
        <row r="20">
          <cell r="I20" t="str">
            <v>AAA</v>
          </cell>
        </row>
        <row r="21">
          <cell r="I21" t="str">
            <v>SEIM</v>
          </cell>
        </row>
        <row r="22">
          <cell r="I22" t="str">
            <v>SEIM</v>
          </cell>
        </row>
        <row r="23">
          <cell r="I23" t="str">
            <v>SEIM</v>
          </cell>
        </row>
        <row r="24">
          <cell r="I24" t="str">
            <v>SEIM</v>
          </cell>
        </row>
        <row r="25">
          <cell r="I25" t="str">
            <v>NTP</v>
          </cell>
        </row>
        <row r="26">
          <cell r="I26" t="str">
            <v>NTP</v>
          </cell>
        </row>
        <row r="27">
          <cell r="I27" t="str">
            <v>NTP</v>
          </cell>
        </row>
        <row r="28">
          <cell r="I28" t="str">
            <v>SEIM</v>
          </cell>
        </row>
        <row r="29">
          <cell r="I29" t="str">
            <v>SEIM</v>
          </cell>
        </row>
        <row r="30">
          <cell r="I30" t="str">
            <v>NTP</v>
          </cell>
        </row>
        <row r="31">
          <cell r="I31" t="str">
            <v>NTP</v>
          </cell>
        </row>
        <row r="32">
          <cell r="I32" t="str">
            <v>PT</v>
          </cell>
        </row>
        <row r="33">
          <cell r="I33" t="str">
            <v>BU</v>
          </cell>
        </row>
        <row r="34">
          <cell r="I34" t="str">
            <v>2FA</v>
          </cell>
        </row>
        <row r="35">
          <cell r="I35" t="str">
            <v>2FA</v>
          </cell>
        </row>
        <row r="36">
          <cell r="I36" t="str">
            <v>IdM</v>
          </cell>
        </row>
        <row r="37">
          <cell r="I37" t="str">
            <v>AAA</v>
          </cell>
        </row>
        <row r="38">
          <cell r="I38" t="str">
            <v>AAA</v>
          </cell>
        </row>
        <row r="39">
          <cell r="I39" t="str">
            <v>DARE, DIME</v>
          </cell>
        </row>
        <row r="40">
          <cell r="I40" t="str">
            <v>DARE, DIME</v>
          </cell>
        </row>
        <row r="41">
          <cell r="I41" t="str">
            <v>VAM</v>
          </cell>
        </row>
        <row r="42">
          <cell r="I42" t="str">
            <v>CM</v>
          </cell>
        </row>
        <row r="43">
          <cell r="I43" t="str">
            <v>CM</v>
          </cell>
        </row>
        <row r="44">
          <cell r="I44" t="str">
            <v>DARE, DIME</v>
          </cell>
        </row>
        <row r="45">
          <cell r="I45" t="str">
            <v>DARE, DIME</v>
          </cell>
        </row>
        <row r="46">
          <cell r="I46" t="str">
            <v>DARE, DIME</v>
          </cell>
        </row>
        <row r="47">
          <cell r="I47" t="str">
            <v>DARE, DIME</v>
          </cell>
        </row>
        <row r="48">
          <cell r="I48" t="str">
            <v>DARE, DIME</v>
          </cell>
        </row>
        <row r="49">
          <cell r="I49" t="str">
            <v>DARE, DIME</v>
          </cell>
        </row>
        <row r="50">
          <cell r="I50" t="str">
            <v>DARE, DIME</v>
          </cell>
        </row>
        <row r="51">
          <cell r="I51" t="str">
            <v>DARE, DIME</v>
          </cell>
        </row>
        <row r="52">
          <cell r="I52" t="str">
            <v>DARE, DIME</v>
          </cell>
        </row>
        <row r="53">
          <cell r="I53" t="str">
            <v>DARE, DIME</v>
          </cell>
        </row>
        <row r="54">
          <cell r="I54" t="str">
            <v>DARE, DIME</v>
          </cell>
        </row>
        <row r="55">
          <cell r="I55" t="str">
            <v>DARE, DIME</v>
          </cell>
        </row>
        <row r="56">
          <cell r="I56" t="str">
            <v>DARE, DIME</v>
          </cell>
        </row>
        <row r="57">
          <cell r="I57" t="str">
            <v>DARE</v>
          </cell>
        </row>
        <row r="58">
          <cell r="I58" t="str">
            <v>DARE</v>
          </cell>
        </row>
        <row r="59">
          <cell r="I59" t="str">
            <v>DARE</v>
          </cell>
        </row>
        <row r="60">
          <cell r="I60" t="str">
            <v>DARE</v>
          </cell>
        </row>
        <row r="61">
          <cell r="I61" t="str">
            <v>DOSP</v>
          </cell>
        </row>
        <row r="62">
          <cell r="I62" t="str">
            <v>FW, WAF</v>
          </cell>
        </row>
        <row r="63">
          <cell r="I63" t="str">
            <v>FW, WAF</v>
          </cell>
        </row>
        <row r="64">
          <cell r="I64" t="str">
            <v>DIME</v>
          </cell>
        </row>
        <row r="65">
          <cell r="I65" t="str">
            <v>AV, WAF, IPS</v>
          </cell>
        </row>
        <row r="66">
          <cell r="I66" t="str">
            <v>IPS, WAF, DBM, SEIM</v>
          </cell>
        </row>
        <row r="67">
          <cell r="I67" t="str">
            <v>FIM</v>
          </cell>
        </row>
      </sheetData>
    </sheetDataSet>
  </externalBook>
</externalLink>
</file>

<file path=xl/tables/table1.xml><?xml version="1.0" encoding="utf-8"?>
<table xmlns="http://schemas.openxmlformats.org/spreadsheetml/2006/main" id="1" name="Table1" displayName="Table1" ref="A1:J99" totalsRowShown="0">
  <autoFilter ref="A1:J99"/>
  <tableColumns count="10">
    <tableColumn id="1" name="FID"/>
    <tableColumn id="12" name="FUNCTION"/>
    <tableColumn id="10" name="CID"/>
    <tableColumn id="2" name="CATEGORY"/>
    <tableColumn id="11" name="CATEGORY_DESCRIPTION"/>
    <tableColumn id="9" name="SID"/>
    <tableColumn id="3" name="SUBCATEGORY"/>
    <tableColumn id="6" name="NIST SP 800-53 Rev. 4 "/>
    <tableColumn id="5" name="ISO/IEC 27002:2013"/>
    <tableColumn id="4" name="COBIT 5"/>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J99" totalsRowShown="0">
  <autoFilter ref="A1:J99"/>
  <tableColumns count="10">
    <tableColumn id="1" name="FID"/>
    <tableColumn id="12" name="FUNCTION"/>
    <tableColumn id="10" name="CID"/>
    <tableColumn id="2" name="CATEGORY"/>
    <tableColumn id="11" name="CATEGORY_DESCRIPTION"/>
    <tableColumn id="9" name="SID"/>
    <tableColumn id="3" name="SUBCATEGORY"/>
    <tableColumn id="6" name="NISTSP800-53Rev.4"/>
    <tableColumn id="5" name="ISO/IEC27001:2013"/>
    <tableColumn id="4" name="COBIT5"/>
  </tableColumns>
  <tableStyleInfo name="TableStyleMedium2" showFirstColumn="0" showLastColumn="0" showRowStripes="1" showColumnStripes="0"/>
</table>
</file>

<file path=xl/tables/table3.xml><?xml version="1.0" encoding="utf-8"?>
<table xmlns="http://schemas.openxmlformats.org/spreadsheetml/2006/main" id="3" name="Table473" displayName="Table473" ref="A3:AC101" totalsRowShown="0" headerRowDxfId="35" dataDxfId="33" headerRowBorderDxfId="34" tableBorderDxfId="32" totalsRowBorderDxfId="31">
  <autoFilter ref="A3:AC101"/>
  <sortState ref="A4:AC925">
    <sortCondition ref="A3:A925"/>
  </sortState>
  <tableColumns count="29">
    <tableColumn id="19" name="PK" dataDxfId="30" totalsRowDxfId="29"/>
    <tableColumn id="24" name="TOTAL_FOUND" dataDxfId="28">
      <calculatedColumnFormula>SUM(Table473[[#This Row],[SEARCH_TERM01]:[SEARCH_TERM04]])</calculatedColumnFormula>
    </tableColumn>
    <tableColumn id="20" name="SEARCH_TERM01" dataDxfId="27">
      <calculatedColumnFormula>COUNTIF(Table473[[#This Row],[FID]:[Column23]],"*" &amp; C$1 &amp; "*")</calculatedColumnFormula>
    </tableColumn>
    <tableColumn id="21" name="SEARCH_TERM02" dataDxfId="26">
      <calculatedColumnFormula>COUNTIF(Table473[[#This Row],[FID]:[Column23]],"*" &amp; $D$1 &amp; "*")</calculatedColumnFormula>
    </tableColumn>
    <tableColumn id="22" name="SEARCH_TERM03" dataDxfId="25">
      <calculatedColumnFormula>COUNTIF(Table473[[#This Row],[FID]:[Column23]],"*" &amp; $E$1 &amp; "*")</calculatedColumnFormula>
    </tableColumn>
    <tableColumn id="23" name="SEARCH_TERM04" dataDxfId="24">
      <calculatedColumnFormula>COUNTIF(Table473[[#This Row],[FID]:[Column23]],"*" &amp; $F$1 &amp; "*")</calculatedColumnFormula>
    </tableColumn>
    <tableColumn id="14" name="FID" dataDxfId="23"/>
    <tableColumn id="1" name="FUNCTION" dataDxfId="22"/>
    <tableColumn id="2" name="CID" dataDxfId="21"/>
    <tableColumn id="8" name="CATEGORY" dataDxfId="20"/>
    <tableColumn id="15" name="CATEGORY_DESCRIPTION" dataDxfId="19"/>
    <tableColumn id="12" name="SID" dataDxfId="18"/>
    <tableColumn id="25" name="SUBCATEGORY" dataDxfId="17"/>
    <tableColumn id="26" name="NISTSP800-53Rev.4" dataDxfId="16"/>
    <tableColumn id="27" name="ISO/IEC27001:2013" dataDxfId="15"/>
    <tableColumn id="28" name="COBIT5" dataDxfId="14"/>
    <tableColumn id="29" name="Column11" dataDxfId="13"/>
    <tableColumn id="30" name="Column12" dataDxfId="12"/>
    <tableColumn id="9" name="Column13" dataDxfId="11"/>
    <tableColumn id="10" name="Column14" dataDxfId="10"/>
    <tableColumn id="11" name="Column15" dataDxfId="9"/>
    <tableColumn id="17" name="Column16" dataDxfId="8"/>
    <tableColumn id="18" name="Column17" dataDxfId="7"/>
    <tableColumn id="13" name="Column18" dataDxfId="6"/>
    <tableColumn id="4" name="Column19" dataDxfId="5"/>
    <tableColumn id="5" name="Column20" dataDxfId="4"/>
    <tableColumn id="6" name="Column21" dataDxfId="3"/>
    <tableColumn id="7" name="Column22" dataDxfId="2"/>
    <tableColumn id="3" name="Column23" dataDxfId="1"/>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3:B259" totalsRowShown="0" headerRowDxfId="0">
  <autoFilter ref="A3:B259"/>
  <tableColumns count="2">
    <tableColumn id="1" name="800-53r4"/>
    <tableColumn id="2" name="CSF"/>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abSelected="1" workbookViewId="0">
      <selection activeCell="I2" sqref="I2"/>
    </sheetView>
  </sheetViews>
  <sheetFormatPr defaultRowHeight="14.4" x14ac:dyDescent="0.3"/>
  <cols>
    <col min="1" max="3" width="10.21875" customWidth="1"/>
    <col min="4" max="4" width="10.44140625" customWidth="1"/>
    <col min="5" max="5" width="15.21875" customWidth="1"/>
    <col min="6" max="6" width="10.44140625" customWidth="1"/>
    <col min="7" max="7" width="34.5546875" customWidth="1"/>
    <col min="8" max="8" width="21.44140625" customWidth="1"/>
    <col min="9" max="9" width="19.33203125" customWidth="1"/>
    <col min="10" max="10" width="21.21875" customWidth="1"/>
    <col min="11" max="11" width="9.44140625" customWidth="1"/>
  </cols>
  <sheetData>
    <row r="1" spans="1:10" x14ac:dyDescent="0.3">
      <c r="A1" t="s">
        <v>327</v>
      </c>
      <c r="B1" t="s">
        <v>476</v>
      </c>
      <c r="C1" t="s">
        <v>328</v>
      </c>
      <c r="D1" t="s">
        <v>477</v>
      </c>
      <c r="E1" t="s">
        <v>478</v>
      </c>
      <c r="F1" t="s">
        <v>479</v>
      </c>
      <c r="G1" t="s">
        <v>480</v>
      </c>
      <c r="H1" t="s">
        <v>1</v>
      </c>
      <c r="I1" t="s">
        <v>954</v>
      </c>
      <c r="J1" t="s">
        <v>0</v>
      </c>
    </row>
    <row r="2" spans="1:10" x14ac:dyDescent="0.3">
      <c r="A2" t="s">
        <v>329</v>
      </c>
      <c r="B2" t="s">
        <v>2</v>
      </c>
      <c r="C2" t="s">
        <v>334</v>
      </c>
      <c r="D2" t="s">
        <v>356</v>
      </c>
      <c r="E2" t="s">
        <v>3</v>
      </c>
      <c r="F2" t="s">
        <v>378</v>
      </c>
      <c r="G2" t="s">
        <v>4</v>
      </c>
      <c r="H2" t="s">
        <v>7</v>
      </c>
      <c r="I2" t="s">
        <v>6</v>
      </c>
      <c r="J2" t="s">
        <v>5</v>
      </c>
    </row>
    <row r="3" spans="1:10" x14ac:dyDescent="0.3">
      <c r="F3" t="s">
        <v>379</v>
      </c>
      <c r="G3" t="s">
        <v>8</v>
      </c>
      <c r="H3" t="s">
        <v>7</v>
      </c>
      <c r="I3" t="s">
        <v>6</v>
      </c>
      <c r="J3" t="s">
        <v>9</v>
      </c>
    </row>
    <row r="4" spans="1:10" x14ac:dyDescent="0.3">
      <c r="F4" t="s">
        <v>380</v>
      </c>
      <c r="G4" t="s">
        <v>10</v>
      </c>
      <c r="H4" t="s">
        <v>13</v>
      </c>
      <c r="I4" t="s">
        <v>12</v>
      </c>
      <c r="J4" t="s">
        <v>11</v>
      </c>
    </row>
    <row r="5" spans="1:10" x14ac:dyDescent="0.3">
      <c r="F5" t="s">
        <v>381</v>
      </c>
      <c r="G5" t="s">
        <v>14</v>
      </c>
      <c r="H5" t="s">
        <v>17</v>
      </c>
      <c r="I5" t="s">
        <v>16</v>
      </c>
      <c r="J5" t="s">
        <v>15</v>
      </c>
    </row>
    <row r="6" spans="1:10" x14ac:dyDescent="0.3">
      <c r="F6" t="s">
        <v>382</v>
      </c>
      <c r="G6" t="s">
        <v>18</v>
      </c>
      <c r="H6" t="s">
        <v>21</v>
      </c>
      <c r="I6" t="s">
        <v>20</v>
      </c>
      <c r="J6" t="s">
        <v>19</v>
      </c>
    </row>
    <row r="7" spans="1:10" x14ac:dyDescent="0.3">
      <c r="F7" t="s">
        <v>383</v>
      </c>
      <c r="G7" t="s">
        <v>22</v>
      </c>
      <c r="H7" t="s">
        <v>25</v>
      </c>
      <c r="I7" t="s">
        <v>24</v>
      </c>
      <c r="J7" t="s">
        <v>23</v>
      </c>
    </row>
    <row r="8" spans="1:10" x14ac:dyDescent="0.3">
      <c r="C8" t="s">
        <v>336</v>
      </c>
      <c r="D8" t="s">
        <v>357</v>
      </c>
      <c r="E8" t="s">
        <v>26</v>
      </c>
      <c r="F8" t="s">
        <v>384</v>
      </c>
      <c r="G8" t="s">
        <v>27</v>
      </c>
      <c r="H8" t="s">
        <v>30</v>
      </c>
      <c r="I8" t="s">
        <v>29</v>
      </c>
      <c r="J8" t="s">
        <v>28</v>
      </c>
    </row>
    <row r="9" spans="1:10" x14ac:dyDescent="0.3">
      <c r="F9" t="s">
        <v>385</v>
      </c>
      <c r="G9" t="s">
        <v>31</v>
      </c>
      <c r="H9" t="s">
        <v>33</v>
      </c>
      <c r="J9" t="s">
        <v>32</v>
      </c>
    </row>
    <row r="10" spans="1:10" x14ac:dyDescent="0.3">
      <c r="F10" t="s">
        <v>386</v>
      </c>
      <c r="G10" t="s">
        <v>34</v>
      </c>
      <c r="H10" t="s">
        <v>36</v>
      </c>
      <c r="J10" t="s">
        <v>35</v>
      </c>
    </row>
    <row r="11" spans="1:10" x14ac:dyDescent="0.3">
      <c r="F11" t="s">
        <v>387</v>
      </c>
      <c r="G11" t="s">
        <v>37</v>
      </c>
      <c r="H11" t="s">
        <v>39</v>
      </c>
      <c r="I11" t="s">
        <v>38</v>
      </c>
    </row>
    <row r="12" spans="1:10" x14ac:dyDescent="0.3">
      <c r="F12" t="s">
        <v>388</v>
      </c>
      <c r="G12" t="s">
        <v>40</v>
      </c>
      <c r="H12" t="s">
        <v>43</v>
      </c>
      <c r="I12" t="s">
        <v>42</v>
      </c>
      <c r="J12" t="s">
        <v>41</v>
      </c>
    </row>
    <row r="13" spans="1:10" x14ac:dyDescent="0.3">
      <c r="C13" t="s">
        <v>337</v>
      </c>
      <c r="D13" t="s">
        <v>358</v>
      </c>
      <c r="E13" t="s">
        <v>44</v>
      </c>
      <c r="F13" t="s">
        <v>389</v>
      </c>
      <c r="G13" t="s">
        <v>45</v>
      </c>
      <c r="H13" t="s">
        <v>48</v>
      </c>
      <c r="I13" t="s">
        <v>47</v>
      </c>
      <c r="J13" t="s">
        <v>46</v>
      </c>
    </row>
    <row r="14" spans="1:10" x14ac:dyDescent="0.3">
      <c r="F14" t="s">
        <v>390</v>
      </c>
      <c r="G14" t="s">
        <v>49</v>
      </c>
      <c r="H14" t="s">
        <v>52</v>
      </c>
      <c r="I14" t="s">
        <v>51</v>
      </c>
      <c r="J14" t="s">
        <v>50</v>
      </c>
    </row>
    <row r="15" spans="1:10" x14ac:dyDescent="0.3">
      <c r="F15" t="s">
        <v>391</v>
      </c>
      <c r="G15" t="s">
        <v>53</v>
      </c>
      <c r="H15" t="s">
        <v>56</v>
      </c>
      <c r="I15" t="s">
        <v>55</v>
      </c>
      <c r="J15" t="s">
        <v>54</v>
      </c>
    </row>
    <row r="16" spans="1:10" x14ac:dyDescent="0.3">
      <c r="F16" t="s">
        <v>392</v>
      </c>
      <c r="G16" t="s">
        <v>57</v>
      </c>
      <c r="H16" t="s">
        <v>58</v>
      </c>
      <c r="J16" t="s">
        <v>41</v>
      </c>
    </row>
    <row r="17" spans="1:10" x14ac:dyDescent="0.3">
      <c r="C17" t="s">
        <v>338</v>
      </c>
      <c r="D17" t="s">
        <v>359</v>
      </c>
      <c r="E17" t="s">
        <v>59</v>
      </c>
      <c r="F17" t="s">
        <v>393</v>
      </c>
      <c r="G17" t="s">
        <v>60</v>
      </c>
      <c r="H17" t="s">
        <v>63</v>
      </c>
      <c r="I17" t="s">
        <v>62</v>
      </c>
      <c r="J17" t="s">
        <v>61</v>
      </c>
    </row>
    <row r="18" spans="1:10" x14ac:dyDescent="0.3">
      <c r="F18" t="s">
        <v>394</v>
      </c>
      <c r="G18" t="s">
        <v>64</v>
      </c>
      <c r="H18" t="s">
        <v>66</v>
      </c>
      <c r="I18" t="s">
        <v>65</v>
      </c>
    </row>
    <row r="19" spans="1:10" x14ac:dyDescent="0.3">
      <c r="F19" t="s">
        <v>395</v>
      </c>
      <c r="G19" t="s">
        <v>67</v>
      </c>
      <c r="H19" t="s">
        <v>68</v>
      </c>
      <c r="J19" t="s">
        <v>61</v>
      </c>
    </row>
    <row r="20" spans="1:10" x14ac:dyDescent="0.3">
      <c r="F20" t="s">
        <v>396</v>
      </c>
      <c r="G20" t="s">
        <v>69</v>
      </c>
      <c r="H20" t="s">
        <v>70</v>
      </c>
      <c r="J20" t="s">
        <v>41</v>
      </c>
    </row>
    <row r="21" spans="1:10" x14ac:dyDescent="0.3">
      <c r="F21" t="s">
        <v>397</v>
      </c>
      <c r="G21" t="s">
        <v>71</v>
      </c>
      <c r="H21" t="s">
        <v>74</v>
      </c>
      <c r="I21" t="s">
        <v>73</v>
      </c>
      <c r="J21" t="s">
        <v>72</v>
      </c>
    </row>
    <row r="22" spans="1:10" x14ac:dyDescent="0.3">
      <c r="F22" t="s">
        <v>398</v>
      </c>
      <c r="G22" t="s">
        <v>75</v>
      </c>
      <c r="H22" t="s">
        <v>77</v>
      </c>
      <c r="J22" t="s">
        <v>76</v>
      </c>
    </row>
    <row r="23" spans="1:10" x14ac:dyDescent="0.3">
      <c r="C23" t="s">
        <v>339</v>
      </c>
      <c r="D23" t="s">
        <v>360</v>
      </c>
      <c r="E23" t="s">
        <v>78</v>
      </c>
      <c r="F23" t="s">
        <v>399</v>
      </c>
      <c r="G23" t="s">
        <v>79</v>
      </c>
      <c r="H23" t="s">
        <v>82</v>
      </c>
      <c r="I23" t="s">
        <v>81</v>
      </c>
      <c r="J23" t="s">
        <v>80</v>
      </c>
    </row>
    <row r="24" spans="1:10" x14ac:dyDescent="0.3">
      <c r="F24" t="s">
        <v>400</v>
      </c>
      <c r="G24" t="s">
        <v>83</v>
      </c>
      <c r="H24" t="s">
        <v>82</v>
      </c>
      <c r="I24" t="s">
        <v>81</v>
      </c>
      <c r="J24" t="s">
        <v>84</v>
      </c>
    </row>
    <row r="25" spans="1:10" x14ac:dyDescent="0.3">
      <c r="F25" t="s">
        <v>401</v>
      </c>
      <c r="G25" t="s">
        <v>85</v>
      </c>
      <c r="H25" t="s">
        <v>86</v>
      </c>
    </row>
    <row r="26" spans="1:10" x14ac:dyDescent="0.3">
      <c r="A26" t="s">
        <v>330</v>
      </c>
      <c r="B26" t="s">
        <v>87</v>
      </c>
      <c r="C26" t="s">
        <v>335</v>
      </c>
      <c r="D26" t="s">
        <v>361</v>
      </c>
      <c r="E26" t="s">
        <v>88</v>
      </c>
      <c r="F26" t="s">
        <v>402</v>
      </c>
      <c r="G26" t="s">
        <v>89</v>
      </c>
      <c r="H26" t="s">
        <v>92</v>
      </c>
      <c r="I26" t="s">
        <v>91</v>
      </c>
      <c r="J26" t="s">
        <v>90</v>
      </c>
    </row>
    <row r="27" spans="1:10" x14ac:dyDescent="0.3">
      <c r="F27" t="s">
        <v>403</v>
      </c>
      <c r="G27" t="s">
        <v>93</v>
      </c>
      <c r="H27" t="s">
        <v>96</v>
      </c>
      <c r="I27" t="s">
        <v>95</v>
      </c>
      <c r="J27" t="s">
        <v>94</v>
      </c>
    </row>
    <row r="28" spans="1:10" x14ac:dyDescent="0.3">
      <c r="F28" t="s">
        <v>404</v>
      </c>
      <c r="G28" t="s">
        <v>97</v>
      </c>
      <c r="H28" t="s">
        <v>100</v>
      </c>
      <c r="I28" t="s">
        <v>99</v>
      </c>
      <c r="J28" t="s">
        <v>98</v>
      </c>
    </row>
    <row r="29" spans="1:10" x14ac:dyDescent="0.3">
      <c r="F29" t="s">
        <v>405</v>
      </c>
      <c r="G29" t="s">
        <v>101</v>
      </c>
      <c r="H29" t="s">
        <v>103</v>
      </c>
      <c r="I29" t="s">
        <v>102</v>
      </c>
      <c r="J29" t="s">
        <v>81</v>
      </c>
    </row>
    <row r="30" spans="1:10" x14ac:dyDescent="0.3">
      <c r="F30" t="s">
        <v>406</v>
      </c>
      <c r="G30" t="s">
        <v>104</v>
      </c>
      <c r="H30" t="s">
        <v>106</v>
      </c>
      <c r="I30" t="s">
        <v>105</v>
      </c>
      <c r="J30" t="s">
        <v>81</v>
      </c>
    </row>
    <row r="31" spans="1:10" x14ac:dyDescent="0.3">
      <c r="C31" t="s">
        <v>340</v>
      </c>
      <c r="D31" t="s">
        <v>362</v>
      </c>
      <c r="E31" t="s">
        <v>107</v>
      </c>
      <c r="F31" t="s">
        <v>407</v>
      </c>
      <c r="G31" t="s">
        <v>108</v>
      </c>
      <c r="H31" t="s">
        <v>111</v>
      </c>
      <c r="I31" t="s">
        <v>110</v>
      </c>
      <c r="J31" t="s">
        <v>109</v>
      </c>
    </row>
    <row r="32" spans="1:10" x14ac:dyDescent="0.3">
      <c r="F32" t="s">
        <v>408</v>
      </c>
      <c r="G32" t="s">
        <v>112</v>
      </c>
      <c r="H32" t="s">
        <v>115</v>
      </c>
      <c r="I32" t="s">
        <v>114</v>
      </c>
      <c r="J32" t="s">
        <v>113</v>
      </c>
    </row>
    <row r="33" spans="3:10" x14ac:dyDescent="0.3">
      <c r="F33" t="s">
        <v>409</v>
      </c>
      <c r="G33" t="s">
        <v>116</v>
      </c>
      <c r="H33" t="s">
        <v>118</v>
      </c>
      <c r="I33" t="s">
        <v>114</v>
      </c>
      <c r="J33" t="s">
        <v>117</v>
      </c>
    </row>
    <row r="34" spans="3:10" x14ac:dyDescent="0.3">
      <c r="F34" t="s">
        <v>410</v>
      </c>
      <c r="G34" t="s">
        <v>119</v>
      </c>
      <c r="H34" t="s">
        <v>115</v>
      </c>
      <c r="I34" t="s">
        <v>121</v>
      </c>
      <c r="J34" t="s">
        <v>120</v>
      </c>
    </row>
    <row r="35" spans="3:10" x14ac:dyDescent="0.3">
      <c r="F35" t="s">
        <v>411</v>
      </c>
      <c r="G35" t="s">
        <v>122</v>
      </c>
      <c r="H35" t="s">
        <v>115</v>
      </c>
      <c r="I35" t="s">
        <v>121</v>
      </c>
      <c r="J35" t="s">
        <v>120</v>
      </c>
    </row>
    <row r="36" spans="3:10" x14ac:dyDescent="0.3">
      <c r="C36" t="s">
        <v>341</v>
      </c>
      <c r="D36" t="s">
        <v>363</v>
      </c>
      <c r="E36" t="s">
        <v>123</v>
      </c>
      <c r="F36" t="s">
        <v>412</v>
      </c>
      <c r="G36" t="s">
        <v>124</v>
      </c>
      <c r="H36" t="s">
        <v>127</v>
      </c>
      <c r="I36" t="s">
        <v>126</v>
      </c>
      <c r="J36" t="s">
        <v>125</v>
      </c>
    </row>
    <row r="37" spans="3:10" x14ac:dyDescent="0.3">
      <c r="F37" t="s">
        <v>413</v>
      </c>
      <c r="G37" t="s">
        <v>128</v>
      </c>
      <c r="H37" t="s">
        <v>131</v>
      </c>
      <c r="I37" t="s">
        <v>130</v>
      </c>
      <c r="J37" t="s">
        <v>129</v>
      </c>
    </row>
    <row r="38" spans="3:10" x14ac:dyDescent="0.3">
      <c r="F38" t="s">
        <v>414</v>
      </c>
      <c r="G38" t="s">
        <v>132</v>
      </c>
      <c r="H38" t="s">
        <v>135</v>
      </c>
      <c r="I38" t="s">
        <v>134</v>
      </c>
      <c r="J38" t="s">
        <v>133</v>
      </c>
    </row>
    <row r="39" spans="3:10" x14ac:dyDescent="0.3">
      <c r="F39" t="s">
        <v>415</v>
      </c>
      <c r="G39" t="s">
        <v>136</v>
      </c>
      <c r="H39" t="s">
        <v>139</v>
      </c>
      <c r="I39" t="s">
        <v>138</v>
      </c>
      <c r="J39" t="s">
        <v>137</v>
      </c>
    </row>
    <row r="40" spans="3:10" x14ac:dyDescent="0.3">
      <c r="F40" t="s">
        <v>416</v>
      </c>
      <c r="G40" t="s">
        <v>140</v>
      </c>
      <c r="H40" t="s">
        <v>143</v>
      </c>
      <c r="I40" t="s">
        <v>142</v>
      </c>
      <c r="J40" t="s">
        <v>141</v>
      </c>
    </row>
    <row r="41" spans="3:10" x14ac:dyDescent="0.3">
      <c r="F41" t="s">
        <v>417</v>
      </c>
      <c r="G41" t="s">
        <v>144</v>
      </c>
      <c r="H41" t="s">
        <v>146</v>
      </c>
      <c r="I41" t="s">
        <v>145</v>
      </c>
      <c r="J41" t="s">
        <v>81</v>
      </c>
    </row>
    <row r="42" spans="3:10" x14ac:dyDescent="0.3">
      <c r="F42" t="s">
        <v>418</v>
      </c>
      <c r="G42" t="s">
        <v>147</v>
      </c>
      <c r="H42" t="s">
        <v>150</v>
      </c>
      <c r="I42" t="s">
        <v>149</v>
      </c>
      <c r="J42" t="s">
        <v>148</v>
      </c>
    </row>
    <row r="43" spans="3:10" x14ac:dyDescent="0.3">
      <c r="C43" t="s">
        <v>342</v>
      </c>
      <c r="D43" t="s">
        <v>364</v>
      </c>
      <c r="E43" t="s">
        <v>151</v>
      </c>
      <c r="F43" t="s">
        <v>419</v>
      </c>
      <c r="G43" t="s">
        <v>152</v>
      </c>
      <c r="H43" t="s">
        <v>155</v>
      </c>
      <c r="I43" t="s">
        <v>154</v>
      </c>
      <c r="J43" t="s">
        <v>153</v>
      </c>
    </row>
    <row r="44" spans="3:10" x14ac:dyDescent="0.3">
      <c r="F44" t="s">
        <v>420</v>
      </c>
      <c r="G44" t="s">
        <v>156</v>
      </c>
      <c r="H44" t="s">
        <v>158</v>
      </c>
      <c r="I44" t="s">
        <v>157</v>
      </c>
      <c r="J44" t="s">
        <v>137</v>
      </c>
    </row>
    <row r="45" spans="3:10" x14ac:dyDescent="0.3">
      <c r="F45" t="s">
        <v>421</v>
      </c>
      <c r="G45" t="s">
        <v>159</v>
      </c>
      <c r="H45" t="s">
        <v>161</v>
      </c>
      <c r="I45" t="s">
        <v>154</v>
      </c>
      <c r="J45" t="s">
        <v>160</v>
      </c>
    </row>
    <row r="46" spans="3:10" x14ac:dyDescent="0.3">
      <c r="F46" t="s">
        <v>422</v>
      </c>
      <c r="G46" t="s">
        <v>162</v>
      </c>
      <c r="H46" t="s">
        <v>164</v>
      </c>
      <c r="I46" t="s">
        <v>163</v>
      </c>
      <c r="J46" t="s">
        <v>137</v>
      </c>
    </row>
    <row r="47" spans="3:10" x14ac:dyDescent="0.3">
      <c r="F47" t="s">
        <v>423</v>
      </c>
      <c r="G47" t="s">
        <v>165</v>
      </c>
      <c r="H47" t="s">
        <v>167</v>
      </c>
      <c r="I47" t="s">
        <v>166</v>
      </c>
      <c r="J47" t="s">
        <v>94</v>
      </c>
    </row>
    <row r="48" spans="3:10" x14ac:dyDescent="0.3">
      <c r="F48" t="s">
        <v>424</v>
      </c>
      <c r="G48" t="s">
        <v>168</v>
      </c>
      <c r="H48" t="s">
        <v>170</v>
      </c>
      <c r="I48" t="s">
        <v>169</v>
      </c>
      <c r="J48" t="s">
        <v>133</v>
      </c>
    </row>
    <row r="49" spans="1:10" x14ac:dyDescent="0.3">
      <c r="F49" t="s">
        <v>425</v>
      </c>
      <c r="G49" t="s">
        <v>171</v>
      </c>
      <c r="H49" t="s">
        <v>173</v>
      </c>
      <c r="I49" t="s">
        <v>81</v>
      </c>
      <c r="J49" t="s">
        <v>172</v>
      </c>
    </row>
    <row r="50" spans="1:10" x14ac:dyDescent="0.3">
      <c r="F50" t="s">
        <v>426</v>
      </c>
      <c r="G50" t="s">
        <v>174</v>
      </c>
      <c r="H50" t="s">
        <v>176</v>
      </c>
      <c r="I50" t="s">
        <v>175</v>
      </c>
      <c r="J50" t="s">
        <v>81</v>
      </c>
    </row>
    <row r="51" spans="1:10" x14ac:dyDescent="0.3">
      <c r="F51" t="s">
        <v>427</v>
      </c>
      <c r="G51" t="s">
        <v>177</v>
      </c>
      <c r="H51" t="s">
        <v>180</v>
      </c>
      <c r="I51" t="s">
        <v>179</v>
      </c>
      <c r="J51" t="s">
        <v>178</v>
      </c>
    </row>
    <row r="52" spans="1:10" x14ac:dyDescent="0.3">
      <c r="F52" t="s">
        <v>428</v>
      </c>
      <c r="G52" t="s">
        <v>181</v>
      </c>
      <c r="H52" t="s">
        <v>183</v>
      </c>
      <c r="I52" t="s">
        <v>182</v>
      </c>
      <c r="J52" t="s">
        <v>81</v>
      </c>
    </row>
    <row r="53" spans="1:10" x14ac:dyDescent="0.3">
      <c r="F53" t="s">
        <v>429</v>
      </c>
      <c r="G53" t="s">
        <v>184</v>
      </c>
      <c r="H53" t="s">
        <v>187</v>
      </c>
      <c r="I53" t="s">
        <v>186</v>
      </c>
      <c r="J53" t="s">
        <v>185</v>
      </c>
    </row>
    <row r="54" spans="1:10" x14ac:dyDescent="0.3">
      <c r="F54" t="s">
        <v>430</v>
      </c>
      <c r="G54" t="s">
        <v>188</v>
      </c>
      <c r="H54" t="s">
        <v>190</v>
      </c>
      <c r="I54" t="s">
        <v>189</v>
      </c>
      <c r="J54" t="s">
        <v>81</v>
      </c>
    </row>
    <row r="55" spans="1:10" x14ac:dyDescent="0.3">
      <c r="C55" t="s">
        <v>343</v>
      </c>
      <c r="D55" t="s">
        <v>365</v>
      </c>
      <c r="E55" t="s">
        <v>191</v>
      </c>
      <c r="F55" t="s">
        <v>431</v>
      </c>
      <c r="G55" t="s">
        <v>192</v>
      </c>
      <c r="H55" t="s">
        <v>194</v>
      </c>
      <c r="I55" t="s">
        <v>193</v>
      </c>
      <c r="J55" t="s">
        <v>133</v>
      </c>
    </row>
    <row r="56" spans="1:10" x14ac:dyDescent="0.3">
      <c r="F56" t="s">
        <v>432</v>
      </c>
      <c r="G56" t="s">
        <v>195</v>
      </c>
      <c r="H56" t="s">
        <v>198</v>
      </c>
      <c r="I56" t="s">
        <v>197</v>
      </c>
      <c r="J56" t="s">
        <v>196</v>
      </c>
    </row>
    <row r="57" spans="1:10" x14ac:dyDescent="0.3">
      <c r="C57" t="s">
        <v>344</v>
      </c>
      <c r="D57" t="s">
        <v>366</v>
      </c>
      <c r="E57" t="s">
        <v>199</v>
      </c>
      <c r="F57" t="s">
        <v>433</v>
      </c>
      <c r="G57" t="s">
        <v>200</v>
      </c>
      <c r="H57" t="s">
        <v>203</v>
      </c>
      <c r="I57" t="s">
        <v>202</v>
      </c>
      <c r="J57" t="s">
        <v>201</v>
      </c>
    </row>
    <row r="58" spans="1:10" x14ac:dyDescent="0.3">
      <c r="F58" t="s">
        <v>434</v>
      </c>
      <c r="G58" t="s">
        <v>204</v>
      </c>
      <c r="H58" t="s">
        <v>207</v>
      </c>
      <c r="I58" t="s">
        <v>206</v>
      </c>
      <c r="J58" t="s">
        <v>205</v>
      </c>
    </row>
    <row r="59" spans="1:10" x14ac:dyDescent="0.3">
      <c r="F59" t="s">
        <v>435</v>
      </c>
      <c r="G59" t="s">
        <v>208</v>
      </c>
      <c r="H59" t="s">
        <v>210</v>
      </c>
      <c r="I59" t="s">
        <v>209</v>
      </c>
      <c r="J59" t="s">
        <v>11</v>
      </c>
    </row>
    <row r="60" spans="1:10" x14ac:dyDescent="0.3">
      <c r="F60" t="s">
        <v>436</v>
      </c>
      <c r="G60" t="s">
        <v>211</v>
      </c>
      <c r="H60" t="s">
        <v>213</v>
      </c>
      <c r="I60" t="s">
        <v>212</v>
      </c>
      <c r="J60" t="s">
        <v>205</v>
      </c>
    </row>
    <row r="61" spans="1:10" x14ac:dyDescent="0.3">
      <c r="A61" t="s">
        <v>331</v>
      </c>
      <c r="B61" t="s">
        <v>214</v>
      </c>
      <c r="C61" t="s">
        <v>345</v>
      </c>
      <c r="D61" t="s">
        <v>367</v>
      </c>
      <c r="E61" t="s">
        <v>215</v>
      </c>
      <c r="F61" t="s">
        <v>437</v>
      </c>
      <c r="G61" t="s">
        <v>216</v>
      </c>
      <c r="H61" t="s">
        <v>218</v>
      </c>
      <c r="I61" t="s">
        <v>81</v>
      </c>
      <c r="J61" t="s">
        <v>217</v>
      </c>
    </row>
    <row r="62" spans="1:10" x14ac:dyDescent="0.3">
      <c r="F62" t="s">
        <v>438</v>
      </c>
      <c r="G62" t="s">
        <v>219</v>
      </c>
      <c r="H62" t="s">
        <v>221</v>
      </c>
      <c r="I62" t="s">
        <v>220</v>
      </c>
      <c r="J62" t="s">
        <v>81</v>
      </c>
    </row>
    <row r="63" spans="1:10" x14ac:dyDescent="0.3">
      <c r="F63" t="s">
        <v>439</v>
      </c>
      <c r="G63" t="s">
        <v>222</v>
      </c>
      <c r="H63" t="s">
        <v>223</v>
      </c>
      <c r="I63" t="s">
        <v>81</v>
      </c>
      <c r="J63" t="s">
        <v>81</v>
      </c>
    </row>
    <row r="64" spans="1:10" x14ac:dyDescent="0.3">
      <c r="F64" t="s">
        <v>440</v>
      </c>
      <c r="G64" t="s">
        <v>224</v>
      </c>
      <c r="H64" t="s">
        <v>225</v>
      </c>
      <c r="I64" t="s">
        <v>81</v>
      </c>
      <c r="J64" t="s">
        <v>84</v>
      </c>
    </row>
    <row r="65" spans="1:10" x14ac:dyDescent="0.3">
      <c r="F65" t="s">
        <v>441</v>
      </c>
      <c r="G65" t="s">
        <v>226</v>
      </c>
      <c r="H65" t="s">
        <v>227</v>
      </c>
      <c r="I65" t="s">
        <v>81</v>
      </c>
      <c r="J65" t="s">
        <v>84</v>
      </c>
    </row>
    <row r="66" spans="1:10" x14ac:dyDescent="0.3">
      <c r="C66" t="s">
        <v>346</v>
      </c>
      <c r="D66" t="s">
        <v>368</v>
      </c>
      <c r="E66" t="s">
        <v>228</v>
      </c>
      <c r="F66" t="s">
        <v>442</v>
      </c>
      <c r="G66" t="s">
        <v>229</v>
      </c>
      <c r="H66" t="s">
        <v>231</v>
      </c>
      <c r="I66" t="s">
        <v>81</v>
      </c>
      <c r="J66" t="s">
        <v>230</v>
      </c>
    </row>
    <row r="67" spans="1:10" x14ac:dyDescent="0.3">
      <c r="F67" t="s">
        <v>443</v>
      </c>
      <c r="G67" t="s">
        <v>232</v>
      </c>
      <c r="H67" t="s">
        <v>233</v>
      </c>
      <c r="I67" t="s">
        <v>81</v>
      </c>
      <c r="J67" t="s">
        <v>81</v>
      </c>
    </row>
    <row r="68" spans="1:10" x14ac:dyDescent="0.3">
      <c r="F68" t="s">
        <v>444</v>
      </c>
      <c r="G68" t="s">
        <v>234</v>
      </c>
      <c r="H68" t="s">
        <v>236</v>
      </c>
      <c r="I68" t="s">
        <v>235</v>
      </c>
      <c r="J68" t="s">
        <v>81</v>
      </c>
    </row>
    <row r="69" spans="1:10" x14ac:dyDescent="0.3">
      <c r="F69" t="s">
        <v>445</v>
      </c>
      <c r="G69" t="s">
        <v>237</v>
      </c>
      <c r="H69" t="s">
        <v>240</v>
      </c>
      <c r="I69" t="s">
        <v>239</v>
      </c>
      <c r="J69" t="s">
        <v>238</v>
      </c>
    </row>
    <row r="70" spans="1:10" x14ac:dyDescent="0.3">
      <c r="F70" t="s">
        <v>446</v>
      </c>
      <c r="G70" t="s">
        <v>241</v>
      </c>
      <c r="H70" t="s">
        <v>243</v>
      </c>
      <c r="I70" t="s">
        <v>242</v>
      </c>
      <c r="J70" t="s">
        <v>81</v>
      </c>
    </row>
    <row r="71" spans="1:10" x14ac:dyDescent="0.3">
      <c r="F71" t="s">
        <v>447</v>
      </c>
      <c r="G71" t="s">
        <v>244</v>
      </c>
      <c r="H71" t="s">
        <v>247</v>
      </c>
      <c r="I71" t="s">
        <v>246</v>
      </c>
      <c r="J71" t="s">
        <v>245</v>
      </c>
    </row>
    <row r="72" spans="1:10" x14ac:dyDescent="0.3">
      <c r="F72" t="s">
        <v>448</v>
      </c>
      <c r="G72" t="s">
        <v>248</v>
      </c>
      <c r="H72" t="s">
        <v>249</v>
      </c>
    </row>
    <row r="73" spans="1:10" x14ac:dyDescent="0.3">
      <c r="F73" t="s">
        <v>449</v>
      </c>
      <c r="G73" t="s">
        <v>250</v>
      </c>
      <c r="H73" t="s">
        <v>252</v>
      </c>
      <c r="I73" t="s">
        <v>73</v>
      </c>
      <c r="J73" t="s">
        <v>251</v>
      </c>
    </row>
    <row r="74" spans="1:10" x14ac:dyDescent="0.3">
      <c r="C74" t="s">
        <v>347</v>
      </c>
      <c r="D74" t="s">
        <v>369</v>
      </c>
      <c r="E74" t="s">
        <v>253</v>
      </c>
      <c r="F74" t="s">
        <v>450</v>
      </c>
      <c r="G74" t="s">
        <v>254</v>
      </c>
      <c r="H74" t="s">
        <v>255</v>
      </c>
      <c r="I74" t="s">
        <v>24</v>
      </c>
      <c r="J74" t="s">
        <v>238</v>
      </c>
    </row>
    <row r="75" spans="1:10" x14ac:dyDescent="0.3">
      <c r="F75" t="s">
        <v>451</v>
      </c>
      <c r="G75" t="s">
        <v>256</v>
      </c>
      <c r="H75" t="s">
        <v>258</v>
      </c>
      <c r="I75" t="s">
        <v>257</v>
      </c>
      <c r="J75" t="s">
        <v>81</v>
      </c>
    </row>
    <row r="76" spans="1:10" x14ac:dyDescent="0.3">
      <c r="F76" t="s">
        <v>452</v>
      </c>
      <c r="G76" t="s">
        <v>259</v>
      </c>
      <c r="H76" t="s">
        <v>262</v>
      </c>
      <c r="I76" t="s">
        <v>261</v>
      </c>
      <c r="J76" t="s">
        <v>260</v>
      </c>
    </row>
    <row r="77" spans="1:10" x14ac:dyDescent="0.3">
      <c r="F77" t="s">
        <v>453</v>
      </c>
      <c r="G77" t="s">
        <v>263</v>
      </c>
      <c r="H77" t="s">
        <v>265</v>
      </c>
      <c r="I77" t="s">
        <v>264</v>
      </c>
      <c r="J77" t="s">
        <v>84</v>
      </c>
    </row>
    <row r="78" spans="1:10" x14ac:dyDescent="0.3">
      <c r="F78" t="s">
        <v>454</v>
      </c>
      <c r="G78" t="s">
        <v>266</v>
      </c>
      <c r="H78" t="s">
        <v>267</v>
      </c>
      <c r="I78" t="s">
        <v>175</v>
      </c>
      <c r="J78" t="s">
        <v>172</v>
      </c>
    </row>
    <row r="79" spans="1:10" x14ac:dyDescent="0.3">
      <c r="A79" t="s">
        <v>332</v>
      </c>
      <c r="B79" t="s">
        <v>268</v>
      </c>
      <c r="C79" t="s">
        <v>348</v>
      </c>
      <c r="D79" t="s">
        <v>370</v>
      </c>
      <c r="E79" t="s">
        <v>269</v>
      </c>
      <c r="F79" t="s">
        <v>455</v>
      </c>
      <c r="G79" t="s">
        <v>270</v>
      </c>
      <c r="H79" t="s">
        <v>273</v>
      </c>
      <c r="I79" t="s">
        <v>272</v>
      </c>
      <c r="J79" t="s">
        <v>271</v>
      </c>
    </row>
    <row r="80" spans="1:10" x14ac:dyDescent="0.3">
      <c r="C80" t="s">
        <v>349</v>
      </c>
      <c r="D80" t="s">
        <v>371</v>
      </c>
      <c r="E80" t="s">
        <v>274</v>
      </c>
      <c r="F80" t="s">
        <v>456</v>
      </c>
      <c r="G80" t="s">
        <v>275</v>
      </c>
      <c r="H80" t="s">
        <v>277</v>
      </c>
      <c r="I80" t="s">
        <v>276</v>
      </c>
      <c r="J80" t="s">
        <v>81</v>
      </c>
    </row>
    <row r="81" spans="1:10" x14ac:dyDescent="0.3">
      <c r="F81" t="s">
        <v>457</v>
      </c>
      <c r="G81" t="s">
        <v>278</v>
      </c>
      <c r="H81" t="s">
        <v>280</v>
      </c>
      <c r="I81" t="s">
        <v>279</v>
      </c>
      <c r="J81" t="s">
        <v>81</v>
      </c>
    </row>
    <row r="82" spans="1:10" x14ac:dyDescent="0.3">
      <c r="F82" t="s">
        <v>458</v>
      </c>
      <c r="G82" t="s">
        <v>281</v>
      </c>
      <c r="H82" t="s">
        <v>282</v>
      </c>
      <c r="I82" t="s">
        <v>264</v>
      </c>
      <c r="J82" t="s">
        <v>81</v>
      </c>
    </row>
    <row r="83" spans="1:10" x14ac:dyDescent="0.3">
      <c r="F83" t="s">
        <v>459</v>
      </c>
      <c r="G83" t="s">
        <v>283</v>
      </c>
      <c r="H83" t="s">
        <v>284</v>
      </c>
      <c r="I83" t="s">
        <v>81</v>
      </c>
      <c r="J83" t="s">
        <v>81</v>
      </c>
    </row>
    <row r="84" spans="1:10" x14ac:dyDescent="0.3">
      <c r="F84" t="s">
        <v>460</v>
      </c>
      <c r="G84" t="s">
        <v>285</v>
      </c>
      <c r="H84" t="s">
        <v>286</v>
      </c>
    </row>
    <row r="85" spans="1:10" x14ac:dyDescent="0.3">
      <c r="C85" t="s">
        <v>350</v>
      </c>
      <c r="D85" t="s">
        <v>372</v>
      </c>
      <c r="E85" t="s">
        <v>287</v>
      </c>
      <c r="F85" t="s">
        <v>461</v>
      </c>
      <c r="G85" t="s">
        <v>288</v>
      </c>
      <c r="H85" t="s">
        <v>291</v>
      </c>
      <c r="I85" t="s">
        <v>290</v>
      </c>
      <c r="J85" t="s">
        <v>289</v>
      </c>
    </row>
    <row r="86" spans="1:10" x14ac:dyDescent="0.3">
      <c r="F86" t="s">
        <v>462</v>
      </c>
      <c r="G86" t="s">
        <v>292</v>
      </c>
      <c r="H86" t="s">
        <v>293</v>
      </c>
      <c r="I86" t="s">
        <v>175</v>
      </c>
      <c r="J86" t="s">
        <v>81</v>
      </c>
    </row>
    <row r="87" spans="1:10" x14ac:dyDescent="0.3">
      <c r="F87" t="s">
        <v>463</v>
      </c>
      <c r="G87" t="s">
        <v>294</v>
      </c>
      <c r="H87" t="s">
        <v>296</v>
      </c>
      <c r="I87" t="s">
        <v>295</v>
      </c>
      <c r="J87" t="s">
        <v>81</v>
      </c>
    </row>
    <row r="88" spans="1:10" x14ac:dyDescent="0.3">
      <c r="F88" t="s">
        <v>464</v>
      </c>
      <c r="G88" t="s">
        <v>297</v>
      </c>
      <c r="H88" t="s">
        <v>299</v>
      </c>
      <c r="I88" t="s">
        <v>298</v>
      </c>
      <c r="J88" t="s">
        <v>81</v>
      </c>
    </row>
    <row r="89" spans="1:10" x14ac:dyDescent="0.3">
      <c r="C89" t="s">
        <v>351</v>
      </c>
      <c r="D89" t="s">
        <v>373</v>
      </c>
      <c r="E89" t="s">
        <v>300</v>
      </c>
      <c r="F89" t="s">
        <v>465</v>
      </c>
      <c r="G89" t="s">
        <v>301</v>
      </c>
      <c r="H89" t="s">
        <v>302</v>
      </c>
      <c r="I89" t="s">
        <v>272</v>
      </c>
      <c r="J89" t="s">
        <v>81</v>
      </c>
    </row>
    <row r="90" spans="1:10" x14ac:dyDescent="0.3">
      <c r="F90" t="s">
        <v>466</v>
      </c>
      <c r="G90" t="s">
        <v>303</v>
      </c>
      <c r="H90" t="s">
        <v>302</v>
      </c>
      <c r="I90" t="s">
        <v>304</v>
      </c>
      <c r="J90" t="s">
        <v>81</v>
      </c>
    </row>
    <row r="91" spans="1:10" x14ac:dyDescent="0.3">
      <c r="F91" t="s">
        <v>467</v>
      </c>
      <c r="G91" t="s">
        <v>305</v>
      </c>
      <c r="H91" t="s">
        <v>306</v>
      </c>
      <c r="I91" t="s">
        <v>73</v>
      </c>
      <c r="J91" t="s">
        <v>81</v>
      </c>
    </row>
    <row r="92" spans="1:10" x14ac:dyDescent="0.3">
      <c r="C92" t="s">
        <v>352</v>
      </c>
      <c r="D92" t="s">
        <v>374</v>
      </c>
      <c r="E92" t="s">
        <v>307</v>
      </c>
      <c r="F92" t="s">
        <v>468</v>
      </c>
      <c r="G92" t="s">
        <v>308</v>
      </c>
      <c r="H92" t="s">
        <v>284</v>
      </c>
      <c r="I92" t="s">
        <v>175</v>
      </c>
      <c r="J92" t="s">
        <v>309</v>
      </c>
    </row>
    <row r="93" spans="1:10" x14ac:dyDescent="0.3">
      <c r="F93" t="s">
        <v>469</v>
      </c>
      <c r="G93" t="s">
        <v>310</v>
      </c>
      <c r="H93" t="s">
        <v>284</v>
      </c>
    </row>
    <row r="94" spans="1:10" x14ac:dyDescent="0.3">
      <c r="A94" t="s">
        <v>333</v>
      </c>
      <c r="B94" t="s">
        <v>311</v>
      </c>
      <c r="C94" t="s">
        <v>353</v>
      </c>
      <c r="D94" t="s">
        <v>375</v>
      </c>
      <c r="E94" t="s">
        <v>312</v>
      </c>
      <c r="F94" t="s">
        <v>470</v>
      </c>
      <c r="G94" t="s">
        <v>313</v>
      </c>
      <c r="H94" t="s">
        <v>315</v>
      </c>
      <c r="I94" t="s">
        <v>272</v>
      </c>
      <c r="J94" t="s">
        <v>314</v>
      </c>
    </row>
    <row r="95" spans="1:10" x14ac:dyDescent="0.3">
      <c r="C95" t="s">
        <v>354</v>
      </c>
      <c r="D95" t="s">
        <v>376</v>
      </c>
      <c r="E95" t="s">
        <v>316</v>
      </c>
      <c r="F95" t="s">
        <v>471</v>
      </c>
      <c r="G95" t="s">
        <v>317</v>
      </c>
      <c r="H95" t="s">
        <v>284</v>
      </c>
      <c r="I95" t="s">
        <v>81</v>
      </c>
      <c r="J95" t="s">
        <v>318</v>
      </c>
    </row>
    <row r="96" spans="1:10" x14ac:dyDescent="0.3">
      <c r="F96" t="s">
        <v>472</v>
      </c>
      <c r="G96" t="s">
        <v>319</v>
      </c>
      <c r="H96" t="s">
        <v>284</v>
      </c>
      <c r="I96" t="s">
        <v>81</v>
      </c>
      <c r="J96" t="s">
        <v>320</v>
      </c>
    </row>
    <row r="97" spans="3:10" x14ac:dyDescent="0.3">
      <c r="C97" t="s">
        <v>355</v>
      </c>
      <c r="D97" t="s">
        <v>377</v>
      </c>
      <c r="E97" t="s">
        <v>321</v>
      </c>
      <c r="F97" t="s">
        <v>473</v>
      </c>
      <c r="G97" t="s">
        <v>322</v>
      </c>
      <c r="J97" t="s">
        <v>323</v>
      </c>
    </row>
    <row r="98" spans="3:10" x14ac:dyDescent="0.3">
      <c r="F98" t="s">
        <v>474</v>
      </c>
      <c r="G98" t="s">
        <v>324</v>
      </c>
      <c r="J98" t="s">
        <v>325</v>
      </c>
    </row>
    <row r="99" spans="3:10" x14ac:dyDescent="0.3">
      <c r="F99" t="s">
        <v>475</v>
      </c>
      <c r="G99" t="s">
        <v>326</v>
      </c>
      <c r="H99" t="s">
        <v>293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workbookViewId="0">
      <selection activeCell="A2" sqref="A2"/>
    </sheetView>
  </sheetViews>
  <sheetFormatPr defaultRowHeight="14.4" x14ac:dyDescent="0.3"/>
  <sheetData>
    <row r="1" spans="1:10" x14ac:dyDescent="0.3">
      <c r="A1" t="s">
        <v>327</v>
      </c>
      <c r="B1" t="s">
        <v>476</v>
      </c>
      <c r="C1" t="s">
        <v>328</v>
      </c>
      <c r="D1" t="s">
        <v>477</v>
      </c>
      <c r="E1" t="s">
        <v>478</v>
      </c>
      <c r="F1" t="s">
        <v>479</v>
      </c>
      <c r="G1" t="s">
        <v>480</v>
      </c>
      <c r="H1" t="s">
        <v>544</v>
      </c>
      <c r="I1" t="s">
        <v>481</v>
      </c>
      <c r="J1" t="s">
        <v>488</v>
      </c>
    </row>
    <row r="2" spans="1:10" x14ac:dyDescent="0.3">
      <c r="A2" t="s">
        <v>329</v>
      </c>
      <c r="B2" t="s">
        <v>2</v>
      </c>
      <c r="C2" t="s">
        <v>334</v>
      </c>
      <c r="D2" t="s">
        <v>356</v>
      </c>
      <c r="E2" t="s">
        <v>3</v>
      </c>
      <c r="F2" t="s">
        <v>378</v>
      </c>
      <c r="G2" t="s">
        <v>4</v>
      </c>
      <c r="H2" t="s">
        <v>7</v>
      </c>
      <c r="I2" t="s">
        <v>482</v>
      </c>
      <c r="J2" t="s">
        <v>489</v>
      </c>
    </row>
    <row r="3" spans="1:10" x14ac:dyDescent="0.3">
      <c r="A3" t="s">
        <v>329</v>
      </c>
      <c r="B3" t="s">
        <v>2</v>
      </c>
      <c r="C3" t="s">
        <v>334</v>
      </c>
      <c r="D3" t="s">
        <v>356</v>
      </c>
      <c r="E3" t="s">
        <v>3</v>
      </c>
      <c r="F3" t="s">
        <v>379</v>
      </c>
      <c r="G3" t="s">
        <v>8</v>
      </c>
      <c r="H3" t="s">
        <v>7</v>
      </c>
      <c r="I3" t="s">
        <v>482</v>
      </c>
      <c r="J3" t="s">
        <v>490</v>
      </c>
    </row>
    <row r="4" spans="1:10" x14ac:dyDescent="0.3">
      <c r="A4" t="s">
        <v>329</v>
      </c>
      <c r="B4" t="s">
        <v>2</v>
      </c>
      <c r="C4" t="s">
        <v>334</v>
      </c>
      <c r="D4" t="s">
        <v>356</v>
      </c>
      <c r="E4" t="s">
        <v>3</v>
      </c>
      <c r="F4" t="s">
        <v>380</v>
      </c>
      <c r="G4" t="s">
        <v>10</v>
      </c>
      <c r="H4" t="s">
        <v>545</v>
      </c>
      <c r="I4" t="s">
        <v>12</v>
      </c>
      <c r="J4" t="s">
        <v>11</v>
      </c>
    </row>
    <row r="5" spans="1:10" x14ac:dyDescent="0.3">
      <c r="A5" t="s">
        <v>329</v>
      </c>
      <c r="B5" t="s">
        <v>2</v>
      </c>
      <c r="C5" t="s">
        <v>334</v>
      </c>
      <c r="D5" t="s">
        <v>356</v>
      </c>
      <c r="E5" t="s">
        <v>3</v>
      </c>
      <c r="F5" t="s">
        <v>381</v>
      </c>
      <c r="G5" t="s">
        <v>14</v>
      </c>
      <c r="H5" t="s">
        <v>546</v>
      </c>
      <c r="I5" t="s">
        <v>16</v>
      </c>
      <c r="J5" t="s">
        <v>15</v>
      </c>
    </row>
    <row r="6" spans="1:10" x14ac:dyDescent="0.3">
      <c r="A6" t="s">
        <v>329</v>
      </c>
      <c r="B6" t="s">
        <v>2</v>
      </c>
      <c r="C6" t="s">
        <v>334</v>
      </c>
      <c r="D6" t="s">
        <v>356</v>
      </c>
      <c r="E6" t="s">
        <v>3</v>
      </c>
      <c r="F6" t="s">
        <v>382</v>
      </c>
      <c r="G6" t="s">
        <v>18</v>
      </c>
      <c r="H6" t="s">
        <v>547</v>
      </c>
      <c r="I6" t="s">
        <v>20</v>
      </c>
      <c r="J6" t="s">
        <v>491</v>
      </c>
    </row>
    <row r="7" spans="1:10" x14ac:dyDescent="0.3">
      <c r="A7" t="s">
        <v>329</v>
      </c>
      <c r="B7" t="s">
        <v>2</v>
      </c>
      <c r="C7" t="s">
        <v>334</v>
      </c>
      <c r="D7" t="s">
        <v>356</v>
      </c>
      <c r="E7" t="s">
        <v>3</v>
      </c>
      <c r="F7" t="s">
        <v>383</v>
      </c>
      <c r="G7" t="s">
        <v>22</v>
      </c>
      <c r="H7" t="s">
        <v>548</v>
      </c>
      <c r="I7" t="s">
        <v>24</v>
      </c>
      <c r="J7" t="s">
        <v>492</v>
      </c>
    </row>
    <row r="8" spans="1:10" x14ac:dyDescent="0.3">
      <c r="A8" t="s">
        <v>329</v>
      </c>
      <c r="B8" t="s">
        <v>2</v>
      </c>
      <c r="C8" t="s">
        <v>336</v>
      </c>
      <c r="D8" t="s">
        <v>357</v>
      </c>
      <c r="E8" t="s">
        <v>26</v>
      </c>
      <c r="F8" t="s">
        <v>384</v>
      </c>
      <c r="G8" t="s">
        <v>27</v>
      </c>
      <c r="H8" t="s">
        <v>549</v>
      </c>
      <c r="I8" t="s">
        <v>483</v>
      </c>
      <c r="J8" t="s">
        <v>493</v>
      </c>
    </row>
    <row r="9" spans="1:10" x14ac:dyDescent="0.3">
      <c r="A9" t="s">
        <v>329</v>
      </c>
      <c r="B9" t="s">
        <v>2</v>
      </c>
      <c r="C9" t="s">
        <v>336</v>
      </c>
      <c r="D9" t="s">
        <v>357</v>
      </c>
      <c r="E9" t="s">
        <v>26</v>
      </c>
      <c r="F9" t="s">
        <v>385</v>
      </c>
      <c r="G9" t="s">
        <v>31</v>
      </c>
      <c r="H9" t="s">
        <v>33</v>
      </c>
      <c r="I9" t="s">
        <v>483</v>
      </c>
      <c r="J9" t="s">
        <v>494</v>
      </c>
    </row>
    <row r="10" spans="1:10" x14ac:dyDescent="0.3">
      <c r="A10" t="s">
        <v>329</v>
      </c>
      <c r="B10" t="s">
        <v>2</v>
      </c>
      <c r="C10" t="s">
        <v>336</v>
      </c>
      <c r="D10" t="s">
        <v>357</v>
      </c>
      <c r="E10" t="s">
        <v>26</v>
      </c>
      <c r="F10" t="s">
        <v>386</v>
      </c>
      <c r="G10" t="s">
        <v>34</v>
      </c>
      <c r="H10" t="s">
        <v>550</v>
      </c>
      <c r="I10" t="s">
        <v>483</v>
      </c>
      <c r="J10" t="s">
        <v>495</v>
      </c>
    </row>
    <row r="11" spans="1:10" x14ac:dyDescent="0.3">
      <c r="A11" t="s">
        <v>329</v>
      </c>
      <c r="B11" t="s">
        <v>2</v>
      </c>
      <c r="C11" t="s">
        <v>336</v>
      </c>
      <c r="D11" t="s">
        <v>357</v>
      </c>
      <c r="E11" t="s">
        <v>26</v>
      </c>
      <c r="F11" t="s">
        <v>387</v>
      </c>
      <c r="G11" t="s">
        <v>37</v>
      </c>
      <c r="H11" t="s">
        <v>551</v>
      </c>
      <c r="I11" t="s">
        <v>484</v>
      </c>
      <c r="J11" t="s">
        <v>495</v>
      </c>
    </row>
    <row r="12" spans="1:10" x14ac:dyDescent="0.3">
      <c r="A12" t="s">
        <v>329</v>
      </c>
      <c r="B12" t="s">
        <v>2</v>
      </c>
      <c r="C12" t="s">
        <v>336</v>
      </c>
      <c r="D12" t="s">
        <v>357</v>
      </c>
      <c r="E12" t="s">
        <v>26</v>
      </c>
      <c r="F12" t="s">
        <v>388</v>
      </c>
      <c r="G12" t="s">
        <v>40</v>
      </c>
      <c r="H12" t="s">
        <v>552</v>
      </c>
      <c r="I12" t="s">
        <v>485</v>
      </c>
      <c r="J12" t="s">
        <v>41</v>
      </c>
    </row>
    <row r="13" spans="1:10" x14ac:dyDescent="0.3">
      <c r="A13" t="s">
        <v>329</v>
      </c>
      <c r="B13" t="s">
        <v>2</v>
      </c>
      <c r="C13" t="s">
        <v>337</v>
      </c>
      <c r="D13" t="s">
        <v>358</v>
      </c>
      <c r="E13" t="s">
        <v>44</v>
      </c>
      <c r="F13" t="s">
        <v>389</v>
      </c>
      <c r="G13" t="s">
        <v>45</v>
      </c>
      <c r="H13" t="s">
        <v>553</v>
      </c>
      <c r="I13" t="s">
        <v>47</v>
      </c>
      <c r="J13" t="s">
        <v>496</v>
      </c>
    </row>
    <row r="14" spans="1:10" x14ac:dyDescent="0.3">
      <c r="A14" t="s">
        <v>329</v>
      </c>
      <c r="B14" t="s">
        <v>2</v>
      </c>
      <c r="C14" t="s">
        <v>337</v>
      </c>
      <c r="D14" t="s">
        <v>358</v>
      </c>
      <c r="E14" t="s">
        <v>44</v>
      </c>
      <c r="F14" t="s">
        <v>390</v>
      </c>
      <c r="G14" t="s">
        <v>49</v>
      </c>
      <c r="H14" t="s">
        <v>554</v>
      </c>
      <c r="I14" t="s">
        <v>486</v>
      </c>
      <c r="J14" t="s">
        <v>50</v>
      </c>
    </row>
    <row r="15" spans="1:10" x14ac:dyDescent="0.3">
      <c r="A15" t="s">
        <v>329</v>
      </c>
      <c r="B15" t="s">
        <v>2</v>
      </c>
      <c r="C15" t="s">
        <v>337</v>
      </c>
      <c r="D15" t="s">
        <v>358</v>
      </c>
      <c r="E15" t="s">
        <v>44</v>
      </c>
      <c r="F15" t="s">
        <v>391</v>
      </c>
      <c r="G15" t="s">
        <v>53</v>
      </c>
      <c r="H15" t="s">
        <v>555</v>
      </c>
      <c r="I15" t="s">
        <v>55</v>
      </c>
      <c r="J15" t="s">
        <v>497</v>
      </c>
    </row>
    <row r="16" spans="1:10" x14ac:dyDescent="0.3">
      <c r="A16" t="s">
        <v>329</v>
      </c>
      <c r="B16" t="s">
        <v>2</v>
      </c>
      <c r="C16" t="s">
        <v>337</v>
      </c>
      <c r="D16" t="s">
        <v>358</v>
      </c>
      <c r="E16" t="s">
        <v>44</v>
      </c>
      <c r="F16" t="s">
        <v>392</v>
      </c>
      <c r="G16" t="s">
        <v>57</v>
      </c>
      <c r="H16" t="s">
        <v>556</v>
      </c>
      <c r="I16" t="s">
        <v>55</v>
      </c>
      <c r="J16" t="s">
        <v>41</v>
      </c>
    </row>
    <row r="17" spans="1:10" x14ac:dyDescent="0.3">
      <c r="A17" t="s">
        <v>329</v>
      </c>
      <c r="B17" t="s">
        <v>2</v>
      </c>
      <c r="C17" t="s">
        <v>338</v>
      </c>
      <c r="D17" t="s">
        <v>359</v>
      </c>
      <c r="E17" t="s">
        <v>59</v>
      </c>
      <c r="F17" t="s">
        <v>393</v>
      </c>
      <c r="G17" t="s">
        <v>60</v>
      </c>
      <c r="H17" t="s">
        <v>557</v>
      </c>
      <c r="I17" t="s">
        <v>487</v>
      </c>
      <c r="J17" t="s">
        <v>498</v>
      </c>
    </row>
    <row r="18" spans="1:10" x14ac:dyDescent="0.3">
      <c r="A18" t="s">
        <v>329</v>
      </c>
      <c r="B18" t="s">
        <v>2</v>
      </c>
      <c r="C18" t="s">
        <v>338</v>
      </c>
      <c r="D18" t="s">
        <v>359</v>
      </c>
      <c r="E18" t="s">
        <v>59</v>
      </c>
      <c r="F18" t="s">
        <v>394</v>
      </c>
      <c r="G18" t="s">
        <v>64</v>
      </c>
      <c r="H18" t="s">
        <v>558</v>
      </c>
      <c r="I18" t="s">
        <v>65</v>
      </c>
      <c r="J18" t="s">
        <v>498</v>
      </c>
    </row>
    <row r="19" spans="1:10" x14ac:dyDescent="0.3">
      <c r="A19" t="s">
        <v>329</v>
      </c>
      <c r="B19" t="s">
        <v>2</v>
      </c>
      <c r="C19" t="s">
        <v>338</v>
      </c>
      <c r="D19" t="s">
        <v>359</v>
      </c>
      <c r="E19" t="s">
        <v>59</v>
      </c>
      <c r="F19" t="s">
        <v>395</v>
      </c>
      <c r="G19" t="s">
        <v>67</v>
      </c>
      <c r="H19" t="s">
        <v>559</v>
      </c>
      <c r="I19" t="s">
        <v>65</v>
      </c>
      <c r="J19" t="s">
        <v>498</v>
      </c>
    </row>
    <row r="20" spans="1:10" x14ac:dyDescent="0.3">
      <c r="A20" t="s">
        <v>329</v>
      </c>
      <c r="B20" t="s">
        <v>2</v>
      </c>
      <c r="C20" t="s">
        <v>338</v>
      </c>
      <c r="D20" t="s">
        <v>359</v>
      </c>
      <c r="E20" t="s">
        <v>59</v>
      </c>
      <c r="F20" t="s">
        <v>396</v>
      </c>
      <c r="G20" t="s">
        <v>69</v>
      </c>
      <c r="H20" t="s">
        <v>560</v>
      </c>
      <c r="I20" t="s">
        <v>65</v>
      </c>
      <c r="J20" t="s">
        <v>41</v>
      </c>
    </row>
    <row r="21" spans="1:10" x14ac:dyDescent="0.3">
      <c r="A21" t="s">
        <v>329</v>
      </c>
      <c r="B21" t="s">
        <v>2</v>
      </c>
      <c r="C21" t="s">
        <v>338</v>
      </c>
      <c r="D21" t="s">
        <v>359</v>
      </c>
      <c r="E21" t="s">
        <v>59</v>
      </c>
      <c r="F21" t="s">
        <v>397</v>
      </c>
      <c r="G21" t="s">
        <v>71</v>
      </c>
      <c r="H21" t="s">
        <v>561</v>
      </c>
      <c r="I21" t="s">
        <v>73</v>
      </c>
      <c r="J21" t="s">
        <v>72</v>
      </c>
    </row>
    <row r="22" spans="1:10" x14ac:dyDescent="0.3">
      <c r="A22" t="s">
        <v>329</v>
      </c>
      <c r="B22" t="s">
        <v>2</v>
      </c>
      <c r="C22" t="s">
        <v>338</v>
      </c>
      <c r="D22" t="s">
        <v>359</v>
      </c>
      <c r="E22" t="s">
        <v>59</v>
      </c>
      <c r="F22" t="s">
        <v>398</v>
      </c>
      <c r="G22" t="s">
        <v>75</v>
      </c>
      <c r="H22" t="s">
        <v>562</v>
      </c>
      <c r="I22" t="s">
        <v>73</v>
      </c>
      <c r="J22" t="s">
        <v>499</v>
      </c>
    </row>
    <row r="23" spans="1:10" x14ac:dyDescent="0.3">
      <c r="A23" t="s">
        <v>329</v>
      </c>
      <c r="B23" t="s">
        <v>2</v>
      </c>
      <c r="C23" t="s">
        <v>339</v>
      </c>
      <c r="D23" t="s">
        <v>360</v>
      </c>
      <c r="E23" t="s">
        <v>78</v>
      </c>
      <c r="F23" t="s">
        <v>399</v>
      </c>
      <c r="G23" t="s">
        <v>79</v>
      </c>
      <c r="H23" t="s">
        <v>82</v>
      </c>
      <c r="J23" t="s">
        <v>500</v>
      </c>
    </row>
    <row r="24" spans="1:10" x14ac:dyDescent="0.3">
      <c r="A24" t="s">
        <v>329</v>
      </c>
      <c r="B24" t="s">
        <v>2</v>
      </c>
      <c r="C24" t="s">
        <v>339</v>
      </c>
      <c r="D24" t="s">
        <v>360</v>
      </c>
      <c r="E24" t="s">
        <v>78</v>
      </c>
      <c r="F24" t="s">
        <v>400</v>
      </c>
      <c r="G24" t="s">
        <v>83</v>
      </c>
      <c r="H24" t="s">
        <v>82</v>
      </c>
      <c r="J24" t="s">
        <v>84</v>
      </c>
    </row>
    <row r="25" spans="1:10" x14ac:dyDescent="0.3">
      <c r="A25" t="s">
        <v>329</v>
      </c>
      <c r="B25" t="s">
        <v>2</v>
      </c>
      <c r="C25" t="s">
        <v>339</v>
      </c>
      <c r="D25" t="s">
        <v>360</v>
      </c>
      <c r="E25" t="s">
        <v>78</v>
      </c>
      <c r="F25" t="s">
        <v>401</v>
      </c>
      <c r="G25" t="s">
        <v>85</v>
      </c>
      <c r="H25" t="s">
        <v>563</v>
      </c>
      <c r="J25" t="s">
        <v>84</v>
      </c>
    </row>
    <row r="26" spans="1:10" x14ac:dyDescent="0.3">
      <c r="A26" t="s">
        <v>330</v>
      </c>
      <c r="B26" t="s">
        <v>87</v>
      </c>
      <c r="C26" t="s">
        <v>335</v>
      </c>
      <c r="D26" t="s">
        <v>361</v>
      </c>
      <c r="E26" t="s">
        <v>88</v>
      </c>
      <c r="F26" t="s">
        <v>402</v>
      </c>
      <c r="G26" t="s">
        <v>89</v>
      </c>
      <c r="H26" t="s">
        <v>564</v>
      </c>
      <c r="I26" t="s">
        <v>501</v>
      </c>
      <c r="J26" t="s">
        <v>502</v>
      </c>
    </row>
    <row r="27" spans="1:10" x14ac:dyDescent="0.3">
      <c r="A27" t="s">
        <v>330</v>
      </c>
      <c r="B27" t="s">
        <v>87</v>
      </c>
      <c r="C27" t="s">
        <v>335</v>
      </c>
      <c r="D27" t="s">
        <v>361</v>
      </c>
      <c r="E27" t="s">
        <v>88</v>
      </c>
      <c r="F27" t="s">
        <v>403</v>
      </c>
      <c r="G27" t="s">
        <v>93</v>
      </c>
      <c r="H27" t="s">
        <v>565</v>
      </c>
      <c r="I27" t="s">
        <v>503</v>
      </c>
      <c r="J27" t="s">
        <v>504</v>
      </c>
    </row>
    <row r="28" spans="1:10" x14ac:dyDescent="0.3">
      <c r="A28" t="s">
        <v>330</v>
      </c>
      <c r="B28" t="s">
        <v>87</v>
      </c>
      <c r="C28" t="s">
        <v>335</v>
      </c>
      <c r="D28" t="s">
        <v>361</v>
      </c>
      <c r="E28" t="s">
        <v>88</v>
      </c>
      <c r="F28" t="s">
        <v>404</v>
      </c>
      <c r="G28" t="s">
        <v>97</v>
      </c>
      <c r="H28" t="s">
        <v>566</v>
      </c>
      <c r="I28" t="s">
        <v>505</v>
      </c>
      <c r="J28" t="s">
        <v>506</v>
      </c>
    </row>
    <row r="29" spans="1:10" x14ac:dyDescent="0.3">
      <c r="A29" t="s">
        <v>330</v>
      </c>
      <c r="B29" t="s">
        <v>87</v>
      </c>
      <c r="C29" t="s">
        <v>335</v>
      </c>
      <c r="D29" t="s">
        <v>361</v>
      </c>
      <c r="E29" t="s">
        <v>88</v>
      </c>
      <c r="F29" t="s">
        <v>405</v>
      </c>
      <c r="G29" t="s">
        <v>101</v>
      </c>
      <c r="H29" t="s">
        <v>567</v>
      </c>
      <c r="I29" t="s">
        <v>507</v>
      </c>
    </row>
    <row r="30" spans="1:10" x14ac:dyDescent="0.3">
      <c r="A30" t="s">
        <v>330</v>
      </c>
      <c r="B30" t="s">
        <v>87</v>
      </c>
      <c r="C30" t="s">
        <v>335</v>
      </c>
      <c r="D30" t="s">
        <v>361</v>
      </c>
      <c r="E30" t="s">
        <v>88</v>
      </c>
      <c r="F30" t="s">
        <v>406</v>
      </c>
      <c r="G30" t="s">
        <v>104</v>
      </c>
      <c r="H30" t="s">
        <v>568</v>
      </c>
      <c r="I30" t="s">
        <v>508</v>
      </c>
    </row>
    <row r="31" spans="1:10" x14ac:dyDescent="0.3">
      <c r="A31" t="s">
        <v>330</v>
      </c>
      <c r="B31" t="s">
        <v>87</v>
      </c>
      <c r="C31" t="s">
        <v>340</v>
      </c>
      <c r="D31" t="s">
        <v>362</v>
      </c>
      <c r="E31" t="s">
        <v>107</v>
      </c>
      <c r="F31" t="s">
        <v>407</v>
      </c>
      <c r="G31" t="s">
        <v>108</v>
      </c>
      <c r="H31" t="s">
        <v>569</v>
      </c>
      <c r="I31" t="s">
        <v>110</v>
      </c>
      <c r="J31" t="s">
        <v>509</v>
      </c>
    </row>
    <row r="32" spans="1:10" x14ac:dyDescent="0.3">
      <c r="A32" t="s">
        <v>330</v>
      </c>
      <c r="B32" t="s">
        <v>87</v>
      </c>
      <c r="C32" t="s">
        <v>340</v>
      </c>
      <c r="D32" t="s">
        <v>362</v>
      </c>
      <c r="E32" t="s">
        <v>107</v>
      </c>
      <c r="F32" t="s">
        <v>408</v>
      </c>
      <c r="G32" t="s">
        <v>112</v>
      </c>
      <c r="H32" t="s">
        <v>570</v>
      </c>
      <c r="I32" t="s">
        <v>510</v>
      </c>
      <c r="J32" t="s">
        <v>511</v>
      </c>
    </row>
    <row r="33" spans="1:10" x14ac:dyDescent="0.3">
      <c r="A33" t="s">
        <v>330</v>
      </c>
      <c r="B33" t="s">
        <v>87</v>
      </c>
      <c r="C33" t="s">
        <v>340</v>
      </c>
      <c r="D33" t="s">
        <v>362</v>
      </c>
      <c r="E33" t="s">
        <v>107</v>
      </c>
      <c r="F33" t="s">
        <v>409</v>
      </c>
      <c r="G33" t="s">
        <v>116</v>
      </c>
      <c r="H33" t="s">
        <v>571</v>
      </c>
      <c r="I33" t="s">
        <v>510</v>
      </c>
      <c r="J33" t="s">
        <v>512</v>
      </c>
    </row>
    <row r="34" spans="1:10" x14ac:dyDescent="0.3">
      <c r="A34" t="s">
        <v>330</v>
      </c>
      <c r="B34" t="s">
        <v>87</v>
      </c>
      <c r="C34" t="s">
        <v>340</v>
      </c>
      <c r="D34" t="s">
        <v>362</v>
      </c>
      <c r="E34" t="s">
        <v>107</v>
      </c>
      <c r="F34" t="s">
        <v>410</v>
      </c>
      <c r="G34" t="s">
        <v>119</v>
      </c>
      <c r="H34" t="s">
        <v>570</v>
      </c>
      <c r="I34" t="s">
        <v>513</v>
      </c>
      <c r="J34" t="s">
        <v>120</v>
      </c>
    </row>
    <row r="35" spans="1:10" x14ac:dyDescent="0.3">
      <c r="A35" t="s">
        <v>330</v>
      </c>
      <c r="B35" t="s">
        <v>87</v>
      </c>
      <c r="C35" t="s">
        <v>340</v>
      </c>
      <c r="D35" t="s">
        <v>362</v>
      </c>
      <c r="E35" t="s">
        <v>107</v>
      </c>
      <c r="F35" t="s">
        <v>411</v>
      </c>
      <c r="G35" t="s">
        <v>122</v>
      </c>
      <c r="H35" t="s">
        <v>570</v>
      </c>
      <c r="I35" t="s">
        <v>513</v>
      </c>
      <c r="J35" t="s">
        <v>120</v>
      </c>
    </row>
    <row r="36" spans="1:10" x14ac:dyDescent="0.3">
      <c r="A36" t="s">
        <v>330</v>
      </c>
      <c r="B36" t="s">
        <v>87</v>
      </c>
      <c r="C36" t="s">
        <v>341</v>
      </c>
      <c r="D36" t="s">
        <v>363</v>
      </c>
      <c r="E36" t="s">
        <v>123</v>
      </c>
      <c r="F36" t="s">
        <v>412</v>
      </c>
      <c r="G36" t="s">
        <v>124</v>
      </c>
      <c r="H36" t="s">
        <v>127</v>
      </c>
      <c r="I36" t="s">
        <v>126</v>
      </c>
      <c r="J36" t="s">
        <v>514</v>
      </c>
    </row>
    <row r="37" spans="1:10" x14ac:dyDescent="0.3">
      <c r="A37" t="s">
        <v>330</v>
      </c>
      <c r="B37" t="s">
        <v>87</v>
      </c>
      <c r="C37" t="s">
        <v>341</v>
      </c>
      <c r="D37" t="s">
        <v>363</v>
      </c>
      <c r="E37" t="s">
        <v>123</v>
      </c>
      <c r="F37" t="s">
        <v>413</v>
      </c>
      <c r="G37" t="s">
        <v>128</v>
      </c>
      <c r="H37" t="s">
        <v>131</v>
      </c>
      <c r="I37" t="s">
        <v>515</v>
      </c>
      <c r="J37" t="s">
        <v>516</v>
      </c>
    </row>
    <row r="38" spans="1:10" x14ac:dyDescent="0.3">
      <c r="A38" t="s">
        <v>330</v>
      </c>
      <c r="B38" t="s">
        <v>87</v>
      </c>
      <c r="C38" t="s">
        <v>341</v>
      </c>
      <c r="D38" t="s">
        <v>363</v>
      </c>
      <c r="E38" t="s">
        <v>123</v>
      </c>
      <c r="F38" t="s">
        <v>414</v>
      </c>
      <c r="G38" t="s">
        <v>132</v>
      </c>
      <c r="H38" t="s">
        <v>572</v>
      </c>
      <c r="I38" t="s">
        <v>517</v>
      </c>
      <c r="J38" t="s">
        <v>133</v>
      </c>
    </row>
    <row r="39" spans="1:10" x14ac:dyDescent="0.3">
      <c r="A39" t="s">
        <v>330</v>
      </c>
      <c r="B39" t="s">
        <v>87</v>
      </c>
      <c r="C39" t="s">
        <v>341</v>
      </c>
      <c r="D39" t="s">
        <v>363</v>
      </c>
      <c r="E39" t="s">
        <v>123</v>
      </c>
      <c r="F39" t="s">
        <v>415</v>
      </c>
      <c r="G39" t="s">
        <v>136</v>
      </c>
      <c r="H39" t="s">
        <v>573</v>
      </c>
      <c r="I39" t="s">
        <v>138</v>
      </c>
      <c r="J39" t="s">
        <v>137</v>
      </c>
    </row>
    <row r="40" spans="1:10" x14ac:dyDescent="0.3">
      <c r="A40" t="s">
        <v>330</v>
      </c>
      <c r="B40" t="s">
        <v>87</v>
      </c>
      <c r="C40" t="s">
        <v>341</v>
      </c>
      <c r="D40" t="s">
        <v>363</v>
      </c>
      <c r="E40" t="s">
        <v>123</v>
      </c>
      <c r="F40" t="s">
        <v>416</v>
      </c>
      <c r="G40" t="s">
        <v>140</v>
      </c>
      <c r="H40" t="s">
        <v>574</v>
      </c>
      <c r="I40" t="s">
        <v>518</v>
      </c>
      <c r="J40" t="s">
        <v>141</v>
      </c>
    </row>
    <row r="41" spans="1:10" x14ac:dyDescent="0.3">
      <c r="A41" t="s">
        <v>330</v>
      </c>
      <c r="B41" t="s">
        <v>87</v>
      </c>
      <c r="C41" t="s">
        <v>341</v>
      </c>
      <c r="D41" t="s">
        <v>363</v>
      </c>
      <c r="E41" t="s">
        <v>123</v>
      </c>
      <c r="F41" t="s">
        <v>417</v>
      </c>
      <c r="G41" t="s">
        <v>144</v>
      </c>
      <c r="H41" t="s">
        <v>146</v>
      </c>
      <c r="I41" t="s">
        <v>519</v>
      </c>
    </row>
    <row r="42" spans="1:10" x14ac:dyDescent="0.3">
      <c r="A42" t="s">
        <v>330</v>
      </c>
      <c r="B42" t="s">
        <v>87</v>
      </c>
      <c r="C42" t="s">
        <v>341</v>
      </c>
      <c r="D42" t="s">
        <v>363</v>
      </c>
      <c r="E42" t="s">
        <v>123</v>
      </c>
      <c r="F42" t="s">
        <v>418</v>
      </c>
      <c r="G42" t="s">
        <v>147</v>
      </c>
      <c r="H42" t="s">
        <v>150</v>
      </c>
      <c r="I42" t="s">
        <v>149</v>
      </c>
      <c r="J42" t="s">
        <v>148</v>
      </c>
    </row>
    <row r="43" spans="1:10" x14ac:dyDescent="0.3">
      <c r="A43" t="s">
        <v>330</v>
      </c>
      <c r="B43" t="s">
        <v>87</v>
      </c>
      <c r="C43" t="s">
        <v>342</v>
      </c>
      <c r="D43" t="s">
        <v>364</v>
      </c>
      <c r="E43" t="s">
        <v>151</v>
      </c>
      <c r="F43" t="s">
        <v>419</v>
      </c>
      <c r="G43" t="s">
        <v>152</v>
      </c>
      <c r="H43" t="s">
        <v>575</v>
      </c>
      <c r="I43" t="s">
        <v>520</v>
      </c>
      <c r="J43" t="s">
        <v>521</v>
      </c>
    </row>
    <row r="44" spans="1:10" x14ac:dyDescent="0.3">
      <c r="A44" t="s">
        <v>330</v>
      </c>
      <c r="B44" t="s">
        <v>87</v>
      </c>
      <c r="C44" t="s">
        <v>342</v>
      </c>
      <c r="D44" t="s">
        <v>364</v>
      </c>
      <c r="E44" t="s">
        <v>151</v>
      </c>
      <c r="F44" t="s">
        <v>420</v>
      </c>
      <c r="G44" t="s">
        <v>156</v>
      </c>
      <c r="H44" t="s">
        <v>576</v>
      </c>
      <c r="I44" t="s">
        <v>522</v>
      </c>
      <c r="J44" t="s">
        <v>137</v>
      </c>
    </row>
    <row r="45" spans="1:10" x14ac:dyDescent="0.3">
      <c r="A45" t="s">
        <v>330</v>
      </c>
      <c r="B45" t="s">
        <v>87</v>
      </c>
      <c r="C45" t="s">
        <v>342</v>
      </c>
      <c r="D45" t="s">
        <v>364</v>
      </c>
      <c r="E45" t="s">
        <v>151</v>
      </c>
      <c r="F45" t="s">
        <v>421</v>
      </c>
      <c r="G45" t="s">
        <v>159</v>
      </c>
      <c r="H45" t="s">
        <v>577</v>
      </c>
      <c r="I45" t="s">
        <v>520</v>
      </c>
      <c r="J45" t="s">
        <v>523</v>
      </c>
    </row>
    <row r="46" spans="1:10" x14ac:dyDescent="0.3">
      <c r="A46" t="s">
        <v>330</v>
      </c>
      <c r="B46" t="s">
        <v>87</v>
      </c>
      <c r="C46" t="s">
        <v>342</v>
      </c>
      <c r="D46" t="s">
        <v>364</v>
      </c>
      <c r="E46" t="s">
        <v>151</v>
      </c>
      <c r="F46" t="s">
        <v>422</v>
      </c>
      <c r="G46" t="s">
        <v>162</v>
      </c>
      <c r="H46" t="s">
        <v>578</v>
      </c>
      <c r="I46" t="s">
        <v>524</v>
      </c>
      <c r="J46" t="s">
        <v>137</v>
      </c>
    </row>
    <row r="47" spans="1:10" x14ac:dyDescent="0.3">
      <c r="A47" t="s">
        <v>330</v>
      </c>
      <c r="B47" t="s">
        <v>87</v>
      </c>
      <c r="C47" t="s">
        <v>342</v>
      </c>
      <c r="D47" t="s">
        <v>364</v>
      </c>
      <c r="E47" t="s">
        <v>151</v>
      </c>
      <c r="F47" t="s">
        <v>423</v>
      </c>
      <c r="G47" t="s">
        <v>165</v>
      </c>
      <c r="H47" t="s">
        <v>579</v>
      </c>
      <c r="I47" t="s">
        <v>525</v>
      </c>
      <c r="J47" t="s">
        <v>504</v>
      </c>
    </row>
    <row r="48" spans="1:10" x14ac:dyDescent="0.3">
      <c r="A48" t="s">
        <v>330</v>
      </c>
      <c r="B48" t="s">
        <v>87</v>
      </c>
      <c r="C48" t="s">
        <v>342</v>
      </c>
      <c r="D48" t="s">
        <v>364</v>
      </c>
      <c r="E48" t="s">
        <v>151</v>
      </c>
      <c r="F48" t="s">
        <v>424</v>
      </c>
      <c r="G48" t="s">
        <v>168</v>
      </c>
      <c r="H48" t="s">
        <v>170</v>
      </c>
      <c r="I48" t="s">
        <v>526</v>
      </c>
      <c r="J48" t="s">
        <v>133</v>
      </c>
    </row>
    <row r="49" spans="1:10" x14ac:dyDescent="0.3">
      <c r="A49" t="s">
        <v>330</v>
      </c>
      <c r="B49" t="s">
        <v>87</v>
      </c>
      <c r="C49" t="s">
        <v>342</v>
      </c>
      <c r="D49" t="s">
        <v>364</v>
      </c>
      <c r="E49" t="s">
        <v>151</v>
      </c>
      <c r="F49" t="s">
        <v>425</v>
      </c>
      <c r="G49" t="s">
        <v>171</v>
      </c>
      <c r="H49" t="s">
        <v>580</v>
      </c>
      <c r="J49" t="s">
        <v>527</v>
      </c>
    </row>
    <row r="50" spans="1:10" x14ac:dyDescent="0.3">
      <c r="A50" t="s">
        <v>330</v>
      </c>
      <c r="B50" t="s">
        <v>87</v>
      </c>
      <c r="C50" t="s">
        <v>342</v>
      </c>
      <c r="D50" t="s">
        <v>364</v>
      </c>
      <c r="E50" t="s">
        <v>151</v>
      </c>
      <c r="F50" t="s">
        <v>426</v>
      </c>
      <c r="G50" t="s">
        <v>174</v>
      </c>
      <c r="H50" t="s">
        <v>581</v>
      </c>
      <c r="I50" t="s">
        <v>175</v>
      </c>
    </row>
    <row r="51" spans="1:10" x14ac:dyDescent="0.3">
      <c r="A51" t="s">
        <v>330</v>
      </c>
      <c r="B51" t="s">
        <v>87</v>
      </c>
      <c r="C51" t="s">
        <v>342</v>
      </c>
      <c r="D51" t="s">
        <v>364</v>
      </c>
      <c r="E51" t="s">
        <v>151</v>
      </c>
      <c r="F51" t="s">
        <v>427</v>
      </c>
      <c r="G51" t="s">
        <v>177</v>
      </c>
      <c r="H51" t="s">
        <v>582</v>
      </c>
      <c r="I51" t="s">
        <v>528</v>
      </c>
      <c r="J51" t="s">
        <v>178</v>
      </c>
    </row>
    <row r="52" spans="1:10" x14ac:dyDescent="0.3">
      <c r="A52" t="s">
        <v>330</v>
      </c>
      <c r="B52" t="s">
        <v>87</v>
      </c>
      <c r="C52" t="s">
        <v>342</v>
      </c>
      <c r="D52" t="s">
        <v>364</v>
      </c>
      <c r="E52" t="s">
        <v>151</v>
      </c>
      <c r="F52" t="s">
        <v>428</v>
      </c>
      <c r="G52" t="s">
        <v>181</v>
      </c>
      <c r="H52" t="s">
        <v>583</v>
      </c>
      <c r="I52" t="s">
        <v>182</v>
      </c>
    </row>
    <row r="53" spans="1:10" x14ac:dyDescent="0.3">
      <c r="A53" t="s">
        <v>330</v>
      </c>
      <c r="B53" t="s">
        <v>87</v>
      </c>
      <c r="C53" t="s">
        <v>342</v>
      </c>
      <c r="D53" t="s">
        <v>364</v>
      </c>
      <c r="E53" t="s">
        <v>151</v>
      </c>
      <c r="F53" t="s">
        <v>429</v>
      </c>
      <c r="G53" t="s">
        <v>184</v>
      </c>
      <c r="H53" t="s">
        <v>584</v>
      </c>
      <c r="I53" t="s">
        <v>529</v>
      </c>
      <c r="J53" t="s">
        <v>530</v>
      </c>
    </row>
    <row r="54" spans="1:10" x14ac:dyDescent="0.3">
      <c r="A54" t="s">
        <v>330</v>
      </c>
      <c r="B54" t="s">
        <v>87</v>
      </c>
      <c r="C54" t="s">
        <v>342</v>
      </c>
      <c r="D54" t="s">
        <v>364</v>
      </c>
      <c r="E54" t="s">
        <v>151</v>
      </c>
      <c r="F54" t="s">
        <v>430</v>
      </c>
      <c r="G54" t="s">
        <v>188</v>
      </c>
      <c r="H54" t="s">
        <v>585</v>
      </c>
      <c r="I54" t="s">
        <v>531</v>
      </c>
    </row>
    <row r="55" spans="1:10" x14ac:dyDescent="0.3">
      <c r="A55" t="s">
        <v>330</v>
      </c>
      <c r="B55" t="s">
        <v>87</v>
      </c>
      <c r="C55" t="s">
        <v>343</v>
      </c>
      <c r="D55" t="s">
        <v>365</v>
      </c>
      <c r="E55" t="s">
        <v>191</v>
      </c>
      <c r="F55" t="s">
        <v>431</v>
      </c>
      <c r="G55" t="s">
        <v>192</v>
      </c>
      <c r="H55" t="s">
        <v>586</v>
      </c>
      <c r="I55" t="s">
        <v>532</v>
      </c>
      <c r="J55" t="s">
        <v>133</v>
      </c>
    </row>
    <row r="56" spans="1:10" x14ac:dyDescent="0.3">
      <c r="A56" t="s">
        <v>330</v>
      </c>
      <c r="B56" t="s">
        <v>87</v>
      </c>
      <c r="C56" t="s">
        <v>343</v>
      </c>
      <c r="D56" t="s">
        <v>365</v>
      </c>
      <c r="E56" t="s">
        <v>191</v>
      </c>
      <c r="F56" t="s">
        <v>432</v>
      </c>
      <c r="G56" t="s">
        <v>195</v>
      </c>
      <c r="H56" t="s">
        <v>198</v>
      </c>
      <c r="I56" t="s">
        <v>533</v>
      </c>
      <c r="J56" t="s">
        <v>196</v>
      </c>
    </row>
    <row r="57" spans="1:10" x14ac:dyDescent="0.3">
      <c r="A57" t="s">
        <v>330</v>
      </c>
      <c r="B57" t="s">
        <v>87</v>
      </c>
      <c r="C57" t="s">
        <v>344</v>
      </c>
      <c r="D57" t="s">
        <v>366</v>
      </c>
      <c r="E57" t="s">
        <v>199</v>
      </c>
      <c r="F57" t="s">
        <v>433</v>
      </c>
      <c r="G57" t="s">
        <v>200</v>
      </c>
      <c r="H57" t="s">
        <v>587</v>
      </c>
      <c r="I57" t="s">
        <v>534</v>
      </c>
      <c r="J57" t="s">
        <v>201</v>
      </c>
    </row>
    <row r="58" spans="1:10" x14ac:dyDescent="0.3">
      <c r="A58" t="s">
        <v>330</v>
      </c>
      <c r="B58" t="s">
        <v>87</v>
      </c>
      <c r="C58" t="s">
        <v>344</v>
      </c>
      <c r="D58" t="s">
        <v>366</v>
      </c>
      <c r="E58" t="s">
        <v>199</v>
      </c>
      <c r="F58" t="s">
        <v>434</v>
      </c>
      <c r="G58" t="s">
        <v>204</v>
      </c>
      <c r="H58" t="s">
        <v>588</v>
      </c>
      <c r="I58" t="s">
        <v>535</v>
      </c>
      <c r="J58" t="s">
        <v>536</v>
      </c>
    </row>
    <row r="59" spans="1:10" x14ac:dyDescent="0.3">
      <c r="A59" t="s">
        <v>330</v>
      </c>
      <c r="B59" t="s">
        <v>87</v>
      </c>
      <c r="C59" t="s">
        <v>344</v>
      </c>
      <c r="D59" t="s">
        <v>366</v>
      </c>
      <c r="E59" t="s">
        <v>199</v>
      </c>
      <c r="F59" t="s">
        <v>435</v>
      </c>
      <c r="G59" t="s">
        <v>208</v>
      </c>
      <c r="H59" t="s">
        <v>589</v>
      </c>
      <c r="I59" t="s">
        <v>209</v>
      </c>
      <c r="J59" t="s">
        <v>11</v>
      </c>
    </row>
    <row r="60" spans="1:10" x14ac:dyDescent="0.3">
      <c r="A60" t="s">
        <v>330</v>
      </c>
      <c r="B60" t="s">
        <v>87</v>
      </c>
      <c r="C60" t="s">
        <v>344</v>
      </c>
      <c r="D60" t="s">
        <v>366</v>
      </c>
      <c r="E60" t="s">
        <v>199</v>
      </c>
      <c r="F60" t="s">
        <v>436</v>
      </c>
      <c r="G60" t="s">
        <v>211</v>
      </c>
      <c r="H60" t="s">
        <v>590</v>
      </c>
      <c r="I60" t="s">
        <v>537</v>
      </c>
      <c r="J60" t="s">
        <v>536</v>
      </c>
    </row>
    <row r="61" spans="1:10" x14ac:dyDescent="0.3">
      <c r="A61" t="s">
        <v>331</v>
      </c>
      <c r="B61" t="s">
        <v>214</v>
      </c>
      <c r="C61" t="s">
        <v>345</v>
      </c>
      <c r="D61" t="s">
        <v>367</v>
      </c>
      <c r="E61" t="s">
        <v>215</v>
      </c>
      <c r="F61" t="s">
        <v>437</v>
      </c>
      <c r="G61" t="s">
        <v>216</v>
      </c>
      <c r="H61" t="s">
        <v>591</v>
      </c>
      <c r="J61" t="s">
        <v>217</v>
      </c>
    </row>
    <row r="62" spans="1:10" x14ac:dyDescent="0.3">
      <c r="A62" t="s">
        <v>331</v>
      </c>
      <c r="B62" t="s">
        <v>214</v>
      </c>
      <c r="C62" t="s">
        <v>345</v>
      </c>
      <c r="D62" t="s">
        <v>367</v>
      </c>
      <c r="E62" t="s">
        <v>215</v>
      </c>
      <c r="F62" t="s">
        <v>438</v>
      </c>
      <c r="G62" t="s">
        <v>219</v>
      </c>
      <c r="H62" t="s">
        <v>592</v>
      </c>
      <c r="I62" t="s">
        <v>538</v>
      </c>
    </row>
    <row r="63" spans="1:10" x14ac:dyDescent="0.3">
      <c r="A63" t="s">
        <v>331</v>
      </c>
      <c r="B63" t="s">
        <v>214</v>
      </c>
      <c r="C63" t="s">
        <v>345</v>
      </c>
      <c r="D63" t="s">
        <v>367</v>
      </c>
      <c r="E63" t="s">
        <v>215</v>
      </c>
      <c r="F63" t="s">
        <v>439</v>
      </c>
      <c r="G63" t="s">
        <v>222</v>
      </c>
      <c r="H63" t="s">
        <v>593</v>
      </c>
    </row>
    <row r="64" spans="1:10" x14ac:dyDescent="0.3">
      <c r="A64" t="s">
        <v>331</v>
      </c>
      <c r="B64" t="s">
        <v>214</v>
      </c>
      <c r="C64" t="s">
        <v>345</v>
      </c>
      <c r="D64" t="s">
        <v>367</v>
      </c>
      <c r="E64" t="s">
        <v>215</v>
      </c>
      <c r="F64" t="s">
        <v>440</v>
      </c>
      <c r="G64" t="s">
        <v>224</v>
      </c>
      <c r="H64" t="s">
        <v>594</v>
      </c>
      <c r="J64" t="s">
        <v>84</v>
      </c>
    </row>
    <row r="65" spans="1:10" x14ac:dyDescent="0.3">
      <c r="A65" t="s">
        <v>331</v>
      </c>
      <c r="B65" t="s">
        <v>214</v>
      </c>
      <c r="C65" t="s">
        <v>345</v>
      </c>
      <c r="D65" t="s">
        <v>367</v>
      </c>
      <c r="E65" t="s">
        <v>215</v>
      </c>
      <c r="F65" t="s">
        <v>441</v>
      </c>
      <c r="G65" t="s">
        <v>226</v>
      </c>
      <c r="H65" t="s">
        <v>595</v>
      </c>
      <c r="J65" t="s">
        <v>84</v>
      </c>
    </row>
    <row r="66" spans="1:10" x14ac:dyDescent="0.3">
      <c r="A66" t="s">
        <v>331</v>
      </c>
      <c r="B66" t="s">
        <v>214</v>
      </c>
      <c r="C66" t="s">
        <v>346</v>
      </c>
      <c r="D66" t="s">
        <v>368</v>
      </c>
      <c r="E66" t="s">
        <v>228</v>
      </c>
      <c r="F66" t="s">
        <v>442</v>
      </c>
      <c r="G66" t="s">
        <v>229</v>
      </c>
      <c r="H66" t="s">
        <v>596</v>
      </c>
      <c r="J66" t="s">
        <v>230</v>
      </c>
    </row>
    <row r="67" spans="1:10" x14ac:dyDescent="0.3">
      <c r="A67" t="s">
        <v>331</v>
      </c>
      <c r="B67" t="s">
        <v>214</v>
      </c>
      <c r="C67" t="s">
        <v>346</v>
      </c>
      <c r="D67" t="s">
        <v>368</v>
      </c>
      <c r="E67" t="s">
        <v>228</v>
      </c>
      <c r="F67" t="s">
        <v>443</v>
      </c>
      <c r="G67" t="s">
        <v>232</v>
      </c>
      <c r="H67" t="s">
        <v>597</v>
      </c>
    </row>
    <row r="68" spans="1:10" x14ac:dyDescent="0.3">
      <c r="A68" t="s">
        <v>331</v>
      </c>
      <c r="B68" t="s">
        <v>214</v>
      </c>
      <c r="C68" t="s">
        <v>346</v>
      </c>
      <c r="D68" t="s">
        <v>368</v>
      </c>
      <c r="E68" t="s">
        <v>228</v>
      </c>
      <c r="F68" t="s">
        <v>444</v>
      </c>
      <c r="G68" t="s">
        <v>234</v>
      </c>
      <c r="H68" t="s">
        <v>598</v>
      </c>
      <c r="I68" t="s">
        <v>235</v>
      </c>
    </row>
    <row r="69" spans="1:10" x14ac:dyDescent="0.3">
      <c r="A69" t="s">
        <v>331</v>
      </c>
      <c r="B69" t="s">
        <v>214</v>
      </c>
      <c r="C69" t="s">
        <v>346</v>
      </c>
      <c r="D69" t="s">
        <v>368</v>
      </c>
      <c r="E69" t="s">
        <v>228</v>
      </c>
      <c r="F69" t="s">
        <v>445</v>
      </c>
      <c r="G69" t="s">
        <v>237</v>
      </c>
      <c r="H69" t="s">
        <v>240</v>
      </c>
      <c r="I69" t="s">
        <v>239</v>
      </c>
      <c r="J69" t="s">
        <v>238</v>
      </c>
    </row>
    <row r="70" spans="1:10" x14ac:dyDescent="0.3">
      <c r="A70" t="s">
        <v>331</v>
      </c>
      <c r="B70" t="s">
        <v>214</v>
      </c>
      <c r="C70" t="s">
        <v>346</v>
      </c>
      <c r="D70" t="s">
        <v>368</v>
      </c>
      <c r="E70" t="s">
        <v>228</v>
      </c>
      <c r="F70" t="s">
        <v>446</v>
      </c>
      <c r="G70" t="s">
        <v>241</v>
      </c>
      <c r="H70" t="s">
        <v>599</v>
      </c>
      <c r="I70" t="s">
        <v>242</v>
      </c>
    </row>
    <row r="71" spans="1:10" x14ac:dyDescent="0.3">
      <c r="A71" t="s">
        <v>331</v>
      </c>
      <c r="B71" t="s">
        <v>214</v>
      </c>
      <c r="C71" t="s">
        <v>346</v>
      </c>
      <c r="D71" t="s">
        <v>368</v>
      </c>
      <c r="E71" t="s">
        <v>228</v>
      </c>
      <c r="F71" t="s">
        <v>447</v>
      </c>
      <c r="G71" t="s">
        <v>244</v>
      </c>
      <c r="H71" t="s">
        <v>600</v>
      </c>
      <c r="I71" t="s">
        <v>539</v>
      </c>
      <c r="J71" t="s">
        <v>245</v>
      </c>
    </row>
    <row r="72" spans="1:10" x14ac:dyDescent="0.3">
      <c r="A72" t="s">
        <v>331</v>
      </c>
      <c r="B72" t="s">
        <v>214</v>
      </c>
      <c r="C72" t="s">
        <v>346</v>
      </c>
      <c r="D72" t="s">
        <v>368</v>
      </c>
      <c r="E72" t="s">
        <v>228</v>
      </c>
      <c r="F72" t="s">
        <v>448</v>
      </c>
      <c r="G72" t="s">
        <v>248</v>
      </c>
      <c r="H72" t="s">
        <v>601</v>
      </c>
      <c r="I72" t="s">
        <v>539</v>
      </c>
      <c r="J72" t="s">
        <v>245</v>
      </c>
    </row>
    <row r="73" spans="1:10" x14ac:dyDescent="0.3">
      <c r="A73" t="s">
        <v>331</v>
      </c>
      <c r="B73" t="s">
        <v>214</v>
      </c>
      <c r="C73" t="s">
        <v>346</v>
      </c>
      <c r="D73" t="s">
        <v>368</v>
      </c>
      <c r="E73" t="s">
        <v>228</v>
      </c>
      <c r="F73" t="s">
        <v>449</v>
      </c>
      <c r="G73" t="s">
        <v>250</v>
      </c>
      <c r="H73" t="s">
        <v>252</v>
      </c>
      <c r="I73" t="s">
        <v>73</v>
      </c>
      <c r="J73" t="s">
        <v>251</v>
      </c>
    </row>
    <row r="74" spans="1:10" x14ac:dyDescent="0.3">
      <c r="A74" t="s">
        <v>331</v>
      </c>
      <c r="B74" t="s">
        <v>214</v>
      </c>
      <c r="C74" t="s">
        <v>347</v>
      </c>
      <c r="D74" t="s">
        <v>369</v>
      </c>
      <c r="E74" t="s">
        <v>253</v>
      </c>
      <c r="F74" t="s">
        <v>450</v>
      </c>
      <c r="G74" t="s">
        <v>254</v>
      </c>
      <c r="H74" t="s">
        <v>602</v>
      </c>
      <c r="I74" t="s">
        <v>24</v>
      </c>
      <c r="J74" t="s">
        <v>238</v>
      </c>
    </row>
    <row r="75" spans="1:10" x14ac:dyDescent="0.3">
      <c r="A75" t="s">
        <v>331</v>
      </c>
      <c r="B75" t="s">
        <v>214</v>
      </c>
      <c r="C75" t="s">
        <v>347</v>
      </c>
      <c r="D75" t="s">
        <v>369</v>
      </c>
      <c r="E75" t="s">
        <v>253</v>
      </c>
      <c r="F75" t="s">
        <v>451</v>
      </c>
      <c r="G75" t="s">
        <v>256</v>
      </c>
      <c r="H75" t="s">
        <v>603</v>
      </c>
      <c r="I75" t="s">
        <v>257</v>
      </c>
    </row>
    <row r="76" spans="1:10" x14ac:dyDescent="0.3">
      <c r="A76" t="s">
        <v>331</v>
      </c>
      <c r="B76" t="s">
        <v>214</v>
      </c>
      <c r="C76" t="s">
        <v>347</v>
      </c>
      <c r="D76" t="s">
        <v>369</v>
      </c>
      <c r="E76" t="s">
        <v>253</v>
      </c>
      <c r="F76" t="s">
        <v>452</v>
      </c>
      <c r="G76" t="s">
        <v>259</v>
      </c>
      <c r="H76" t="s">
        <v>604</v>
      </c>
      <c r="I76" t="s">
        <v>261</v>
      </c>
      <c r="J76" t="s">
        <v>260</v>
      </c>
    </row>
    <row r="77" spans="1:10" x14ac:dyDescent="0.3">
      <c r="A77" t="s">
        <v>331</v>
      </c>
      <c r="B77" t="s">
        <v>214</v>
      </c>
      <c r="C77" t="s">
        <v>347</v>
      </c>
      <c r="D77" t="s">
        <v>369</v>
      </c>
      <c r="E77" t="s">
        <v>253</v>
      </c>
      <c r="F77" t="s">
        <v>453</v>
      </c>
      <c r="G77" t="s">
        <v>263</v>
      </c>
      <c r="H77" t="s">
        <v>605</v>
      </c>
      <c r="I77" t="s">
        <v>264</v>
      </c>
      <c r="J77" t="s">
        <v>84</v>
      </c>
    </row>
    <row r="78" spans="1:10" x14ac:dyDescent="0.3">
      <c r="A78" t="s">
        <v>331</v>
      </c>
      <c r="B78" t="s">
        <v>214</v>
      </c>
      <c r="C78" t="s">
        <v>347</v>
      </c>
      <c r="D78" t="s">
        <v>369</v>
      </c>
      <c r="E78" t="s">
        <v>253</v>
      </c>
      <c r="F78" t="s">
        <v>454</v>
      </c>
      <c r="G78" t="s">
        <v>266</v>
      </c>
      <c r="H78" t="s">
        <v>606</v>
      </c>
      <c r="I78" t="s">
        <v>175</v>
      </c>
      <c r="J78" t="s">
        <v>527</v>
      </c>
    </row>
    <row r="79" spans="1:10" x14ac:dyDescent="0.3">
      <c r="A79" t="s">
        <v>332</v>
      </c>
      <c r="B79" t="s">
        <v>268</v>
      </c>
      <c r="C79" t="s">
        <v>348</v>
      </c>
      <c r="D79" t="s">
        <v>370</v>
      </c>
      <c r="E79" t="s">
        <v>269</v>
      </c>
      <c r="F79" t="s">
        <v>455</v>
      </c>
      <c r="G79" t="s">
        <v>270</v>
      </c>
      <c r="H79" t="s">
        <v>607</v>
      </c>
      <c r="I79" t="s">
        <v>272</v>
      </c>
      <c r="J79" t="s">
        <v>271</v>
      </c>
    </row>
    <row r="80" spans="1:10" x14ac:dyDescent="0.3">
      <c r="A80" t="s">
        <v>332</v>
      </c>
      <c r="B80" t="s">
        <v>268</v>
      </c>
      <c r="C80" t="s">
        <v>349</v>
      </c>
      <c r="D80" t="s">
        <v>371</v>
      </c>
      <c r="E80" t="s">
        <v>274</v>
      </c>
      <c r="F80" t="s">
        <v>456</v>
      </c>
      <c r="G80" t="s">
        <v>275</v>
      </c>
      <c r="H80" t="s">
        <v>608</v>
      </c>
      <c r="I80" t="s">
        <v>540</v>
      </c>
    </row>
    <row r="81" spans="1:10" x14ac:dyDescent="0.3">
      <c r="A81" t="s">
        <v>332</v>
      </c>
      <c r="B81" t="s">
        <v>268</v>
      </c>
      <c r="C81" t="s">
        <v>349</v>
      </c>
      <c r="D81" t="s">
        <v>371</v>
      </c>
      <c r="E81" t="s">
        <v>274</v>
      </c>
      <c r="F81" t="s">
        <v>457</v>
      </c>
      <c r="G81" t="s">
        <v>278</v>
      </c>
      <c r="H81" t="s">
        <v>609</v>
      </c>
      <c r="I81" t="s">
        <v>541</v>
      </c>
    </row>
    <row r="82" spans="1:10" x14ac:dyDescent="0.3">
      <c r="A82" t="s">
        <v>332</v>
      </c>
      <c r="B82" t="s">
        <v>268</v>
      </c>
      <c r="C82" t="s">
        <v>349</v>
      </c>
      <c r="D82" t="s">
        <v>371</v>
      </c>
      <c r="E82" t="s">
        <v>274</v>
      </c>
      <c r="F82" t="s">
        <v>458</v>
      </c>
      <c r="G82" t="s">
        <v>281</v>
      </c>
      <c r="H82" t="s">
        <v>610</v>
      </c>
      <c r="I82" t="s">
        <v>264</v>
      </c>
    </row>
    <row r="83" spans="1:10" x14ac:dyDescent="0.3">
      <c r="A83" t="s">
        <v>332</v>
      </c>
      <c r="B83" t="s">
        <v>268</v>
      </c>
      <c r="C83" t="s">
        <v>349</v>
      </c>
      <c r="D83" t="s">
        <v>371</v>
      </c>
      <c r="E83" t="s">
        <v>274</v>
      </c>
      <c r="F83" t="s">
        <v>459</v>
      </c>
      <c r="G83" t="s">
        <v>283</v>
      </c>
      <c r="H83" t="s">
        <v>611</v>
      </c>
    </row>
    <row r="84" spans="1:10" x14ac:dyDescent="0.3">
      <c r="A84" t="s">
        <v>332</v>
      </c>
      <c r="B84" t="s">
        <v>268</v>
      </c>
      <c r="C84" t="s">
        <v>349</v>
      </c>
      <c r="D84" t="s">
        <v>371</v>
      </c>
      <c r="E84" t="s">
        <v>274</v>
      </c>
      <c r="F84" t="s">
        <v>460</v>
      </c>
      <c r="G84" t="s">
        <v>285</v>
      </c>
      <c r="H84" t="s">
        <v>612</v>
      </c>
    </row>
    <row r="85" spans="1:10" x14ac:dyDescent="0.3">
      <c r="A85" t="s">
        <v>332</v>
      </c>
      <c r="B85" t="s">
        <v>268</v>
      </c>
      <c r="C85" t="s">
        <v>350</v>
      </c>
      <c r="D85" t="s">
        <v>372</v>
      </c>
      <c r="E85" t="s">
        <v>287</v>
      </c>
      <c r="F85" t="s">
        <v>461</v>
      </c>
      <c r="G85" t="s">
        <v>288</v>
      </c>
      <c r="H85" t="s">
        <v>613</v>
      </c>
      <c r="I85" t="s">
        <v>542</v>
      </c>
      <c r="J85" t="s">
        <v>289</v>
      </c>
    </row>
    <row r="86" spans="1:10" x14ac:dyDescent="0.3">
      <c r="A86" t="s">
        <v>332</v>
      </c>
      <c r="B86" t="s">
        <v>268</v>
      </c>
      <c r="C86" t="s">
        <v>350</v>
      </c>
      <c r="D86" t="s">
        <v>372</v>
      </c>
      <c r="E86" t="s">
        <v>287</v>
      </c>
      <c r="F86" t="s">
        <v>462</v>
      </c>
      <c r="G86" t="s">
        <v>292</v>
      </c>
      <c r="H86" t="s">
        <v>614</v>
      </c>
      <c r="I86" t="s">
        <v>175</v>
      </c>
    </row>
    <row r="87" spans="1:10" x14ac:dyDescent="0.3">
      <c r="A87" t="s">
        <v>332</v>
      </c>
      <c r="B87" t="s">
        <v>268</v>
      </c>
      <c r="C87" t="s">
        <v>350</v>
      </c>
      <c r="D87" t="s">
        <v>372</v>
      </c>
      <c r="E87" t="s">
        <v>287</v>
      </c>
      <c r="F87" t="s">
        <v>463</v>
      </c>
      <c r="G87" t="s">
        <v>294</v>
      </c>
      <c r="H87" t="s">
        <v>615</v>
      </c>
      <c r="I87" t="s">
        <v>295</v>
      </c>
    </row>
    <row r="88" spans="1:10" x14ac:dyDescent="0.3">
      <c r="A88" t="s">
        <v>332</v>
      </c>
      <c r="B88" t="s">
        <v>268</v>
      </c>
      <c r="C88" t="s">
        <v>350</v>
      </c>
      <c r="D88" t="s">
        <v>372</v>
      </c>
      <c r="E88" t="s">
        <v>287</v>
      </c>
      <c r="F88" t="s">
        <v>464</v>
      </c>
      <c r="G88" t="s">
        <v>297</v>
      </c>
      <c r="H88" t="s">
        <v>616</v>
      </c>
      <c r="I88" t="s">
        <v>298</v>
      </c>
    </row>
    <row r="89" spans="1:10" x14ac:dyDescent="0.3">
      <c r="A89" t="s">
        <v>332</v>
      </c>
      <c r="B89" t="s">
        <v>268</v>
      </c>
      <c r="C89" t="s">
        <v>351</v>
      </c>
      <c r="D89" t="s">
        <v>373</v>
      </c>
      <c r="E89" t="s">
        <v>300</v>
      </c>
      <c r="F89" t="s">
        <v>465</v>
      </c>
      <c r="G89" t="s">
        <v>301</v>
      </c>
      <c r="H89" t="s">
        <v>302</v>
      </c>
      <c r="I89" t="s">
        <v>272</v>
      </c>
    </row>
    <row r="90" spans="1:10" x14ac:dyDescent="0.3">
      <c r="A90" t="s">
        <v>332</v>
      </c>
      <c r="B90" t="s">
        <v>268</v>
      </c>
      <c r="C90" t="s">
        <v>351</v>
      </c>
      <c r="D90" t="s">
        <v>373</v>
      </c>
      <c r="E90" t="s">
        <v>300</v>
      </c>
      <c r="F90" t="s">
        <v>466</v>
      </c>
      <c r="G90" t="s">
        <v>303</v>
      </c>
      <c r="H90" t="s">
        <v>302</v>
      </c>
      <c r="I90" t="s">
        <v>543</v>
      </c>
    </row>
    <row r="91" spans="1:10" x14ac:dyDescent="0.3">
      <c r="A91" t="s">
        <v>332</v>
      </c>
      <c r="B91" t="s">
        <v>268</v>
      </c>
      <c r="C91" t="s">
        <v>351</v>
      </c>
      <c r="D91" t="s">
        <v>373</v>
      </c>
      <c r="E91" t="s">
        <v>300</v>
      </c>
      <c r="F91" t="s">
        <v>467</v>
      </c>
      <c r="G91" t="s">
        <v>305</v>
      </c>
      <c r="H91" t="s">
        <v>617</v>
      </c>
      <c r="I91" t="s">
        <v>73</v>
      </c>
    </row>
    <row r="92" spans="1:10" x14ac:dyDescent="0.3">
      <c r="A92" t="s">
        <v>332</v>
      </c>
      <c r="B92" t="s">
        <v>268</v>
      </c>
      <c r="C92" t="s">
        <v>352</v>
      </c>
      <c r="D92" t="s">
        <v>374</v>
      </c>
      <c r="E92" t="s">
        <v>307</v>
      </c>
      <c r="F92" t="s">
        <v>468</v>
      </c>
      <c r="G92" t="s">
        <v>308</v>
      </c>
      <c r="H92" t="s">
        <v>611</v>
      </c>
      <c r="I92" t="s">
        <v>175</v>
      </c>
      <c r="J92" t="s">
        <v>309</v>
      </c>
    </row>
    <row r="93" spans="1:10" x14ac:dyDescent="0.3">
      <c r="A93" t="s">
        <v>332</v>
      </c>
      <c r="B93" t="s">
        <v>268</v>
      </c>
      <c r="C93" t="s">
        <v>352</v>
      </c>
      <c r="D93" t="s">
        <v>374</v>
      </c>
      <c r="E93" t="s">
        <v>307</v>
      </c>
      <c r="F93" t="s">
        <v>469</v>
      </c>
      <c r="G93" t="s">
        <v>310</v>
      </c>
      <c r="H93" t="s">
        <v>611</v>
      </c>
      <c r="I93" t="s">
        <v>175</v>
      </c>
      <c r="J93" t="s">
        <v>309</v>
      </c>
    </row>
    <row r="94" spans="1:10" x14ac:dyDescent="0.3">
      <c r="A94" t="s">
        <v>333</v>
      </c>
      <c r="B94" t="s">
        <v>311</v>
      </c>
      <c r="C94" t="s">
        <v>353</v>
      </c>
      <c r="D94" t="s">
        <v>375</v>
      </c>
      <c r="E94" t="s">
        <v>312</v>
      </c>
      <c r="F94" t="s">
        <v>470</v>
      </c>
      <c r="G94" t="s">
        <v>313</v>
      </c>
      <c r="H94" t="s">
        <v>618</v>
      </c>
      <c r="I94" t="s">
        <v>272</v>
      </c>
      <c r="J94" t="s">
        <v>619</v>
      </c>
    </row>
    <row r="95" spans="1:10" x14ac:dyDescent="0.3">
      <c r="A95" t="s">
        <v>333</v>
      </c>
      <c r="B95" t="s">
        <v>311</v>
      </c>
      <c r="C95" t="s">
        <v>354</v>
      </c>
      <c r="D95" t="s">
        <v>376</v>
      </c>
      <c r="E95" t="s">
        <v>316</v>
      </c>
      <c r="F95" t="s">
        <v>471</v>
      </c>
      <c r="G95" t="s">
        <v>317</v>
      </c>
      <c r="H95" t="s">
        <v>611</v>
      </c>
      <c r="J95" t="s">
        <v>318</v>
      </c>
    </row>
    <row r="96" spans="1:10" x14ac:dyDescent="0.3">
      <c r="A96" t="s">
        <v>333</v>
      </c>
      <c r="B96" t="s">
        <v>311</v>
      </c>
      <c r="C96" t="s">
        <v>354</v>
      </c>
      <c r="D96" t="s">
        <v>376</v>
      </c>
      <c r="E96" t="s">
        <v>316</v>
      </c>
      <c r="F96" t="s">
        <v>472</v>
      </c>
      <c r="G96" t="s">
        <v>319</v>
      </c>
      <c r="H96" t="s">
        <v>611</v>
      </c>
      <c r="J96" t="s">
        <v>320</v>
      </c>
    </row>
    <row r="97" spans="1:10" x14ac:dyDescent="0.3">
      <c r="A97" t="s">
        <v>333</v>
      </c>
      <c r="B97" t="s">
        <v>311</v>
      </c>
      <c r="C97" t="s">
        <v>355</v>
      </c>
      <c r="D97" t="s">
        <v>377</v>
      </c>
      <c r="E97" t="s">
        <v>321</v>
      </c>
      <c r="F97" t="s">
        <v>473</v>
      </c>
      <c r="G97" t="s">
        <v>322</v>
      </c>
      <c r="H97" t="s">
        <v>611</v>
      </c>
      <c r="J97" t="s">
        <v>323</v>
      </c>
    </row>
    <row r="98" spans="1:10" x14ac:dyDescent="0.3">
      <c r="A98" t="s">
        <v>333</v>
      </c>
      <c r="B98" t="s">
        <v>311</v>
      </c>
      <c r="C98" t="s">
        <v>355</v>
      </c>
      <c r="D98" t="s">
        <v>377</v>
      </c>
      <c r="E98" t="s">
        <v>321</v>
      </c>
      <c r="F98" t="s">
        <v>474</v>
      </c>
      <c r="G98" t="s">
        <v>324</v>
      </c>
      <c r="H98" t="s">
        <v>611</v>
      </c>
      <c r="J98" t="s">
        <v>325</v>
      </c>
    </row>
    <row r="99" spans="1:10" x14ac:dyDescent="0.3">
      <c r="A99" t="s">
        <v>333</v>
      </c>
      <c r="B99" t="s">
        <v>311</v>
      </c>
      <c r="C99" t="s">
        <v>355</v>
      </c>
      <c r="D99" t="s">
        <v>377</v>
      </c>
      <c r="E99" t="s">
        <v>321</v>
      </c>
      <c r="F99" t="s">
        <v>475</v>
      </c>
      <c r="G99" t="s">
        <v>326</v>
      </c>
      <c r="H99" t="s">
        <v>614</v>
      </c>
      <c r="J99" t="s">
        <v>325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1"/>
  <sheetViews>
    <sheetView showGridLines="0" zoomScale="90" zoomScaleNormal="90" workbookViewId="0">
      <pane ySplit="3" topLeftCell="A4" activePane="bottomLeft" state="frozen"/>
      <selection pane="bottomLeft" activeCell="C4" sqref="C4"/>
    </sheetView>
  </sheetViews>
  <sheetFormatPr defaultRowHeight="13.8" x14ac:dyDescent="0.3"/>
  <cols>
    <col min="1" max="1" width="3.77734375" style="28" customWidth="1"/>
    <col min="2" max="2" width="3.88671875" style="28" customWidth="1"/>
    <col min="3" max="6" width="5.33203125" style="28" customWidth="1"/>
    <col min="7" max="9" width="9.5546875" style="26" customWidth="1"/>
    <col min="10" max="11" width="9.5546875" style="28" customWidth="1"/>
    <col min="12" max="18" width="9.5546875" style="26" customWidth="1"/>
    <col min="19" max="21" width="9.5546875" style="11" customWidth="1"/>
    <col min="22" max="22" width="8.6640625" style="11" customWidth="1"/>
    <col min="23" max="25" width="8.6640625" style="11" hidden="1" customWidth="1"/>
    <col min="26" max="27" width="8.6640625" style="28" customWidth="1"/>
    <col min="28" max="28" width="8.6640625" style="11" customWidth="1"/>
    <col min="29" max="29" width="8.6640625" style="10" customWidth="1"/>
    <col min="30" max="30" width="17.88671875" style="10" bestFit="1" customWidth="1"/>
    <col min="31" max="31" width="13.88671875" style="10" hidden="1" customWidth="1"/>
    <col min="32" max="32" width="16.88671875" style="10" hidden="1" customWidth="1"/>
    <col min="33" max="89" width="8.88671875" style="11" hidden="1" customWidth="1"/>
    <col min="90" max="90" width="8.88671875" style="11" customWidth="1"/>
    <col min="91" max="16384" width="8.88671875" style="11"/>
  </cols>
  <sheetData>
    <row r="1" spans="1:32" ht="13.95" customHeight="1" x14ac:dyDescent="0.3">
      <c r="A1" s="1"/>
      <c r="B1" s="2" t="s">
        <v>620</v>
      </c>
      <c r="C1" s="3" t="s">
        <v>886</v>
      </c>
      <c r="D1" s="4" t="s">
        <v>885</v>
      </c>
      <c r="E1" s="5" t="s">
        <v>887</v>
      </c>
      <c r="F1" s="6" t="s">
        <v>888</v>
      </c>
      <c r="G1" s="7" t="s">
        <v>621</v>
      </c>
      <c r="H1" s="8"/>
      <c r="I1" s="8"/>
      <c r="J1" s="1"/>
      <c r="K1" s="1"/>
      <c r="L1" s="8"/>
      <c r="M1" s="8"/>
      <c r="N1" s="8"/>
      <c r="O1" s="8"/>
      <c r="P1" s="8"/>
      <c r="Q1" s="8"/>
      <c r="R1" s="8"/>
      <c r="S1" s="9"/>
      <c r="T1" s="9"/>
      <c r="U1" s="9"/>
      <c r="V1" s="9"/>
      <c r="W1" s="9"/>
      <c r="X1" s="9"/>
      <c r="Y1" s="9"/>
      <c r="Z1" s="9"/>
      <c r="AA1" s="9"/>
      <c r="AB1" s="9"/>
      <c r="AC1" s="9"/>
    </row>
    <row r="2" spans="1:32" ht="13.95" customHeight="1" x14ac:dyDescent="0.3">
      <c r="A2" s="1"/>
      <c r="B2" s="2"/>
      <c r="C2" s="12">
        <f>SUM(Table473[SEARCH_TERM01])</f>
        <v>62</v>
      </c>
      <c r="D2" s="13">
        <f>SUM(Table473[SEARCH_TERM02])</f>
        <v>15</v>
      </c>
      <c r="E2" s="14">
        <f>SUM(Table473[SEARCH_TERM03])</f>
        <v>9</v>
      </c>
      <c r="F2" s="15">
        <f>SUM(Table473[SEARCH_TERM04])</f>
        <v>0</v>
      </c>
      <c r="G2" s="7"/>
      <c r="H2" s="8"/>
      <c r="I2" s="8"/>
      <c r="J2" s="1"/>
      <c r="K2" s="1"/>
      <c r="L2" s="8"/>
      <c r="M2" s="8"/>
      <c r="N2" s="8"/>
      <c r="O2" s="8"/>
      <c r="P2" s="8"/>
      <c r="Q2" s="8"/>
      <c r="R2" s="8"/>
      <c r="S2" s="9"/>
      <c r="T2" s="9"/>
      <c r="U2" s="9"/>
      <c r="V2" s="9"/>
      <c r="W2" s="9"/>
      <c r="X2" s="9"/>
      <c r="Y2" s="9"/>
      <c r="Z2" s="9"/>
      <c r="AA2" s="9"/>
      <c r="AB2" s="9"/>
      <c r="AC2" s="9"/>
    </row>
    <row r="3" spans="1:32" ht="13.95" customHeight="1" x14ac:dyDescent="0.3">
      <c r="A3" s="16" t="s">
        <v>622</v>
      </c>
      <c r="B3" s="16" t="s">
        <v>623</v>
      </c>
      <c r="C3" s="17" t="s">
        <v>624</v>
      </c>
      <c r="D3" s="18" t="s">
        <v>625</v>
      </c>
      <c r="E3" s="19" t="s">
        <v>626</v>
      </c>
      <c r="F3" s="20" t="s">
        <v>627</v>
      </c>
      <c r="G3" t="s">
        <v>327</v>
      </c>
      <c r="H3" t="s">
        <v>476</v>
      </c>
      <c r="I3" t="s">
        <v>328</v>
      </c>
      <c r="J3" t="s">
        <v>477</v>
      </c>
      <c r="K3" t="s">
        <v>478</v>
      </c>
      <c r="L3" t="s">
        <v>479</v>
      </c>
      <c r="M3" t="s">
        <v>480</v>
      </c>
      <c r="N3" t="s">
        <v>544</v>
      </c>
      <c r="O3" t="s">
        <v>481</v>
      </c>
      <c r="P3" t="s">
        <v>488</v>
      </c>
      <c r="Q3" s="21" t="s">
        <v>872</v>
      </c>
      <c r="R3" s="21" t="s">
        <v>873</v>
      </c>
      <c r="S3" s="21" t="s">
        <v>874</v>
      </c>
      <c r="T3" s="21" t="s">
        <v>875</v>
      </c>
      <c r="U3" s="21" t="s">
        <v>876</v>
      </c>
      <c r="V3" s="21" t="s">
        <v>877</v>
      </c>
      <c r="W3" s="21" t="s">
        <v>878</v>
      </c>
      <c r="X3" s="21" t="s">
        <v>879</v>
      </c>
      <c r="Y3" s="21" t="s">
        <v>880</v>
      </c>
      <c r="Z3" s="21" t="s">
        <v>881</v>
      </c>
      <c r="AA3" s="21" t="s">
        <v>882</v>
      </c>
      <c r="AB3" s="21" t="s">
        <v>883</v>
      </c>
      <c r="AC3" s="21" t="s">
        <v>884</v>
      </c>
      <c r="AD3" s="11"/>
      <c r="AE3" s="11"/>
      <c r="AF3" s="11"/>
    </row>
    <row r="4" spans="1:32" s="23" customFormat="1" ht="13.95" customHeight="1" x14ac:dyDescent="0.3">
      <c r="A4" s="22">
        <v>1</v>
      </c>
      <c r="B4" s="22">
        <f>SUM(Table473[[#This Row],[SEARCH_TERM01]:[SEARCH_TERM04]])</f>
        <v>2</v>
      </c>
      <c r="C4" s="23">
        <f>COUNTIF(Table473[[#This Row],[FID]:[Column23]],"*" &amp; C$1 &amp; "*")</f>
        <v>2</v>
      </c>
      <c r="D4" s="23">
        <f>COUNTIF(Table473[[#This Row],[FID]:[Column23]],"*" &amp; $D$1 &amp; "*")</f>
        <v>0</v>
      </c>
      <c r="E4" s="23">
        <f>COUNTIF(Table473[[#This Row],[FID]:[Column23]],"*" &amp; $E$1 &amp; "*")</f>
        <v>0</v>
      </c>
      <c r="F4" s="23">
        <f>COUNTIF(Table473[[#This Row],[FID]:[Column23]],"*" &amp; $F$1 &amp; "*")</f>
        <v>0</v>
      </c>
      <c r="G4" t="s">
        <v>329</v>
      </c>
      <c r="H4" t="s">
        <v>2</v>
      </c>
      <c r="I4" t="s">
        <v>334</v>
      </c>
      <c r="J4" t="s">
        <v>356</v>
      </c>
      <c r="K4" t="s">
        <v>3</v>
      </c>
      <c r="L4" t="s">
        <v>378</v>
      </c>
      <c r="M4" t="s">
        <v>4</v>
      </c>
      <c r="N4" t="s">
        <v>7</v>
      </c>
      <c r="O4" t="s">
        <v>482</v>
      </c>
      <c r="P4" t="s">
        <v>489</v>
      </c>
      <c r="Q4" s="22"/>
      <c r="R4" s="22"/>
      <c r="S4" s="22"/>
      <c r="T4" s="22"/>
      <c r="U4" s="24"/>
      <c r="V4" s="25"/>
      <c r="W4" s="25"/>
      <c r="X4" s="25"/>
      <c r="Y4" s="25"/>
      <c r="Z4" s="22"/>
      <c r="AA4" s="22"/>
      <c r="AB4" s="22"/>
      <c r="AC4" s="22"/>
    </row>
    <row r="5" spans="1:32" s="23" customFormat="1" ht="13.95" customHeight="1" x14ac:dyDescent="0.3">
      <c r="A5" s="25">
        <v>2</v>
      </c>
      <c r="B5" s="25">
        <f>SUM(Table473[[#This Row],[SEARCH_TERM01]:[SEARCH_TERM04]])</f>
        <v>2</v>
      </c>
      <c r="C5" s="23">
        <f>COUNTIF(Table473[[#This Row],[FID]:[Column23]],"*" &amp; C$1 &amp; "*")</f>
        <v>2</v>
      </c>
      <c r="D5" s="23">
        <f>COUNTIF(Table473[[#This Row],[FID]:[Column23]],"*" &amp; $D$1 &amp; "*")</f>
        <v>0</v>
      </c>
      <c r="E5" s="23">
        <f>COUNTIF(Table473[[#This Row],[FID]:[Column23]],"*" &amp; $E$1 &amp; "*")</f>
        <v>0</v>
      </c>
      <c r="F5" s="23">
        <f>COUNTIF(Table473[[#This Row],[FID]:[Column23]],"*" &amp; $F$1 &amp; "*")</f>
        <v>0</v>
      </c>
      <c r="G5" t="s">
        <v>329</v>
      </c>
      <c r="H5" t="s">
        <v>2</v>
      </c>
      <c r="I5" t="s">
        <v>334</v>
      </c>
      <c r="J5" t="s">
        <v>356</v>
      </c>
      <c r="K5" t="s">
        <v>3</v>
      </c>
      <c r="L5" t="s">
        <v>379</v>
      </c>
      <c r="M5" t="s">
        <v>8</v>
      </c>
      <c r="N5" t="s">
        <v>7</v>
      </c>
      <c r="O5" t="s">
        <v>482</v>
      </c>
      <c r="P5" t="s">
        <v>490</v>
      </c>
      <c r="Q5" s="22"/>
      <c r="R5" s="22"/>
      <c r="S5" s="22"/>
      <c r="T5" s="22"/>
      <c r="U5" s="24"/>
      <c r="V5" s="22"/>
      <c r="W5" s="22"/>
      <c r="X5" s="22"/>
      <c r="Y5" s="22"/>
      <c r="Z5" s="22"/>
      <c r="AA5" s="22"/>
      <c r="AB5" s="22"/>
      <c r="AC5" s="22"/>
    </row>
    <row r="6" spans="1:32" s="23" customFormat="1" ht="13.95" customHeight="1" x14ac:dyDescent="0.3">
      <c r="A6" s="22">
        <v>3</v>
      </c>
      <c r="B6" s="22">
        <f>SUM(Table473[[#This Row],[SEARCH_TERM01]:[SEARCH_TERM04]])</f>
        <v>2</v>
      </c>
      <c r="C6" s="23">
        <f>COUNTIF(Table473[[#This Row],[FID]:[Column23]],"*" &amp; C$1 &amp; "*")</f>
        <v>2</v>
      </c>
      <c r="D6" s="23">
        <f>COUNTIF(Table473[[#This Row],[FID]:[Column23]],"*" &amp; $D$1 &amp; "*")</f>
        <v>0</v>
      </c>
      <c r="E6" s="23">
        <f>COUNTIF(Table473[[#This Row],[FID]:[Column23]],"*" &amp; $E$1 &amp; "*")</f>
        <v>0</v>
      </c>
      <c r="F6" s="23">
        <f>COUNTIF(Table473[[#This Row],[FID]:[Column23]],"*" &amp; $F$1 &amp; "*")</f>
        <v>0</v>
      </c>
      <c r="G6" t="s">
        <v>329</v>
      </c>
      <c r="H6" t="s">
        <v>2</v>
      </c>
      <c r="I6" t="s">
        <v>334</v>
      </c>
      <c r="J6" t="s">
        <v>356</v>
      </c>
      <c r="K6" t="s">
        <v>3</v>
      </c>
      <c r="L6" t="s">
        <v>380</v>
      </c>
      <c r="M6" t="s">
        <v>10</v>
      </c>
      <c r="N6" t="s">
        <v>545</v>
      </c>
      <c r="O6" t="s">
        <v>12</v>
      </c>
      <c r="P6" t="s">
        <v>11</v>
      </c>
      <c r="Q6" s="25"/>
      <c r="R6" s="25"/>
      <c r="S6" s="25"/>
      <c r="T6" s="25"/>
      <c r="U6" s="24"/>
      <c r="V6" s="22"/>
      <c r="W6" s="22"/>
      <c r="X6" s="22"/>
      <c r="Y6" s="22"/>
      <c r="Z6" s="25"/>
      <c r="AA6" s="25"/>
      <c r="AB6" s="25"/>
      <c r="AC6" s="25"/>
    </row>
    <row r="7" spans="1:32" s="23" customFormat="1" ht="13.95" customHeight="1" x14ac:dyDescent="0.3">
      <c r="A7" s="25">
        <v>4</v>
      </c>
      <c r="B7" s="25">
        <f>SUM(Table473[[#This Row],[SEARCH_TERM01]:[SEARCH_TERM04]])</f>
        <v>2</v>
      </c>
      <c r="C7" s="23">
        <f>COUNTIF(Table473[[#This Row],[FID]:[Column23]],"*" &amp; C$1 &amp; "*")</f>
        <v>2</v>
      </c>
      <c r="D7" s="23">
        <f>COUNTIF(Table473[[#This Row],[FID]:[Column23]],"*" &amp; $D$1 &amp; "*")</f>
        <v>0</v>
      </c>
      <c r="E7" s="23">
        <f>COUNTIF(Table473[[#This Row],[FID]:[Column23]],"*" &amp; $E$1 &amp; "*")</f>
        <v>0</v>
      </c>
      <c r="F7" s="23">
        <f>COUNTIF(Table473[[#This Row],[FID]:[Column23]],"*" &amp; $F$1 &amp; "*")</f>
        <v>0</v>
      </c>
      <c r="G7" t="s">
        <v>329</v>
      </c>
      <c r="H7" t="s">
        <v>2</v>
      </c>
      <c r="I7" t="s">
        <v>334</v>
      </c>
      <c r="J7" t="s">
        <v>356</v>
      </c>
      <c r="K7" t="s">
        <v>3</v>
      </c>
      <c r="L7" t="s">
        <v>381</v>
      </c>
      <c r="M7" t="s">
        <v>14</v>
      </c>
      <c r="N7" t="s">
        <v>546</v>
      </c>
      <c r="O7" t="s">
        <v>16</v>
      </c>
      <c r="P7" t="s">
        <v>15</v>
      </c>
      <c r="Q7" s="22"/>
      <c r="R7" s="22"/>
      <c r="S7" s="22"/>
      <c r="T7" s="22"/>
      <c r="U7" s="24"/>
      <c r="V7" s="22"/>
      <c r="W7" s="22"/>
      <c r="X7" s="22"/>
      <c r="Y7" s="22"/>
      <c r="Z7" s="22"/>
      <c r="AA7" s="22"/>
      <c r="AB7" s="22"/>
      <c r="AC7" s="22"/>
    </row>
    <row r="8" spans="1:32" s="23" customFormat="1" ht="13.95" customHeight="1" x14ac:dyDescent="0.3">
      <c r="A8" s="22">
        <v>5</v>
      </c>
      <c r="B8" s="22">
        <f>SUM(Table473[[#This Row],[SEARCH_TERM01]:[SEARCH_TERM04]])</f>
        <v>2</v>
      </c>
      <c r="C8" s="23">
        <f>COUNTIF(Table473[[#This Row],[FID]:[Column23]],"*" &amp; C$1 &amp; "*")</f>
        <v>2</v>
      </c>
      <c r="D8" s="23">
        <f>COUNTIF(Table473[[#This Row],[FID]:[Column23]],"*" &amp; $D$1 &amp; "*")</f>
        <v>0</v>
      </c>
      <c r="E8" s="23">
        <f>COUNTIF(Table473[[#This Row],[FID]:[Column23]],"*" &amp; $E$1 &amp; "*")</f>
        <v>0</v>
      </c>
      <c r="F8" s="23">
        <f>COUNTIF(Table473[[#This Row],[FID]:[Column23]],"*" &amp; $F$1 &amp; "*")</f>
        <v>0</v>
      </c>
      <c r="G8" t="s">
        <v>329</v>
      </c>
      <c r="H8" t="s">
        <v>2</v>
      </c>
      <c r="I8" t="s">
        <v>334</v>
      </c>
      <c r="J8" t="s">
        <v>356</v>
      </c>
      <c r="K8" t="s">
        <v>3</v>
      </c>
      <c r="L8" t="s">
        <v>382</v>
      </c>
      <c r="M8" t="s">
        <v>18</v>
      </c>
      <c r="N8" t="s">
        <v>547</v>
      </c>
      <c r="O8" t="s">
        <v>20</v>
      </c>
      <c r="P8" t="s">
        <v>491</v>
      </c>
      <c r="Q8" s="22"/>
      <c r="R8" s="22"/>
      <c r="S8" s="22"/>
      <c r="T8" s="22"/>
      <c r="U8" s="24"/>
      <c r="V8" s="25"/>
      <c r="W8" s="25"/>
      <c r="X8" s="25"/>
      <c r="Y8" s="25"/>
      <c r="Z8" s="22"/>
      <c r="AA8" s="22"/>
      <c r="AB8" s="22"/>
      <c r="AC8" s="22"/>
    </row>
    <row r="9" spans="1:32" s="23" customFormat="1" ht="13.95" customHeight="1" x14ac:dyDescent="0.3">
      <c r="A9" s="25">
        <v>6</v>
      </c>
      <c r="B9" s="25">
        <f>SUM(Table473[[#This Row],[SEARCH_TERM01]:[SEARCH_TERM04]])</f>
        <v>2</v>
      </c>
      <c r="C9" s="23">
        <f>COUNTIF(Table473[[#This Row],[FID]:[Column23]],"*" &amp; C$1 &amp; "*")</f>
        <v>2</v>
      </c>
      <c r="D9" s="23">
        <f>COUNTIF(Table473[[#This Row],[FID]:[Column23]],"*" &amp; $D$1 &amp; "*")</f>
        <v>0</v>
      </c>
      <c r="E9" s="23">
        <f>COUNTIF(Table473[[#This Row],[FID]:[Column23]],"*" &amp; $E$1 &amp; "*")</f>
        <v>0</v>
      </c>
      <c r="F9" s="23">
        <f>COUNTIF(Table473[[#This Row],[FID]:[Column23]],"*" &amp; $F$1 &amp; "*")</f>
        <v>0</v>
      </c>
      <c r="G9" t="s">
        <v>329</v>
      </c>
      <c r="H9" t="s">
        <v>2</v>
      </c>
      <c r="I9" t="s">
        <v>334</v>
      </c>
      <c r="J9" t="s">
        <v>356</v>
      </c>
      <c r="K9" t="s">
        <v>3</v>
      </c>
      <c r="L9" t="s">
        <v>383</v>
      </c>
      <c r="M9" t="s">
        <v>22</v>
      </c>
      <c r="N9" t="s">
        <v>548</v>
      </c>
      <c r="O9" t="s">
        <v>24</v>
      </c>
      <c r="P9" t="s">
        <v>492</v>
      </c>
      <c r="Q9" s="22"/>
      <c r="R9" s="22"/>
      <c r="S9" s="22"/>
      <c r="T9" s="22"/>
      <c r="U9" s="24"/>
      <c r="V9" s="22"/>
      <c r="W9" s="22"/>
      <c r="X9" s="22"/>
      <c r="Y9" s="22"/>
      <c r="Z9" s="22"/>
      <c r="AA9" s="22"/>
      <c r="AB9" s="22"/>
      <c r="AC9" s="22"/>
    </row>
    <row r="10" spans="1:32" s="23" customFormat="1" ht="13.95" customHeight="1" x14ac:dyDescent="0.3">
      <c r="A10" s="22">
        <v>7</v>
      </c>
      <c r="B10" s="22">
        <f>SUM(Table473[[#This Row],[SEARCH_TERM01]:[SEARCH_TERM04]])</f>
        <v>2</v>
      </c>
      <c r="C10" s="23">
        <f>COUNTIF(Table473[[#This Row],[FID]:[Column23]],"*" &amp; C$1 &amp; "*")</f>
        <v>2</v>
      </c>
      <c r="D10" s="23">
        <f>COUNTIF(Table473[[#This Row],[FID]:[Column23]],"*" &amp; $D$1 &amp; "*")</f>
        <v>0</v>
      </c>
      <c r="E10" s="23">
        <f>COUNTIF(Table473[[#This Row],[FID]:[Column23]],"*" &amp; $E$1 &amp; "*")</f>
        <v>0</v>
      </c>
      <c r="F10" s="23">
        <f>COUNTIF(Table473[[#This Row],[FID]:[Column23]],"*" &amp; $F$1 &amp; "*")</f>
        <v>0</v>
      </c>
      <c r="G10" t="s">
        <v>329</v>
      </c>
      <c r="H10" t="s">
        <v>2</v>
      </c>
      <c r="I10" t="s">
        <v>336</v>
      </c>
      <c r="J10" t="s">
        <v>357</v>
      </c>
      <c r="K10" t="s">
        <v>26</v>
      </c>
      <c r="L10" t="s">
        <v>384</v>
      </c>
      <c r="M10" t="s">
        <v>27</v>
      </c>
      <c r="N10" t="s">
        <v>549</v>
      </c>
      <c r="O10" t="s">
        <v>483</v>
      </c>
      <c r="P10" t="s">
        <v>493</v>
      </c>
      <c r="Q10" s="22"/>
      <c r="R10" s="22"/>
      <c r="S10" s="22"/>
      <c r="T10" s="22"/>
      <c r="U10" s="24"/>
      <c r="V10" s="22"/>
      <c r="W10" s="22"/>
      <c r="X10" s="22"/>
      <c r="Y10" s="22"/>
      <c r="Z10" s="22"/>
      <c r="AA10" s="22"/>
      <c r="AB10" s="22"/>
      <c r="AC10" s="22"/>
    </row>
    <row r="11" spans="1:32" s="23" customFormat="1" ht="13.95" customHeight="1" x14ac:dyDescent="0.3">
      <c r="A11" s="25">
        <v>8</v>
      </c>
      <c r="B11" s="25">
        <f>SUM(Table473[[#This Row],[SEARCH_TERM01]:[SEARCH_TERM04]])</f>
        <v>2</v>
      </c>
      <c r="C11" s="23">
        <f>COUNTIF(Table473[[#This Row],[FID]:[Column23]],"*" &amp; C$1 &amp; "*")</f>
        <v>2</v>
      </c>
      <c r="D11" s="23">
        <f>COUNTIF(Table473[[#This Row],[FID]:[Column23]],"*" &amp; $D$1 &amp; "*")</f>
        <v>0</v>
      </c>
      <c r="E11" s="23">
        <f>COUNTIF(Table473[[#This Row],[FID]:[Column23]],"*" &amp; $E$1 &amp; "*")</f>
        <v>0</v>
      </c>
      <c r="F11" s="23">
        <f>COUNTIF(Table473[[#This Row],[FID]:[Column23]],"*" &amp; $F$1 &amp; "*")</f>
        <v>0</v>
      </c>
      <c r="G11" t="s">
        <v>329</v>
      </c>
      <c r="H11" t="s">
        <v>2</v>
      </c>
      <c r="I11" t="s">
        <v>336</v>
      </c>
      <c r="J11" t="s">
        <v>357</v>
      </c>
      <c r="K11" t="s">
        <v>26</v>
      </c>
      <c r="L11" t="s">
        <v>385</v>
      </c>
      <c r="M11" t="s">
        <v>31</v>
      </c>
      <c r="N11" t="s">
        <v>33</v>
      </c>
      <c r="O11" t="s">
        <v>483</v>
      </c>
      <c r="P11" t="s">
        <v>494</v>
      </c>
      <c r="Q11" s="22"/>
      <c r="R11" s="22"/>
      <c r="S11" s="22"/>
      <c r="T11" s="22"/>
      <c r="U11" s="24"/>
      <c r="V11" s="25"/>
      <c r="W11" s="25"/>
      <c r="X11" s="25"/>
      <c r="Y11" s="25"/>
      <c r="Z11" s="22"/>
      <c r="AA11" s="22"/>
      <c r="AB11" s="22"/>
      <c r="AC11" s="22"/>
    </row>
    <row r="12" spans="1:32" s="23" customFormat="1" ht="13.95" customHeight="1" x14ac:dyDescent="0.3">
      <c r="A12" s="22">
        <v>9</v>
      </c>
      <c r="B12" s="22">
        <f>SUM(Table473[[#This Row],[SEARCH_TERM01]:[SEARCH_TERM04]])</f>
        <v>1</v>
      </c>
      <c r="C12" s="23">
        <f>COUNTIF(Table473[[#This Row],[FID]:[Column23]],"*" &amp; C$1 &amp; "*")</f>
        <v>1</v>
      </c>
      <c r="D12" s="23">
        <f>COUNTIF(Table473[[#This Row],[FID]:[Column23]],"*" &amp; $D$1 &amp; "*")</f>
        <v>0</v>
      </c>
      <c r="E12" s="23">
        <f>COUNTIF(Table473[[#This Row],[FID]:[Column23]],"*" &amp; $E$1 &amp; "*")</f>
        <v>0</v>
      </c>
      <c r="F12" s="23">
        <f>COUNTIF(Table473[[#This Row],[FID]:[Column23]],"*" &amp; $F$1 &amp; "*")</f>
        <v>0</v>
      </c>
      <c r="G12" t="s">
        <v>329</v>
      </c>
      <c r="H12" t="s">
        <v>2</v>
      </c>
      <c r="I12" t="s">
        <v>336</v>
      </c>
      <c r="J12" t="s">
        <v>357</v>
      </c>
      <c r="K12" t="s">
        <v>26</v>
      </c>
      <c r="L12" t="s">
        <v>386</v>
      </c>
      <c r="M12" t="s">
        <v>34</v>
      </c>
      <c r="N12" t="s">
        <v>550</v>
      </c>
      <c r="O12" t="s">
        <v>483</v>
      </c>
      <c r="P12" t="s">
        <v>495</v>
      </c>
      <c r="Q12" s="22"/>
      <c r="R12" s="22"/>
      <c r="S12" s="22"/>
      <c r="T12" s="22"/>
      <c r="U12" s="24"/>
      <c r="V12" s="22"/>
      <c r="W12" s="22"/>
      <c r="X12" s="22"/>
      <c r="Y12" s="22"/>
      <c r="Z12" s="22"/>
      <c r="AA12" s="22"/>
      <c r="AB12" s="22"/>
      <c r="AC12" s="22"/>
    </row>
    <row r="13" spans="1:32" s="23" customFormat="1" ht="13.95" customHeight="1" x14ac:dyDescent="0.3">
      <c r="A13" s="25">
        <v>10</v>
      </c>
      <c r="B13" s="25">
        <f>SUM(Table473[[#This Row],[SEARCH_TERM01]:[SEARCH_TERM04]])</f>
        <v>1</v>
      </c>
      <c r="C13" s="23">
        <f>COUNTIF(Table473[[#This Row],[FID]:[Column23]],"*" &amp; C$1 &amp; "*")</f>
        <v>1</v>
      </c>
      <c r="D13" s="23">
        <f>COUNTIF(Table473[[#This Row],[FID]:[Column23]],"*" &amp; $D$1 &amp; "*")</f>
        <v>0</v>
      </c>
      <c r="E13" s="23">
        <f>COUNTIF(Table473[[#This Row],[FID]:[Column23]],"*" &amp; $E$1 &amp; "*")</f>
        <v>0</v>
      </c>
      <c r="F13" s="23">
        <f>COUNTIF(Table473[[#This Row],[FID]:[Column23]],"*" &amp; $F$1 &amp; "*")</f>
        <v>0</v>
      </c>
      <c r="G13" t="s">
        <v>329</v>
      </c>
      <c r="H13" t="s">
        <v>2</v>
      </c>
      <c r="I13" t="s">
        <v>336</v>
      </c>
      <c r="J13" t="s">
        <v>357</v>
      </c>
      <c r="K13" t="s">
        <v>26</v>
      </c>
      <c r="L13" t="s">
        <v>387</v>
      </c>
      <c r="M13" t="s">
        <v>37</v>
      </c>
      <c r="N13" t="s">
        <v>551</v>
      </c>
      <c r="O13" t="s">
        <v>484</v>
      </c>
      <c r="P13" t="s">
        <v>495</v>
      </c>
      <c r="Q13" s="22"/>
      <c r="R13" s="22"/>
      <c r="S13" s="22"/>
      <c r="T13" s="22"/>
      <c r="U13" s="24"/>
      <c r="V13" s="25"/>
      <c r="W13" s="25"/>
      <c r="X13" s="25"/>
      <c r="Y13" s="25"/>
      <c r="Z13" s="22"/>
      <c r="AA13" s="22"/>
      <c r="AB13" s="22"/>
      <c r="AC13" s="22"/>
    </row>
    <row r="14" spans="1:32" s="23" customFormat="1" ht="13.95" customHeight="1" x14ac:dyDescent="0.3">
      <c r="A14" s="22">
        <v>11</v>
      </c>
      <c r="B14" s="22">
        <f>SUM(Table473[[#This Row],[SEARCH_TERM01]:[SEARCH_TERM04]])</f>
        <v>1</v>
      </c>
      <c r="C14" s="23">
        <f>COUNTIF(Table473[[#This Row],[FID]:[Column23]],"*" &amp; C$1 &amp; "*")</f>
        <v>1</v>
      </c>
      <c r="D14" s="23">
        <f>COUNTIF(Table473[[#This Row],[FID]:[Column23]],"*" &amp; $D$1 &amp; "*")</f>
        <v>0</v>
      </c>
      <c r="E14" s="23">
        <f>COUNTIF(Table473[[#This Row],[FID]:[Column23]],"*" &amp; $E$1 &amp; "*")</f>
        <v>0</v>
      </c>
      <c r="F14" s="23">
        <f>COUNTIF(Table473[[#This Row],[FID]:[Column23]],"*" &amp; $F$1 &amp; "*")</f>
        <v>0</v>
      </c>
      <c r="G14" t="s">
        <v>329</v>
      </c>
      <c r="H14" t="s">
        <v>2</v>
      </c>
      <c r="I14" t="s">
        <v>336</v>
      </c>
      <c r="J14" t="s">
        <v>357</v>
      </c>
      <c r="K14" t="s">
        <v>26</v>
      </c>
      <c r="L14" t="s">
        <v>388</v>
      </c>
      <c r="M14" t="s">
        <v>40</v>
      </c>
      <c r="N14" t="s">
        <v>552</v>
      </c>
      <c r="O14" t="s">
        <v>485</v>
      </c>
      <c r="P14" t="s">
        <v>41</v>
      </c>
      <c r="Q14" s="22"/>
      <c r="R14" s="22"/>
      <c r="S14" s="22"/>
      <c r="T14" s="22"/>
      <c r="U14" s="24"/>
      <c r="V14" s="22"/>
      <c r="W14" s="22"/>
      <c r="X14" s="22"/>
      <c r="Y14" s="22"/>
      <c r="Z14" s="22"/>
      <c r="AA14" s="22"/>
      <c r="AB14" s="22"/>
      <c r="AC14" s="22"/>
    </row>
    <row r="15" spans="1:32" s="23" customFormat="1" ht="13.95" customHeight="1" x14ac:dyDescent="0.3">
      <c r="A15" s="25">
        <v>12</v>
      </c>
      <c r="B15" s="25">
        <f>SUM(Table473[[#This Row],[SEARCH_TERM01]:[SEARCH_TERM04]])</f>
        <v>1</v>
      </c>
      <c r="C15" s="23">
        <f>COUNTIF(Table473[[#This Row],[FID]:[Column23]],"*" &amp; C$1 &amp; "*")</f>
        <v>1</v>
      </c>
      <c r="D15" s="23">
        <f>COUNTIF(Table473[[#This Row],[FID]:[Column23]],"*" &amp; $D$1 &amp; "*")</f>
        <v>0</v>
      </c>
      <c r="E15" s="23">
        <f>COUNTIF(Table473[[#This Row],[FID]:[Column23]],"*" &amp; $E$1 &amp; "*")</f>
        <v>0</v>
      </c>
      <c r="F15" s="23">
        <f>COUNTIF(Table473[[#This Row],[FID]:[Column23]],"*" &amp; $F$1 &amp; "*")</f>
        <v>0</v>
      </c>
      <c r="G15" t="s">
        <v>329</v>
      </c>
      <c r="H15" t="s">
        <v>2</v>
      </c>
      <c r="I15" t="s">
        <v>337</v>
      </c>
      <c r="J15" t="s">
        <v>358</v>
      </c>
      <c r="K15" t="s">
        <v>44</v>
      </c>
      <c r="L15" t="s">
        <v>389</v>
      </c>
      <c r="M15" t="s">
        <v>45</v>
      </c>
      <c r="N15" t="s">
        <v>553</v>
      </c>
      <c r="O15" t="s">
        <v>47</v>
      </c>
      <c r="P15" t="s">
        <v>496</v>
      </c>
      <c r="Q15" s="25"/>
      <c r="R15" s="25"/>
      <c r="S15" s="25"/>
      <c r="T15" s="25"/>
      <c r="U15" s="24"/>
      <c r="V15" s="22"/>
      <c r="W15" s="22"/>
      <c r="X15" s="22"/>
      <c r="Y15" s="22"/>
      <c r="Z15" s="25"/>
      <c r="AA15" s="25"/>
      <c r="AB15" s="25"/>
      <c r="AC15" s="25"/>
    </row>
    <row r="16" spans="1:32" s="23" customFormat="1" ht="13.95" customHeight="1" x14ac:dyDescent="0.3">
      <c r="A16" s="22">
        <v>13</v>
      </c>
      <c r="B16" s="22">
        <f>SUM(Table473[[#This Row],[SEARCH_TERM01]:[SEARCH_TERM04]])</f>
        <v>1</v>
      </c>
      <c r="C16" s="23">
        <f>COUNTIF(Table473[[#This Row],[FID]:[Column23]],"*" &amp; C$1 &amp; "*")</f>
        <v>1</v>
      </c>
      <c r="D16" s="23">
        <f>COUNTIF(Table473[[#This Row],[FID]:[Column23]],"*" &amp; $D$1 &amp; "*")</f>
        <v>0</v>
      </c>
      <c r="E16" s="23">
        <f>COUNTIF(Table473[[#This Row],[FID]:[Column23]],"*" &amp; $E$1 &amp; "*")</f>
        <v>0</v>
      </c>
      <c r="F16" s="23">
        <f>COUNTIF(Table473[[#This Row],[FID]:[Column23]],"*" &amp; $F$1 &amp; "*")</f>
        <v>0</v>
      </c>
      <c r="G16" t="s">
        <v>329</v>
      </c>
      <c r="H16" t="s">
        <v>2</v>
      </c>
      <c r="I16" t="s">
        <v>337</v>
      </c>
      <c r="J16" t="s">
        <v>358</v>
      </c>
      <c r="K16" t="s">
        <v>44</v>
      </c>
      <c r="L16" t="s">
        <v>390</v>
      </c>
      <c r="M16" t="s">
        <v>49</v>
      </c>
      <c r="N16" t="s">
        <v>554</v>
      </c>
      <c r="O16" t="s">
        <v>486</v>
      </c>
      <c r="P16" t="s">
        <v>50</v>
      </c>
      <c r="Q16" s="22"/>
      <c r="R16" s="22"/>
      <c r="S16" s="22"/>
      <c r="T16" s="22"/>
      <c r="U16" s="24"/>
      <c r="V16" s="25"/>
      <c r="W16" s="25"/>
      <c r="X16" s="25"/>
      <c r="Y16" s="25"/>
      <c r="Z16" s="22"/>
      <c r="AA16" s="22"/>
      <c r="AB16" s="22"/>
      <c r="AC16" s="22"/>
    </row>
    <row r="17" spans="1:29" s="23" customFormat="1" ht="13.95" customHeight="1" x14ac:dyDescent="0.3">
      <c r="A17" s="25">
        <v>14</v>
      </c>
      <c r="B17" s="25">
        <f>SUM(Table473[[#This Row],[SEARCH_TERM01]:[SEARCH_TERM04]])</f>
        <v>1</v>
      </c>
      <c r="C17" s="23">
        <f>COUNTIF(Table473[[#This Row],[FID]:[Column23]],"*" &amp; C$1 &amp; "*")</f>
        <v>1</v>
      </c>
      <c r="D17" s="23">
        <f>COUNTIF(Table473[[#This Row],[FID]:[Column23]],"*" &amp; $D$1 &amp; "*")</f>
        <v>0</v>
      </c>
      <c r="E17" s="23">
        <f>COUNTIF(Table473[[#This Row],[FID]:[Column23]],"*" &amp; $E$1 &amp; "*")</f>
        <v>0</v>
      </c>
      <c r="F17" s="23">
        <f>COUNTIF(Table473[[#This Row],[FID]:[Column23]],"*" &amp; $F$1 &amp; "*")</f>
        <v>0</v>
      </c>
      <c r="G17" t="s">
        <v>329</v>
      </c>
      <c r="H17" t="s">
        <v>2</v>
      </c>
      <c r="I17" t="s">
        <v>337</v>
      </c>
      <c r="J17" t="s">
        <v>358</v>
      </c>
      <c r="K17" t="s">
        <v>44</v>
      </c>
      <c r="L17" t="s">
        <v>391</v>
      </c>
      <c r="M17" t="s">
        <v>53</v>
      </c>
      <c r="N17" t="s">
        <v>555</v>
      </c>
      <c r="O17" t="s">
        <v>55</v>
      </c>
      <c r="P17" t="s">
        <v>497</v>
      </c>
      <c r="Q17" s="22"/>
      <c r="R17" s="22"/>
      <c r="S17" s="22"/>
      <c r="T17" s="22"/>
      <c r="U17" s="24"/>
      <c r="V17" s="22"/>
      <c r="W17" s="22"/>
      <c r="X17" s="22"/>
      <c r="Y17" s="22"/>
      <c r="Z17" s="22"/>
      <c r="AA17" s="22"/>
      <c r="AB17" s="22"/>
      <c r="AC17" s="22"/>
    </row>
    <row r="18" spans="1:29" s="23" customFormat="1" ht="13.95" customHeight="1" x14ac:dyDescent="0.3">
      <c r="A18" s="22">
        <v>15</v>
      </c>
      <c r="B18" s="22">
        <f>SUM(Table473[[#This Row],[SEARCH_TERM01]:[SEARCH_TERM04]])</f>
        <v>1</v>
      </c>
      <c r="C18" s="23">
        <f>COUNTIF(Table473[[#This Row],[FID]:[Column23]],"*" &amp; C$1 &amp; "*")</f>
        <v>1</v>
      </c>
      <c r="D18" s="23">
        <f>COUNTIF(Table473[[#This Row],[FID]:[Column23]],"*" &amp; $D$1 &amp; "*")</f>
        <v>0</v>
      </c>
      <c r="E18" s="23">
        <f>COUNTIF(Table473[[#This Row],[FID]:[Column23]],"*" &amp; $E$1 &amp; "*")</f>
        <v>0</v>
      </c>
      <c r="F18" s="23">
        <f>COUNTIF(Table473[[#This Row],[FID]:[Column23]],"*" &amp; $F$1 &amp; "*")</f>
        <v>0</v>
      </c>
      <c r="G18" t="s">
        <v>329</v>
      </c>
      <c r="H18" t="s">
        <v>2</v>
      </c>
      <c r="I18" t="s">
        <v>337</v>
      </c>
      <c r="J18" t="s">
        <v>358</v>
      </c>
      <c r="K18" t="s">
        <v>44</v>
      </c>
      <c r="L18" t="s">
        <v>392</v>
      </c>
      <c r="M18" t="s">
        <v>57</v>
      </c>
      <c r="N18" t="s">
        <v>556</v>
      </c>
      <c r="O18" t="s">
        <v>55</v>
      </c>
      <c r="P18" t="s">
        <v>41</v>
      </c>
      <c r="Q18" s="22"/>
      <c r="R18" s="22"/>
      <c r="S18" s="22"/>
      <c r="T18" s="22"/>
      <c r="U18" s="24"/>
      <c r="V18" s="25"/>
      <c r="W18" s="25"/>
      <c r="X18" s="25"/>
      <c r="Y18" s="25"/>
      <c r="Z18" s="22"/>
      <c r="AA18" s="22"/>
      <c r="AB18" s="22"/>
      <c r="AC18" s="22"/>
    </row>
    <row r="19" spans="1:29" s="23" customFormat="1" ht="13.95" customHeight="1" x14ac:dyDescent="0.3">
      <c r="A19" s="25">
        <v>16</v>
      </c>
      <c r="B19" s="25">
        <f>SUM(Table473[[#This Row],[SEARCH_TERM01]:[SEARCH_TERM04]])</f>
        <v>2</v>
      </c>
      <c r="C19" s="23">
        <f>COUNTIF(Table473[[#This Row],[FID]:[Column23]],"*" &amp; C$1 &amp; "*")</f>
        <v>2</v>
      </c>
      <c r="D19" s="23">
        <f>COUNTIF(Table473[[#This Row],[FID]:[Column23]],"*" &amp; $D$1 &amp; "*")</f>
        <v>0</v>
      </c>
      <c r="E19" s="23">
        <f>COUNTIF(Table473[[#This Row],[FID]:[Column23]],"*" &amp; $E$1 &amp; "*")</f>
        <v>0</v>
      </c>
      <c r="F19" s="23">
        <f>COUNTIF(Table473[[#This Row],[FID]:[Column23]],"*" &amp; $F$1 &amp; "*")</f>
        <v>0</v>
      </c>
      <c r="G19" t="s">
        <v>329</v>
      </c>
      <c r="H19" t="s">
        <v>2</v>
      </c>
      <c r="I19" t="s">
        <v>338</v>
      </c>
      <c r="J19" t="s">
        <v>359</v>
      </c>
      <c r="K19" t="s">
        <v>59</v>
      </c>
      <c r="L19" t="s">
        <v>393</v>
      </c>
      <c r="M19" t="s">
        <v>60</v>
      </c>
      <c r="N19" t="s">
        <v>557</v>
      </c>
      <c r="O19" t="s">
        <v>487</v>
      </c>
      <c r="P19" t="s">
        <v>498</v>
      </c>
      <c r="Q19" s="25"/>
      <c r="R19" s="25"/>
      <c r="S19" s="25"/>
      <c r="T19" s="25"/>
      <c r="U19" s="24"/>
      <c r="V19" s="22"/>
      <c r="W19" s="22"/>
      <c r="X19" s="22"/>
      <c r="Y19" s="22"/>
      <c r="Z19" s="25"/>
      <c r="AA19" s="25"/>
      <c r="AB19" s="25"/>
      <c r="AC19" s="25"/>
    </row>
    <row r="20" spans="1:29" s="23" customFormat="1" ht="13.95" customHeight="1" x14ac:dyDescent="0.3">
      <c r="A20" s="22">
        <v>17</v>
      </c>
      <c r="B20" s="22">
        <f>SUM(Table473[[#This Row],[SEARCH_TERM01]:[SEARCH_TERM04]])</f>
        <v>1</v>
      </c>
      <c r="C20" s="23">
        <f>COUNTIF(Table473[[#This Row],[FID]:[Column23]],"*" &amp; C$1 &amp; "*")</f>
        <v>1</v>
      </c>
      <c r="D20" s="23">
        <f>COUNTIF(Table473[[#This Row],[FID]:[Column23]],"*" &amp; $D$1 &amp; "*")</f>
        <v>0</v>
      </c>
      <c r="E20" s="23">
        <f>COUNTIF(Table473[[#This Row],[FID]:[Column23]],"*" &amp; $E$1 &amp; "*")</f>
        <v>0</v>
      </c>
      <c r="F20" s="23">
        <f>COUNTIF(Table473[[#This Row],[FID]:[Column23]],"*" &amp; $F$1 &amp; "*")</f>
        <v>0</v>
      </c>
      <c r="G20" t="s">
        <v>329</v>
      </c>
      <c r="H20" t="s">
        <v>2</v>
      </c>
      <c r="I20" t="s">
        <v>338</v>
      </c>
      <c r="J20" t="s">
        <v>359</v>
      </c>
      <c r="K20" t="s">
        <v>59</v>
      </c>
      <c r="L20" t="s">
        <v>394</v>
      </c>
      <c r="M20" t="s">
        <v>64</v>
      </c>
      <c r="N20" t="s">
        <v>558</v>
      </c>
      <c r="O20" t="s">
        <v>65</v>
      </c>
      <c r="P20" t="s">
        <v>498</v>
      </c>
      <c r="Q20" s="27"/>
      <c r="R20" s="27"/>
      <c r="S20" s="27"/>
      <c r="T20" s="25"/>
      <c r="U20" s="24"/>
      <c r="V20" s="22"/>
      <c r="W20" s="22"/>
      <c r="X20" s="22"/>
      <c r="Y20" s="22"/>
      <c r="Z20" s="25"/>
      <c r="AA20" s="25"/>
      <c r="AB20" s="25"/>
      <c r="AC20" s="25"/>
    </row>
    <row r="21" spans="1:29" s="23" customFormat="1" ht="13.95" customHeight="1" x14ac:dyDescent="0.3">
      <c r="A21" s="25">
        <v>18</v>
      </c>
      <c r="B21" s="25">
        <f>SUM(Table473[[#This Row],[SEARCH_TERM01]:[SEARCH_TERM04]])</f>
        <v>2</v>
      </c>
      <c r="C21" s="23">
        <f>COUNTIF(Table473[[#This Row],[FID]:[Column23]],"*" &amp; C$1 &amp; "*")</f>
        <v>2</v>
      </c>
      <c r="D21" s="23">
        <f>COUNTIF(Table473[[#This Row],[FID]:[Column23]],"*" &amp; $D$1 &amp; "*")</f>
        <v>0</v>
      </c>
      <c r="E21" s="23">
        <f>COUNTIF(Table473[[#This Row],[FID]:[Column23]],"*" &amp; $E$1 &amp; "*")</f>
        <v>0</v>
      </c>
      <c r="F21" s="23">
        <f>COUNTIF(Table473[[#This Row],[FID]:[Column23]],"*" &amp; $F$1 &amp; "*")</f>
        <v>0</v>
      </c>
      <c r="G21" t="s">
        <v>329</v>
      </c>
      <c r="H21" t="s">
        <v>2</v>
      </c>
      <c r="I21" t="s">
        <v>338</v>
      </c>
      <c r="J21" t="s">
        <v>359</v>
      </c>
      <c r="K21" t="s">
        <v>59</v>
      </c>
      <c r="L21" t="s">
        <v>395</v>
      </c>
      <c r="M21" t="s">
        <v>67</v>
      </c>
      <c r="N21" t="s">
        <v>559</v>
      </c>
      <c r="O21" t="s">
        <v>65</v>
      </c>
      <c r="P21" t="s">
        <v>498</v>
      </c>
      <c r="Q21" s="22"/>
      <c r="R21" s="22"/>
      <c r="S21" s="22"/>
      <c r="T21" s="22"/>
      <c r="U21" s="24"/>
      <c r="V21" s="22"/>
      <c r="W21" s="22"/>
      <c r="X21" s="22"/>
      <c r="Y21" s="22"/>
      <c r="Z21" s="22"/>
      <c r="AA21" s="22"/>
      <c r="AB21" s="22"/>
      <c r="AC21" s="22"/>
    </row>
    <row r="22" spans="1:29" s="23" customFormat="1" ht="13.95" customHeight="1" x14ac:dyDescent="0.3">
      <c r="A22" s="22">
        <v>19</v>
      </c>
      <c r="B22" s="22">
        <f>SUM(Table473[[#This Row],[SEARCH_TERM01]:[SEARCH_TERM04]])</f>
        <v>2</v>
      </c>
      <c r="C22" s="23">
        <f>COUNTIF(Table473[[#This Row],[FID]:[Column23]],"*" &amp; C$1 &amp; "*")</f>
        <v>2</v>
      </c>
      <c r="D22" s="23">
        <f>COUNTIF(Table473[[#This Row],[FID]:[Column23]],"*" &amp; $D$1 &amp; "*")</f>
        <v>0</v>
      </c>
      <c r="E22" s="23">
        <f>COUNTIF(Table473[[#This Row],[FID]:[Column23]],"*" &amp; $E$1 &amp; "*")</f>
        <v>0</v>
      </c>
      <c r="F22" s="23">
        <f>COUNTIF(Table473[[#This Row],[FID]:[Column23]],"*" &amp; $F$1 &amp; "*")</f>
        <v>0</v>
      </c>
      <c r="G22" t="s">
        <v>329</v>
      </c>
      <c r="H22" t="s">
        <v>2</v>
      </c>
      <c r="I22" t="s">
        <v>338</v>
      </c>
      <c r="J22" t="s">
        <v>359</v>
      </c>
      <c r="K22" t="s">
        <v>59</v>
      </c>
      <c r="L22" t="s">
        <v>396</v>
      </c>
      <c r="M22" t="s">
        <v>69</v>
      </c>
      <c r="N22" t="s">
        <v>560</v>
      </c>
      <c r="O22" t="s">
        <v>65</v>
      </c>
      <c r="P22" t="s">
        <v>41</v>
      </c>
      <c r="Q22" s="22"/>
      <c r="R22" s="22"/>
      <c r="S22" s="22"/>
      <c r="T22" s="22"/>
      <c r="U22" s="24"/>
      <c r="V22" s="22"/>
      <c r="W22" s="22"/>
      <c r="X22" s="22"/>
      <c r="Y22" s="22"/>
      <c r="Z22" s="22"/>
      <c r="AA22" s="22"/>
      <c r="AB22" s="22"/>
      <c r="AC22" s="22"/>
    </row>
    <row r="23" spans="1:29" s="23" customFormat="1" ht="13.95" customHeight="1" x14ac:dyDescent="0.3">
      <c r="A23" s="25">
        <v>20</v>
      </c>
      <c r="B23" s="25">
        <f>SUM(Table473[[#This Row],[SEARCH_TERM01]:[SEARCH_TERM04]])</f>
        <v>1</v>
      </c>
      <c r="C23" s="23">
        <f>COUNTIF(Table473[[#This Row],[FID]:[Column23]],"*" &amp; C$1 &amp; "*")</f>
        <v>1</v>
      </c>
      <c r="D23" s="23">
        <f>COUNTIF(Table473[[#This Row],[FID]:[Column23]],"*" &amp; $D$1 &amp; "*")</f>
        <v>0</v>
      </c>
      <c r="E23" s="23">
        <f>COUNTIF(Table473[[#This Row],[FID]:[Column23]],"*" &amp; $E$1 &amp; "*")</f>
        <v>0</v>
      </c>
      <c r="F23" s="23">
        <f>COUNTIF(Table473[[#This Row],[FID]:[Column23]],"*" &amp; $F$1 &amp; "*")</f>
        <v>0</v>
      </c>
      <c r="G23" t="s">
        <v>329</v>
      </c>
      <c r="H23" t="s">
        <v>2</v>
      </c>
      <c r="I23" t="s">
        <v>338</v>
      </c>
      <c r="J23" t="s">
        <v>359</v>
      </c>
      <c r="K23" t="s">
        <v>59</v>
      </c>
      <c r="L23" t="s">
        <v>397</v>
      </c>
      <c r="M23" t="s">
        <v>71</v>
      </c>
      <c r="N23" t="s">
        <v>561</v>
      </c>
      <c r="O23" t="s">
        <v>73</v>
      </c>
      <c r="P23" t="s">
        <v>72</v>
      </c>
      <c r="Q23" s="22"/>
      <c r="R23" s="22"/>
      <c r="S23" s="22"/>
      <c r="T23" s="22"/>
      <c r="U23" s="24"/>
      <c r="V23" s="22"/>
      <c r="W23" s="22"/>
      <c r="X23" s="22"/>
      <c r="Y23" s="22"/>
      <c r="Z23" s="22"/>
      <c r="AA23" s="22"/>
      <c r="AB23" s="22"/>
      <c r="AC23" s="22"/>
    </row>
    <row r="24" spans="1:29" s="23" customFormat="1" ht="13.95" customHeight="1" x14ac:dyDescent="0.3">
      <c r="A24" s="22">
        <v>21</v>
      </c>
      <c r="B24" s="22">
        <f>SUM(Table473[[#This Row],[SEARCH_TERM01]:[SEARCH_TERM04]])</f>
        <v>2</v>
      </c>
      <c r="C24" s="23">
        <f>COUNTIF(Table473[[#This Row],[FID]:[Column23]],"*" &amp; C$1 &amp; "*")</f>
        <v>2</v>
      </c>
      <c r="D24" s="23">
        <f>COUNTIF(Table473[[#This Row],[FID]:[Column23]],"*" &amp; $D$1 &amp; "*")</f>
        <v>0</v>
      </c>
      <c r="E24" s="23">
        <f>COUNTIF(Table473[[#This Row],[FID]:[Column23]],"*" &amp; $E$1 &amp; "*")</f>
        <v>0</v>
      </c>
      <c r="F24" s="23">
        <f>COUNTIF(Table473[[#This Row],[FID]:[Column23]],"*" &amp; $F$1 &amp; "*")</f>
        <v>0</v>
      </c>
      <c r="G24" t="s">
        <v>329</v>
      </c>
      <c r="H24" t="s">
        <v>2</v>
      </c>
      <c r="I24" t="s">
        <v>338</v>
      </c>
      <c r="J24" t="s">
        <v>359</v>
      </c>
      <c r="K24" t="s">
        <v>59</v>
      </c>
      <c r="L24" t="s">
        <v>398</v>
      </c>
      <c r="M24" t="s">
        <v>75</v>
      </c>
      <c r="N24" t="s">
        <v>562</v>
      </c>
      <c r="O24" t="s">
        <v>73</v>
      </c>
      <c r="P24" t="s">
        <v>499</v>
      </c>
      <c r="Q24" s="22"/>
      <c r="R24" s="22"/>
      <c r="S24" s="22"/>
      <c r="T24" s="22"/>
      <c r="U24" s="24"/>
      <c r="V24" s="22"/>
      <c r="W24" s="22"/>
      <c r="X24" s="22"/>
      <c r="Y24" s="22"/>
      <c r="Z24" s="22"/>
      <c r="AA24" s="22"/>
      <c r="AB24" s="22"/>
      <c r="AC24" s="22"/>
    </row>
    <row r="25" spans="1:29" s="23" customFormat="1" ht="13.95" customHeight="1" x14ac:dyDescent="0.3">
      <c r="A25" s="25">
        <v>22</v>
      </c>
      <c r="B25" s="25">
        <f>SUM(Table473[[#This Row],[SEARCH_TERM01]:[SEARCH_TERM04]])</f>
        <v>1</v>
      </c>
      <c r="C25" s="23">
        <f>COUNTIF(Table473[[#This Row],[FID]:[Column23]],"*" &amp; C$1 &amp; "*")</f>
        <v>1</v>
      </c>
      <c r="D25" s="23">
        <f>COUNTIF(Table473[[#This Row],[FID]:[Column23]],"*" &amp; $D$1 &amp; "*")</f>
        <v>0</v>
      </c>
      <c r="E25" s="23">
        <f>COUNTIF(Table473[[#This Row],[FID]:[Column23]],"*" &amp; $E$1 &amp; "*")</f>
        <v>0</v>
      </c>
      <c r="F25" s="23">
        <f>COUNTIF(Table473[[#This Row],[FID]:[Column23]],"*" &amp; $F$1 &amp; "*")</f>
        <v>0</v>
      </c>
      <c r="G25" t="s">
        <v>329</v>
      </c>
      <c r="H25" t="s">
        <v>2</v>
      </c>
      <c r="I25" t="s">
        <v>339</v>
      </c>
      <c r="J25" t="s">
        <v>360</v>
      </c>
      <c r="K25" t="s">
        <v>78</v>
      </c>
      <c r="L25" t="s">
        <v>399</v>
      </c>
      <c r="M25" t="s">
        <v>79</v>
      </c>
      <c r="N25" t="s">
        <v>82</v>
      </c>
      <c r="O25"/>
      <c r="P25" t="s">
        <v>500</v>
      </c>
      <c r="Q25" s="27"/>
      <c r="R25" s="27"/>
      <c r="S25" s="27"/>
      <c r="T25" s="25"/>
      <c r="U25" s="24"/>
      <c r="V25" s="25"/>
      <c r="W25" s="25"/>
      <c r="X25" s="25"/>
      <c r="Y25" s="25"/>
      <c r="Z25" s="25"/>
      <c r="AA25" s="25"/>
      <c r="AB25" s="25"/>
      <c r="AC25" s="25"/>
    </row>
    <row r="26" spans="1:29" s="23" customFormat="1" ht="13.95" customHeight="1" x14ac:dyDescent="0.3">
      <c r="A26" s="22">
        <v>23</v>
      </c>
      <c r="B26" s="22">
        <f>SUM(Table473[[#This Row],[SEARCH_TERM01]:[SEARCH_TERM04]])</f>
        <v>1</v>
      </c>
      <c r="C26" s="23">
        <f>COUNTIF(Table473[[#This Row],[FID]:[Column23]],"*" &amp; C$1 &amp; "*")</f>
        <v>1</v>
      </c>
      <c r="D26" s="23">
        <f>COUNTIF(Table473[[#This Row],[FID]:[Column23]],"*" &amp; $D$1 &amp; "*")</f>
        <v>0</v>
      </c>
      <c r="E26" s="23">
        <f>COUNTIF(Table473[[#This Row],[FID]:[Column23]],"*" &amp; $E$1 &amp; "*")</f>
        <v>0</v>
      </c>
      <c r="F26" s="23">
        <f>COUNTIF(Table473[[#This Row],[FID]:[Column23]],"*" &amp; $F$1 &amp; "*")</f>
        <v>0</v>
      </c>
      <c r="G26" t="s">
        <v>329</v>
      </c>
      <c r="H26" t="s">
        <v>2</v>
      </c>
      <c r="I26" t="s">
        <v>339</v>
      </c>
      <c r="J26" t="s">
        <v>360</v>
      </c>
      <c r="K26" t="s">
        <v>78</v>
      </c>
      <c r="L26" t="s">
        <v>400</v>
      </c>
      <c r="M26" t="s">
        <v>83</v>
      </c>
      <c r="N26" t="s">
        <v>82</v>
      </c>
      <c r="O26"/>
      <c r="P26" t="s">
        <v>84</v>
      </c>
      <c r="Q26" s="22"/>
      <c r="R26" s="22"/>
      <c r="S26" s="22"/>
      <c r="T26" s="22"/>
      <c r="U26" s="24"/>
      <c r="V26" s="25"/>
      <c r="W26" s="25"/>
      <c r="X26" s="25"/>
      <c r="Y26" s="25"/>
      <c r="Z26" s="22"/>
      <c r="AA26" s="22"/>
      <c r="AB26" s="22"/>
      <c r="AC26" s="22"/>
    </row>
    <row r="27" spans="1:29" s="23" customFormat="1" ht="13.95" customHeight="1" x14ac:dyDescent="0.3">
      <c r="A27" s="25">
        <v>24</v>
      </c>
      <c r="B27" s="25">
        <f>SUM(Table473[[#This Row],[SEARCH_TERM01]:[SEARCH_TERM04]])</f>
        <v>1</v>
      </c>
      <c r="C27" s="23">
        <f>COUNTIF(Table473[[#This Row],[FID]:[Column23]],"*" &amp; C$1 &amp; "*")</f>
        <v>1</v>
      </c>
      <c r="D27" s="23">
        <f>COUNTIF(Table473[[#This Row],[FID]:[Column23]],"*" &amp; $D$1 &amp; "*")</f>
        <v>0</v>
      </c>
      <c r="E27" s="23">
        <f>COUNTIF(Table473[[#This Row],[FID]:[Column23]],"*" &amp; $E$1 &amp; "*")</f>
        <v>0</v>
      </c>
      <c r="F27" s="23">
        <f>COUNTIF(Table473[[#This Row],[FID]:[Column23]],"*" &amp; $F$1 &amp; "*")</f>
        <v>0</v>
      </c>
      <c r="G27" t="s">
        <v>329</v>
      </c>
      <c r="H27" t="s">
        <v>2</v>
      </c>
      <c r="I27" t="s">
        <v>339</v>
      </c>
      <c r="J27" t="s">
        <v>360</v>
      </c>
      <c r="K27" t="s">
        <v>78</v>
      </c>
      <c r="L27" t="s">
        <v>401</v>
      </c>
      <c r="M27" t="s">
        <v>85</v>
      </c>
      <c r="N27" t="s">
        <v>563</v>
      </c>
      <c r="O27"/>
      <c r="P27" t="s">
        <v>84</v>
      </c>
      <c r="Q27" s="22"/>
      <c r="R27" s="22"/>
      <c r="S27" s="22"/>
      <c r="T27" s="22"/>
      <c r="U27" s="24"/>
      <c r="V27" s="22"/>
      <c r="W27" s="22"/>
      <c r="X27" s="22"/>
      <c r="Y27" s="22"/>
      <c r="Z27" s="22"/>
      <c r="AA27" s="22"/>
      <c r="AB27" s="22"/>
      <c r="AC27" s="22"/>
    </row>
    <row r="28" spans="1:29" s="23" customFormat="1" ht="13.95" customHeight="1" x14ac:dyDescent="0.3">
      <c r="A28" s="22">
        <v>25</v>
      </c>
      <c r="B28" s="22">
        <f>SUM(Table473[[#This Row],[SEARCH_TERM01]:[SEARCH_TERM04]])</f>
        <v>5</v>
      </c>
      <c r="C28" s="23">
        <f>COUNTIF(Table473[[#This Row],[FID]:[Column23]],"*" &amp; C$1 &amp; "*")</f>
        <v>1</v>
      </c>
      <c r="D28" s="23">
        <f>COUNTIF(Table473[[#This Row],[FID]:[Column23]],"*" &amp; $D$1 &amp; "*")</f>
        <v>2</v>
      </c>
      <c r="E28" s="23">
        <f>COUNTIF(Table473[[#This Row],[FID]:[Column23]],"*" &amp; $E$1 &amp; "*")</f>
        <v>2</v>
      </c>
      <c r="F28" s="23">
        <f>COUNTIF(Table473[[#This Row],[FID]:[Column23]],"*" &amp; $F$1 &amp; "*")</f>
        <v>0</v>
      </c>
      <c r="G28" t="s">
        <v>330</v>
      </c>
      <c r="H28" t="s">
        <v>87</v>
      </c>
      <c r="I28" t="s">
        <v>335</v>
      </c>
      <c r="J28" t="s">
        <v>361</v>
      </c>
      <c r="K28" t="s">
        <v>88</v>
      </c>
      <c r="L28" t="s">
        <v>402</v>
      </c>
      <c r="M28" t="s">
        <v>89</v>
      </c>
      <c r="N28" t="s">
        <v>564</v>
      </c>
      <c r="O28" t="s">
        <v>501</v>
      </c>
      <c r="P28" t="s">
        <v>502</v>
      </c>
      <c r="Q28" s="22"/>
      <c r="R28" s="22"/>
      <c r="S28" s="22"/>
      <c r="T28" s="22"/>
      <c r="U28" s="24"/>
      <c r="V28" s="25"/>
      <c r="W28" s="25"/>
      <c r="X28" s="25"/>
      <c r="Y28" s="25"/>
      <c r="Z28" s="22"/>
      <c r="AA28" s="22"/>
      <c r="AB28" s="22"/>
      <c r="AC28" s="22"/>
    </row>
    <row r="29" spans="1:29" s="23" customFormat="1" ht="13.95" customHeight="1" x14ac:dyDescent="0.3">
      <c r="A29" s="25">
        <v>26</v>
      </c>
      <c r="B29" s="25">
        <f>SUM(Table473[[#This Row],[SEARCH_TERM01]:[SEARCH_TERM04]])</f>
        <v>4</v>
      </c>
      <c r="C29" s="23">
        <f>COUNTIF(Table473[[#This Row],[FID]:[Column23]],"*" &amp; C$1 &amp; "*")</f>
        <v>0</v>
      </c>
      <c r="D29" s="23">
        <f>COUNTIF(Table473[[#This Row],[FID]:[Column23]],"*" &amp; $D$1 &amp; "*")</f>
        <v>3</v>
      </c>
      <c r="E29" s="23">
        <f>COUNTIF(Table473[[#This Row],[FID]:[Column23]],"*" &amp; $E$1 &amp; "*")</f>
        <v>1</v>
      </c>
      <c r="F29" s="23">
        <f>COUNTIF(Table473[[#This Row],[FID]:[Column23]],"*" &amp; $F$1 &amp; "*")</f>
        <v>0</v>
      </c>
      <c r="G29" t="s">
        <v>330</v>
      </c>
      <c r="H29" t="s">
        <v>87</v>
      </c>
      <c r="I29" t="s">
        <v>335</v>
      </c>
      <c r="J29" t="s">
        <v>361</v>
      </c>
      <c r="K29" t="s">
        <v>88</v>
      </c>
      <c r="L29" t="s">
        <v>403</v>
      </c>
      <c r="M29" t="s">
        <v>93</v>
      </c>
      <c r="N29" t="s">
        <v>565</v>
      </c>
      <c r="O29" t="s">
        <v>503</v>
      </c>
      <c r="P29" t="s">
        <v>504</v>
      </c>
      <c r="Q29" s="22"/>
      <c r="R29" s="22"/>
      <c r="S29" s="22"/>
      <c r="T29" s="22"/>
      <c r="U29" s="24"/>
      <c r="V29" s="25"/>
      <c r="W29" s="25"/>
      <c r="X29" s="25"/>
      <c r="Y29" s="25"/>
      <c r="Z29" s="22"/>
      <c r="AA29" s="22"/>
      <c r="AB29" s="22"/>
      <c r="AC29" s="22"/>
    </row>
    <row r="30" spans="1:29" s="23" customFormat="1" ht="13.95" customHeight="1" x14ac:dyDescent="0.3">
      <c r="A30" s="22">
        <v>27</v>
      </c>
      <c r="B30" s="22">
        <f>SUM(Table473[[#This Row],[SEARCH_TERM01]:[SEARCH_TERM04]])</f>
        <v>4</v>
      </c>
      <c r="C30" s="23">
        <f>COUNTIF(Table473[[#This Row],[FID]:[Column23]],"*" &amp; C$1 &amp; "*")</f>
        <v>0</v>
      </c>
      <c r="D30" s="23">
        <f>COUNTIF(Table473[[#This Row],[FID]:[Column23]],"*" &amp; $D$1 &amp; "*")</f>
        <v>3</v>
      </c>
      <c r="E30" s="23">
        <f>COUNTIF(Table473[[#This Row],[FID]:[Column23]],"*" &amp; $E$1 &amp; "*")</f>
        <v>1</v>
      </c>
      <c r="F30" s="23">
        <f>COUNTIF(Table473[[#This Row],[FID]:[Column23]],"*" &amp; $F$1 &amp; "*")</f>
        <v>0</v>
      </c>
      <c r="G30" t="s">
        <v>330</v>
      </c>
      <c r="H30" t="s">
        <v>87</v>
      </c>
      <c r="I30" t="s">
        <v>335</v>
      </c>
      <c r="J30" t="s">
        <v>361</v>
      </c>
      <c r="K30" t="s">
        <v>88</v>
      </c>
      <c r="L30" t="s">
        <v>404</v>
      </c>
      <c r="M30" t="s">
        <v>97</v>
      </c>
      <c r="N30" t="s">
        <v>566</v>
      </c>
      <c r="O30" t="s">
        <v>505</v>
      </c>
      <c r="P30" t="s">
        <v>506</v>
      </c>
      <c r="Q30" s="22"/>
      <c r="R30" s="22"/>
      <c r="S30" s="22"/>
      <c r="T30" s="22"/>
      <c r="U30" s="24"/>
      <c r="V30" s="22"/>
      <c r="W30" s="22"/>
      <c r="X30" s="22"/>
      <c r="Y30" s="22"/>
      <c r="Z30" s="22"/>
      <c r="AA30" s="22"/>
      <c r="AB30" s="22"/>
      <c r="AC30" s="22"/>
    </row>
    <row r="31" spans="1:29" s="23" customFormat="1" ht="13.95" customHeight="1" x14ac:dyDescent="0.3">
      <c r="A31" s="25">
        <v>28</v>
      </c>
      <c r="B31" s="25">
        <f>SUM(Table473[[#This Row],[SEARCH_TERM01]:[SEARCH_TERM04]])</f>
        <v>4</v>
      </c>
      <c r="C31" s="23">
        <f>COUNTIF(Table473[[#This Row],[FID]:[Column23]],"*" &amp; C$1 &amp; "*")</f>
        <v>0</v>
      </c>
      <c r="D31" s="23">
        <f>COUNTIF(Table473[[#This Row],[FID]:[Column23]],"*" &amp; $D$1 &amp; "*")</f>
        <v>3</v>
      </c>
      <c r="E31" s="23">
        <f>COUNTIF(Table473[[#This Row],[FID]:[Column23]],"*" &amp; $E$1 &amp; "*")</f>
        <v>1</v>
      </c>
      <c r="F31" s="23">
        <f>COUNTIF(Table473[[#This Row],[FID]:[Column23]],"*" &amp; $F$1 &amp; "*")</f>
        <v>0</v>
      </c>
      <c r="G31" t="s">
        <v>330</v>
      </c>
      <c r="H31" t="s">
        <v>87</v>
      </c>
      <c r="I31" t="s">
        <v>335</v>
      </c>
      <c r="J31" t="s">
        <v>361</v>
      </c>
      <c r="K31" t="s">
        <v>88</v>
      </c>
      <c r="L31" t="s">
        <v>405</v>
      </c>
      <c r="M31" t="s">
        <v>101</v>
      </c>
      <c r="N31" t="s">
        <v>567</v>
      </c>
      <c r="O31" t="s">
        <v>507</v>
      </c>
      <c r="P31"/>
      <c r="Q31" s="22"/>
      <c r="R31" s="22"/>
      <c r="S31" s="22"/>
      <c r="T31" s="22"/>
      <c r="U31" s="24"/>
      <c r="V31" s="22"/>
      <c r="W31" s="22"/>
      <c r="X31" s="22"/>
      <c r="Y31" s="22"/>
      <c r="Z31" s="22"/>
      <c r="AA31" s="22"/>
      <c r="AB31" s="22"/>
      <c r="AC31" s="22"/>
    </row>
    <row r="32" spans="1:29" s="23" customFormat="1" ht="13.95" customHeight="1" x14ac:dyDescent="0.3">
      <c r="A32" s="22">
        <v>29</v>
      </c>
      <c r="B32" s="22">
        <f>SUM(Table473[[#This Row],[SEARCH_TERM01]:[SEARCH_TERM04]])</f>
        <v>3</v>
      </c>
      <c r="C32" s="23">
        <f>COUNTIF(Table473[[#This Row],[FID]:[Column23]],"*" &amp; C$1 &amp; "*")</f>
        <v>0</v>
      </c>
      <c r="D32" s="23">
        <f>COUNTIF(Table473[[#This Row],[FID]:[Column23]],"*" &amp; $D$1 &amp; "*")</f>
        <v>2</v>
      </c>
      <c r="E32" s="23">
        <f>COUNTIF(Table473[[#This Row],[FID]:[Column23]],"*" &amp; $E$1 &amp; "*")</f>
        <v>1</v>
      </c>
      <c r="F32" s="23">
        <f>COUNTIF(Table473[[#This Row],[FID]:[Column23]],"*" &amp; $F$1 &amp; "*")</f>
        <v>0</v>
      </c>
      <c r="G32" t="s">
        <v>330</v>
      </c>
      <c r="H32" t="s">
        <v>87</v>
      </c>
      <c r="I32" t="s">
        <v>335</v>
      </c>
      <c r="J32" t="s">
        <v>361</v>
      </c>
      <c r="K32" t="s">
        <v>88</v>
      </c>
      <c r="L32" t="s">
        <v>406</v>
      </c>
      <c r="M32" t="s">
        <v>104</v>
      </c>
      <c r="N32" t="s">
        <v>568</v>
      </c>
      <c r="O32" t="s">
        <v>508</v>
      </c>
      <c r="P32"/>
      <c r="Q32" s="22"/>
      <c r="R32" s="22"/>
      <c r="S32" s="22"/>
      <c r="T32" s="22"/>
      <c r="U32" s="24"/>
      <c r="V32" s="25"/>
      <c r="W32" s="25"/>
      <c r="X32" s="25"/>
      <c r="Y32" s="25"/>
      <c r="Z32" s="22"/>
      <c r="AA32" s="22"/>
      <c r="AB32" s="22"/>
      <c r="AC32" s="22"/>
    </row>
    <row r="33" spans="1:29" s="23" customFormat="1" ht="13.95" customHeight="1" x14ac:dyDescent="0.3">
      <c r="A33" s="25">
        <v>30</v>
      </c>
      <c r="B33" s="25">
        <f>SUM(Table473[[#This Row],[SEARCH_TERM01]:[SEARCH_TERM04]])</f>
        <v>0</v>
      </c>
      <c r="C33" s="23">
        <f>COUNTIF(Table473[[#This Row],[FID]:[Column23]],"*" &amp; C$1 &amp; "*")</f>
        <v>0</v>
      </c>
      <c r="D33" s="23">
        <f>COUNTIF(Table473[[#This Row],[FID]:[Column23]],"*" &amp; $D$1 &amp; "*")</f>
        <v>0</v>
      </c>
      <c r="E33" s="23">
        <f>COUNTIF(Table473[[#This Row],[FID]:[Column23]],"*" &amp; $E$1 &amp; "*")</f>
        <v>0</v>
      </c>
      <c r="F33" s="23">
        <f>COUNTIF(Table473[[#This Row],[FID]:[Column23]],"*" &amp; $F$1 &amp; "*")</f>
        <v>0</v>
      </c>
      <c r="G33" t="s">
        <v>330</v>
      </c>
      <c r="H33" t="s">
        <v>87</v>
      </c>
      <c r="I33" t="s">
        <v>340</v>
      </c>
      <c r="J33" t="s">
        <v>362</v>
      </c>
      <c r="K33" t="s">
        <v>107</v>
      </c>
      <c r="L33" t="s">
        <v>407</v>
      </c>
      <c r="M33" t="s">
        <v>108</v>
      </c>
      <c r="N33" t="s">
        <v>569</v>
      </c>
      <c r="O33" t="s">
        <v>110</v>
      </c>
      <c r="P33" t="s">
        <v>509</v>
      </c>
      <c r="Q33" s="22"/>
      <c r="R33" s="22"/>
      <c r="S33" s="22"/>
      <c r="T33" s="22"/>
      <c r="U33" s="24"/>
      <c r="V33" s="25"/>
      <c r="W33" s="25"/>
      <c r="X33" s="25"/>
      <c r="Y33" s="25"/>
      <c r="Z33" s="22"/>
      <c r="AA33" s="22"/>
      <c r="AB33" s="22"/>
      <c r="AC33" s="22"/>
    </row>
    <row r="34" spans="1:29" s="23" customFormat="1" ht="13.95" customHeight="1" x14ac:dyDescent="0.3">
      <c r="A34" s="22">
        <v>31</v>
      </c>
      <c r="B34" s="22">
        <f>SUM(Table473[[#This Row],[SEARCH_TERM01]:[SEARCH_TERM04]])</f>
        <v>0</v>
      </c>
      <c r="C34" s="23">
        <f>COUNTIF(Table473[[#This Row],[FID]:[Column23]],"*" &amp; C$1 &amp; "*")</f>
        <v>0</v>
      </c>
      <c r="D34" s="23">
        <f>COUNTIF(Table473[[#This Row],[FID]:[Column23]],"*" &amp; $D$1 &amp; "*")</f>
        <v>0</v>
      </c>
      <c r="E34" s="23">
        <f>COUNTIF(Table473[[#This Row],[FID]:[Column23]],"*" &amp; $E$1 &amp; "*")</f>
        <v>0</v>
      </c>
      <c r="F34" s="23">
        <f>COUNTIF(Table473[[#This Row],[FID]:[Column23]],"*" &amp; $F$1 &amp; "*")</f>
        <v>0</v>
      </c>
      <c r="G34" t="s">
        <v>330</v>
      </c>
      <c r="H34" t="s">
        <v>87</v>
      </c>
      <c r="I34" t="s">
        <v>340</v>
      </c>
      <c r="J34" t="s">
        <v>362</v>
      </c>
      <c r="K34" t="s">
        <v>107</v>
      </c>
      <c r="L34" t="s">
        <v>408</v>
      </c>
      <c r="M34" t="s">
        <v>112</v>
      </c>
      <c r="N34" t="s">
        <v>570</v>
      </c>
      <c r="O34" t="s">
        <v>510</v>
      </c>
      <c r="P34" t="s">
        <v>511</v>
      </c>
      <c r="Q34" s="22"/>
      <c r="R34" s="22"/>
      <c r="S34" s="22"/>
      <c r="T34" s="22"/>
      <c r="U34" s="24"/>
      <c r="V34" s="25"/>
      <c r="W34" s="25"/>
      <c r="X34" s="25"/>
      <c r="Y34" s="25"/>
      <c r="Z34" s="22"/>
      <c r="AA34" s="22"/>
      <c r="AB34" s="22"/>
      <c r="AC34" s="22"/>
    </row>
    <row r="35" spans="1:29" s="23" customFormat="1" ht="13.95" customHeight="1" x14ac:dyDescent="0.3">
      <c r="A35" s="25">
        <v>32</v>
      </c>
      <c r="B35" s="25">
        <f>SUM(Table473[[#This Row],[SEARCH_TERM01]:[SEARCH_TERM04]])</f>
        <v>0</v>
      </c>
      <c r="C35" s="23">
        <f>COUNTIF(Table473[[#This Row],[FID]:[Column23]],"*" &amp; C$1 &amp; "*")</f>
        <v>0</v>
      </c>
      <c r="D35" s="23">
        <f>COUNTIF(Table473[[#This Row],[FID]:[Column23]],"*" &amp; $D$1 &amp; "*")</f>
        <v>0</v>
      </c>
      <c r="E35" s="23">
        <f>COUNTIF(Table473[[#This Row],[FID]:[Column23]],"*" &amp; $E$1 &amp; "*")</f>
        <v>0</v>
      </c>
      <c r="F35" s="23">
        <f>COUNTIF(Table473[[#This Row],[FID]:[Column23]],"*" &amp; $F$1 &amp; "*")</f>
        <v>0</v>
      </c>
      <c r="G35" t="s">
        <v>330</v>
      </c>
      <c r="H35" t="s">
        <v>87</v>
      </c>
      <c r="I35" t="s">
        <v>340</v>
      </c>
      <c r="J35" t="s">
        <v>362</v>
      </c>
      <c r="K35" t="s">
        <v>107</v>
      </c>
      <c r="L35" t="s">
        <v>409</v>
      </c>
      <c r="M35" t="s">
        <v>116</v>
      </c>
      <c r="N35" t="s">
        <v>571</v>
      </c>
      <c r="O35" t="s">
        <v>510</v>
      </c>
      <c r="P35" t="s">
        <v>512</v>
      </c>
      <c r="Q35" s="22"/>
      <c r="R35" s="22"/>
      <c r="S35" s="22"/>
      <c r="T35" s="22"/>
      <c r="U35" s="24"/>
      <c r="V35" s="22"/>
      <c r="W35" s="22"/>
      <c r="X35" s="22"/>
      <c r="Y35" s="22"/>
      <c r="Z35" s="22"/>
      <c r="AA35" s="22"/>
      <c r="AB35" s="22"/>
      <c r="AC35" s="22"/>
    </row>
    <row r="36" spans="1:29" s="23" customFormat="1" ht="13.95" customHeight="1" x14ac:dyDescent="0.3">
      <c r="A36" s="22">
        <v>33</v>
      </c>
      <c r="B36" s="22">
        <f>SUM(Table473[[#This Row],[SEARCH_TERM01]:[SEARCH_TERM04]])</f>
        <v>0</v>
      </c>
      <c r="C36" s="23">
        <f>COUNTIF(Table473[[#This Row],[FID]:[Column23]],"*" &amp; C$1 &amp; "*")</f>
        <v>0</v>
      </c>
      <c r="D36" s="23">
        <f>COUNTIF(Table473[[#This Row],[FID]:[Column23]],"*" &amp; $D$1 &amp; "*")</f>
        <v>0</v>
      </c>
      <c r="E36" s="23">
        <f>COUNTIF(Table473[[#This Row],[FID]:[Column23]],"*" &amp; $E$1 &amp; "*")</f>
        <v>0</v>
      </c>
      <c r="F36" s="23">
        <f>COUNTIF(Table473[[#This Row],[FID]:[Column23]],"*" &amp; $F$1 &amp; "*")</f>
        <v>0</v>
      </c>
      <c r="G36" t="s">
        <v>330</v>
      </c>
      <c r="H36" t="s">
        <v>87</v>
      </c>
      <c r="I36" t="s">
        <v>340</v>
      </c>
      <c r="J36" t="s">
        <v>362</v>
      </c>
      <c r="K36" t="s">
        <v>107</v>
      </c>
      <c r="L36" t="s">
        <v>410</v>
      </c>
      <c r="M36" t="s">
        <v>119</v>
      </c>
      <c r="N36" t="s">
        <v>570</v>
      </c>
      <c r="O36" t="s">
        <v>513</v>
      </c>
      <c r="P36" t="s">
        <v>120</v>
      </c>
      <c r="Q36" s="22"/>
      <c r="R36" s="22"/>
      <c r="S36" s="22"/>
      <c r="T36" s="22"/>
      <c r="U36" s="24"/>
      <c r="V36" s="22"/>
      <c r="W36" s="22"/>
      <c r="X36" s="22"/>
      <c r="Y36" s="22"/>
      <c r="Z36" s="22"/>
      <c r="AA36" s="22"/>
      <c r="AB36" s="22"/>
      <c r="AC36" s="22"/>
    </row>
    <row r="37" spans="1:29" s="23" customFormat="1" ht="13.95" customHeight="1" x14ac:dyDescent="0.3">
      <c r="A37" s="25">
        <v>34</v>
      </c>
      <c r="B37" s="25">
        <f>SUM(Table473[[#This Row],[SEARCH_TERM01]:[SEARCH_TERM04]])</f>
        <v>0</v>
      </c>
      <c r="C37" s="23">
        <f>COUNTIF(Table473[[#This Row],[FID]:[Column23]],"*" &amp; C$1 &amp; "*")</f>
        <v>0</v>
      </c>
      <c r="D37" s="23">
        <f>COUNTIF(Table473[[#This Row],[FID]:[Column23]],"*" &amp; $D$1 &amp; "*")</f>
        <v>0</v>
      </c>
      <c r="E37" s="23">
        <f>COUNTIF(Table473[[#This Row],[FID]:[Column23]],"*" &amp; $E$1 &amp; "*")</f>
        <v>0</v>
      </c>
      <c r="F37" s="23">
        <f>COUNTIF(Table473[[#This Row],[FID]:[Column23]],"*" &amp; $F$1 &amp; "*")</f>
        <v>0</v>
      </c>
      <c r="G37" t="s">
        <v>330</v>
      </c>
      <c r="H37" t="s">
        <v>87</v>
      </c>
      <c r="I37" t="s">
        <v>340</v>
      </c>
      <c r="J37" t="s">
        <v>362</v>
      </c>
      <c r="K37" t="s">
        <v>107</v>
      </c>
      <c r="L37" t="s">
        <v>411</v>
      </c>
      <c r="M37" t="s">
        <v>122</v>
      </c>
      <c r="N37" t="s">
        <v>570</v>
      </c>
      <c r="O37" t="s">
        <v>513</v>
      </c>
      <c r="P37" t="s">
        <v>120</v>
      </c>
      <c r="Q37" s="22"/>
      <c r="R37" s="22"/>
      <c r="S37" s="22"/>
      <c r="T37" s="22"/>
      <c r="U37" s="24"/>
      <c r="V37" s="22"/>
      <c r="W37" s="22"/>
      <c r="X37" s="22"/>
      <c r="Y37" s="22"/>
      <c r="Z37" s="22"/>
      <c r="AA37" s="22"/>
      <c r="AB37" s="22"/>
      <c r="AC37" s="22"/>
    </row>
    <row r="38" spans="1:29" s="23" customFormat="1" ht="13.95" customHeight="1" x14ac:dyDescent="0.3">
      <c r="A38" s="22">
        <v>35</v>
      </c>
      <c r="B38" s="22">
        <f>SUM(Table473[[#This Row],[SEARCH_TERM01]:[SEARCH_TERM04]])</f>
        <v>1</v>
      </c>
      <c r="C38" s="23">
        <f>COUNTIF(Table473[[#This Row],[FID]:[Column23]],"*" &amp; C$1 &amp; "*")</f>
        <v>1</v>
      </c>
      <c r="D38" s="23">
        <f>COUNTIF(Table473[[#This Row],[FID]:[Column23]],"*" &amp; $D$1 &amp; "*")</f>
        <v>0</v>
      </c>
      <c r="E38" s="23">
        <f>COUNTIF(Table473[[#This Row],[FID]:[Column23]],"*" &amp; $E$1 &amp; "*")</f>
        <v>0</v>
      </c>
      <c r="F38" s="23">
        <f>COUNTIF(Table473[[#This Row],[FID]:[Column23]],"*" &amp; $F$1 &amp; "*")</f>
        <v>0</v>
      </c>
      <c r="G38" t="s">
        <v>330</v>
      </c>
      <c r="H38" t="s">
        <v>87</v>
      </c>
      <c r="I38" t="s">
        <v>341</v>
      </c>
      <c r="J38" t="s">
        <v>363</v>
      </c>
      <c r="K38" t="s">
        <v>123</v>
      </c>
      <c r="L38" t="s">
        <v>412</v>
      </c>
      <c r="M38" t="s">
        <v>124</v>
      </c>
      <c r="N38" t="s">
        <v>127</v>
      </c>
      <c r="O38" t="s">
        <v>126</v>
      </c>
      <c r="P38" t="s">
        <v>514</v>
      </c>
      <c r="Q38" s="22"/>
      <c r="R38" s="22"/>
      <c r="S38" s="22"/>
      <c r="T38" s="22"/>
      <c r="U38" s="24"/>
      <c r="V38" s="22"/>
      <c r="W38" s="22"/>
      <c r="X38" s="22"/>
      <c r="Y38" s="22"/>
      <c r="Z38" s="22"/>
      <c r="AA38" s="22"/>
      <c r="AB38" s="22"/>
      <c r="AC38" s="22"/>
    </row>
    <row r="39" spans="1:29" s="23" customFormat="1" ht="13.95" customHeight="1" x14ac:dyDescent="0.3">
      <c r="A39" s="25">
        <v>36</v>
      </c>
      <c r="B39" s="25">
        <f>SUM(Table473[[#This Row],[SEARCH_TERM01]:[SEARCH_TERM04]])</f>
        <v>1</v>
      </c>
      <c r="C39" s="23">
        <f>COUNTIF(Table473[[#This Row],[FID]:[Column23]],"*" &amp; C$1 &amp; "*")</f>
        <v>1</v>
      </c>
      <c r="D39" s="23">
        <f>COUNTIF(Table473[[#This Row],[FID]:[Column23]],"*" &amp; $D$1 &amp; "*")</f>
        <v>0</v>
      </c>
      <c r="E39" s="23">
        <f>COUNTIF(Table473[[#This Row],[FID]:[Column23]],"*" &amp; $E$1 &amp; "*")</f>
        <v>0</v>
      </c>
      <c r="F39" s="23">
        <f>COUNTIF(Table473[[#This Row],[FID]:[Column23]],"*" &amp; $F$1 &amp; "*")</f>
        <v>0</v>
      </c>
      <c r="G39" t="s">
        <v>330</v>
      </c>
      <c r="H39" t="s">
        <v>87</v>
      </c>
      <c r="I39" t="s">
        <v>341</v>
      </c>
      <c r="J39" t="s">
        <v>363</v>
      </c>
      <c r="K39" t="s">
        <v>123</v>
      </c>
      <c r="L39" t="s">
        <v>413</v>
      </c>
      <c r="M39" t="s">
        <v>128</v>
      </c>
      <c r="N39" t="s">
        <v>131</v>
      </c>
      <c r="O39" t="s">
        <v>515</v>
      </c>
      <c r="P39" t="s">
        <v>516</v>
      </c>
      <c r="Q39" s="22"/>
      <c r="R39" s="22"/>
      <c r="S39" s="22"/>
      <c r="T39" s="22"/>
      <c r="U39" s="24"/>
      <c r="V39" s="22"/>
      <c r="W39" s="22"/>
      <c r="X39" s="22"/>
      <c r="Y39" s="22"/>
      <c r="Z39" s="22"/>
      <c r="AA39" s="22"/>
      <c r="AB39" s="22"/>
      <c r="AC39" s="22"/>
    </row>
    <row r="40" spans="1:29" s="23" customFormat="1" ht="13.95" customHeight="1" x14ac:dyDescent="0.3">
      <c r="A40" s="22">
        <v>37</v>
      </c>
      <c r="B40" s="22">
        <f>SUM(Table473[[#This Row],[SEARCH_TERM01]:[SEARCH_TERM04]])</f>
        <v>1</v>
      </c>
      <c r="C40" s="23">
        <f>COUNTIF(Table473[[#This Row],[FID]:[Column23]],"*" &amp; C$1 &amp; "*")</f>
        <v>1</v>
      </c>
      <c r="D40" s="23">
        <f>COUNTIF(Table473[[#This Row],[FID]:[Column23]],"*" &amp; $D$1 &amp; "*")</f>
        <v>0</v>
      </c>
      <c r="E40" s="23">
        <f>COUNTIF(Table473[[#This Row],[FID]:[Column23]],"*" &amp; $E$1 &amp; "*")</f>
        <v>0</v>
      </c>
      <c r="F40" s="23">
        <f>COUNTIF(Table473[[#This Row],[FID]:[Column23]],"*" &amp; $F$1 &amp; "*")</f>
        <v>0</v>
      </c>
      <c r="G40" t="s">
        <v>330</v>
      </c>
      <c r="H40" t="s">
        <v>87</v>
      </c>
      <c r="I40" t="s">
        <v>341</v>
      </c>
      <c r="J40" t="s">
        <v>363</v>
      </c>
      <c r="K40" t="s">
        <v>123</v>
      </c>
      <c r="L40" t="s">
        <v>414</v>
      </c>
      <c r="M40" t="s">
        <v>132</v>
      </c>
      <c r="N40" t="s">
        <v>572</v>
      </c>
      <c r="O40" t="s">
        <v>517</v>
      </c>
      <c r="P40" t="s">
        <v>133</v>
      </c>
      <c r="Q40" s="22"/>
      <c r="R40" s="22"/>
      <c r="S40" s="22"/>
      <c r="T40" s="22"/>
      <c r="U40" s="24"/>
      <c r="V40" s="22"/>
      <c r="W40" s="22"/>
      <c r="X40" s="22"/>
      <c r="Y40" s="22"/>
      <c r="Z40" s="22"/>
      <c r="AA40" s="22"/>
      <c r="AB40" s="22"/>
      <c r="AC40" s="22"/>
    </row>
    <row r="41" spans="1:29" s="23" customFormat="1" ht="13.95" customHeight="1" x14ac:dyDescent="0.3">
      <c r="A41" s="25">
        <v>38</v>
      </c>
      <c r="B41" s="25">
        <f>SUM(Table473[[#This Row],[SEARCH_TERM01]:[SEARCH_TERM04]])</f>
        <v>1</v>
      </c>
      <c r="C41" s="23">
        <f>COUNTIF(Table473[[#This Row],[FID]:[Column23]],"*" &amp; C$1 &amp; "*")</f>
        <v>1</v>
      </c>
      <c r="D41" s="23">
        <f>COUNTIF(Table473[[#This Row],[FID]:[Column23]],"*" &amp; $D$1 &amp; "*")</f>
        <v>0</v>
      </c>
      <c r="E41" s="23">
        <f>COUNTIF(Table473[[#This Row],[FID]:[Column23]],"*" &amp; $E$1 &amp; "*")</f>
        <v>0</v>
      </c>
      <c r="F41" s="23">
        <f>COUNTIF(Table473[[#This Row],[FID]:[Column23]],"*" &amp; $F$1 &amp; "*")</f>
        <v>0</v>
      </c>
      <c r="G41" t="s">
        <v>330</v>
      </c>
      <c r="H41" t="s">
        <v>87</v>
      </c>
      <c r="I41" t="s">
        <v>341</v>
      </c>
      <c r="J41" t="s">
        <v>363</v>
      </c>
      <c r="K41" t="s">
        <v>123</v>
      </c>
      <c r="L41" t="s">
        <v>415</v>
      </c>
      <c r="M41" t="s">
        <v>136</v>
      </c>
      <c r="N41" t="s">
        <v>573</v>
      </c>
      <c r="O41" t="s">
        <v>138</v>
      </c>
      <c r="P41" t="s">
        <v>137</v>
      </c>
      <c r="Q41" s="22"/>
      <c r="R41" s="22"/>
      <c r="S41" s="22"/>
      <c r="T41" s="22"/>
      <c r="U41" s="24"/>
      <c r="V41" s="22"/>
      <c r="W41" s="22"/>
      <c r="X41" s="22"/>
      <c r="Y41" s="22"/>
      <c r="Z41" s="22"/>
      <c r="AA41" s="22"/>
      <c r="AB41" s="22"/>
      <c r="AC41" s="22"/>
    </row>
    <row r="42" spans="1:29" s="23" customFormat="1" ht="13.95" customHeight="1" x14ac:dyDescent="0.3">
      <c r="A42" s="22">
        <v>39</v>
      </c>
      <c r="B42" s="22">
        <f>SUM(Table473[[#This Row],[SEARCH_TERM01]:[SEARCH_TERM04]])</f>
        <v>1</v>
      </c>
      <c r="C42" s="23">
        <f>COUNTIF(Table473[[#This Row],[FID]:[Column23]],"*" &amp; C$1 &amp; "*")</f>
        <v>1</v>
      </c>
      <c r="D42" s="23">
        <f>COUNTIF(Table473[[#This Row],[FID]:[Column23]],"*" &amp; $D$1 &amp; "*")</f>
        <v>0</v>
      </c>
      <c r="E42" s="23">
        <f>COUNTIF(Table473[[#This Row],[FID]:[Column23]],"*" &amp; $E$1 &amp; "*")</f>
        <v>0</v>
      </c>
      <c r="F42" s="23">
        <f>COUNTIF(Table473[[#This Row],[FID]:[Column23]],"*" &amp; $F$1 &amp; "*")</f>
        <v>0</v>
      </c>
      <c r="G42" t="s">
        <v>330</v>
      </c>
      <c r="H42" t="s">
        <v>87</v>
      </c>
      <c r="I42" t="s">
        <v>341</v>
      </c>
      <c r="J42" t="s">
        <v>363</v>
      </c>
      <c r="K42" t="s">
        <v>123</v>
      </c>
      <c r="L42" t="s">
        <v>416</v>
      </c>
      <c r="M42" t="s">
        <v>140</v>
      </c>
      <c r="N42" t="s">
        <v>574</v>
      </c>
      <c r="O42" t="s">
        <v>518</v>
      </c>
      <c r="P42" t="s">
        <v>141</v>
      </c>
      <c r="Q42" s="22"/>
      <c r="R42" s="22"/>
      <c r="S42" s="22"/>
      <c r="T42" s="22"/>
      <c r="U42" s="24"/>
      <c r="V42" s="22"/>
      <c r="W42" s="22"/>
      <c r="X42" s="22"/>
      <c r="Y42" s="22"/>
      <c r="Z42" s="22"/>
      <c r="AA42" s="22"/>
      <c r="AB42" s="22"/>
      <c r="AC42" s="22"/>
    </row>
    <row r="43" spans="1:29" s="23" customFormat="1" ht="13.95" customHeight="1" x14ac:dyDescent="0.3">
      <c r="A43" s="25">
        <v>40</v>
      </c>
      <c r="B43" s="25">
        <f>SUM(Table473[[#This Row],[SEARCH_TERM01]:[SEARCH_TERM04]])</f>
        <v>1</v>
      </c>
      <c r="C43" s="23">
        <f>COUNTIF(Table473[[#This Row],[FID]:[Column23]],"*" &amp; C$1 &amp; "*")</f>
        <v>1</v>
      </c>
      <c r="D43" s="23">
        <f>COUNTIF(Table473[[#This Row],[FID]:[Column23]],"*" &amp; $D$1 &amp; "*")</f>
        <v>0</v>
      </c>
      <c r="E43" s="23">
        <f>COUNTIF(Table473[[#This Row],[FID]:[Column23]],"*" &amp; $E$1 &amp; "*")</f>
        <v>0</v>
      </c>
      <c r="F43" s="23">
        <f>COUNTIF(Table473[[#This Row],[FID]:[Column23]],"*" &amp; $F$1 &amp; "*")</f>
        <v>0</v>
      </c>
      <c r="G43" t="s">
        <v>330</v>
      </c>
      <c r="H43" t="s">
        <v>87</v>
      </c>
      <c r="I43" t="s">
        <v>341</v>
      </c>
      <c r="J43" t="s">
        <v>363</v>
      </c>
      <c r="K43" t="s">
        <v>123</v>
      </c>
      <c r="L43" t="s">
        <v>417</v>
      </c>
      <c r="M43" t="s">
        <v>144</v>
      </c>
      <c r="N43" t="s">
        <v>146</v>
      </c>
      <c r="O43" t="s">
        <v>519</v>
      </c>
      <c r="P43"/>
      <c r="Q43" s="22"/>
      <c r="R43" s="22"/>
      <c r="S43" s="22"/>
      <c r="T43" s="22"/>
      <c r="U43" s="24"/>
      <c r="V43" s="22"/>
      <c r="W43" s="22"/>
      <c r="X43" s="22"/>
      <c r="Y43" s="22"/>
      <c r="Z43" s="22"/>
      <c r="AA43" s="22"/>
      <c r="AB43" s="22"/>
      <c r="AC43" s="22"/>
    </row>
    <row r="44" spans="1:29" s="23" customFormat="1" ht="13.95" customHeight="1" x14ac:dyDescent="0.3">
      <c r="A44" s="22">
        <v>41</v>
      </c>
      <c r="B44" s="22">
        <f>SUM(Table473[[#This Row],[SEARCH_TERM01]:[SEARCH_TERM04]])</f>
        <v>1</v>
      </c>
      <c r="C44" s="23">
        <f>COUNTIF(Table473[[#This Row],[FID]:[Column23]],"*" &amp; C$1 &amp; "*")</f>
        <v>1</v>
      </c>
      <c r="D44" s="23">
        <f>COUNTIF(Table473[[#This Row],[FID]:[Column23]],"*" &amp; $D$1 &amp; "*")</f>
        <v>0</v>
      </c>
      <c r="E44" s="23">
        <f>COUNTIF(Table473[[#This Row],[FID]:[Column23]],"*" &amp; $E$1 &amp; "*")</f>
        <v>0</v>
      </c>
      <c r="F44" s="23">
        <f>COUNTIF(Table473[[#This Row],[FID]:[Column23]],"*" &amp; $F$1 &amp; "*")</f>
        <v>0</v>
      </c>
      <c r="G44" t="s">
        <v>330</v>
      </c>
      <c r="H44" t="s">
        <v>87</v>
      </c>
      <c r="I44" t="s">
        <v>341</v>
      </c>
      <c r="J44" t="s">
        <v>363</v>
      </c>
      <c r="K44" t="s">
        <v>123</v>
      </c>
      <c r="L44" t="s">
        <v>418</v>
      </c>
      <c r="M44" t="s">
        <v>147</v>
      </c>
      <c r="N44" t="s">
        <v>150</v>
      </c>
      <c r="O44" t="s">
        <v>149</v>
      </c>
      <c r="P44" t="s">
        <v>148</v>
      </c>
      <c r="Q44" s="22"/>
      <c r="R44" s="22"/>
      <c r="S44" s="22"/>
      <c r="T44" s="22"/>
      <c r="U44" s="24"/>
      <c r="V44" s="22"/>
      <c r="W44" s="22"/>
      <c r="X44" s="22"/>
      <c r="Y44" s="22"/>
      <c r="Z44" s="22"/>
      <c r="AA44" s="22"/>
      <c r="AB44" s="22"/>
      <c r="AC44" s="22"/>
    </row>
    <row r="45" spans="1:29" s="23" customFormat="1" ht="13.95" customHeight="1" x14ac:dyDescent="0.3">
      <c r="A45" s="25">
        <v>42</v>
      </c>
      <c r="B45" s="25">
        <f>SUM(Table473[[#This Row],[SEARCH_TERM01]:[SEARCH_TERM04]])</f>
        <v>0</v>
      </c>
      <c r="C45" s="23">
        <f>COUNTIF(Table473[[#This Row],[FID]:[Column23]],"*" &amp; C$1 &amp; "*")</f>
        <v>0</v>
      </c>
      <c r="D45" s="23">
        <f>COUNTIF(Table473[[#This Row],[FID]:[Column23]],"*" &amp; $D$1 &amp; "*")</f>
        <v>0</v>
      </c>
      <c r="E45" s="23">
        <f>COUNTIF(Table473[[#This Row],[FID]:[Column23]],"*" &amp; $E$1 &amp; "*")</f>
        <v>0</v>
      </c>
      <c r="F45" s="23">
        <f>COUNTIF(Table473[[#This Row],[FID]:[Column23]],"*" &amp; $F$1 &amp; "*")</f>
        <v>0</v>
      </c>
      <c r="G45" t="s">
        <v>330</v>
      </c>
      <c r="H45" t="s">
        <v>87</v>
      </c>
      <c r="I45" t="s">
        <v>342</v>
      </c>
      <c r="J45" t="s">
        <v>364</v>
      </c>
      <c r="K45" t="s">
        <v>151</v>
      </c>
      <c r="L45" t="s">
        <v>419</v>
      </c>
      <c r="M45" t="s">
        <v>152</v>
      </c>
      <c r="N45" t="s">
        <v>575</v>
      </c>
      <c r="O45" t="s">
        <v>520</v>
      </c>
      <c r="P45" t="s">
        <v>521</v>
      </c>
      <c r="Q45" s="22"/>
      <c r="R45" s="22"/>
      <c r="S45" s="22"/>
      <c r="T45" s="22"/>
      <c r="U45" s="24"/>
      <c r="V45" s="22"/>
      <c r="W45" s="22"/>
      <c r="X45" s="22"/>
      <c r="Y45" s="22"/>
      <c r="Z45" s="22"/>
      <c r="AA45" s="22"/>
      <c r="AB45" s="22"/>
      <c r="AC45" s="22"/>
    </row>
    <row r="46" spans="1:29" s="23" customFormat="1" ht="13.95" customHeight="1" x14ac:dyDescent="0.3">
      <c r="A46" s="22">
        <v>43</v>
      </c>
      <c r="B46" s="22">
        <f>SUM(Table473[[#This Row],[SEARCH_TERM01]:[SEARCH_TERM04]])</f>
        <v>0</v>
      </c>
      <c r="C46" s="23">
        <f>COUNTIF(Table473[[#This Row],[FID]:[Column23]],"*" &amp; C$1 &amp; "*")</f>
        <v>0</v>
      </c>
      <c r="D46" s="23">
        <f>COUNTIF(Table473[[#This Row],[FID]:[Column23]],"*" &amp; $D$1 &amp; "*")</f>
        <v>0</v>
      </c>
      <c r="E46" s="23">
        <f>COUNTIF(Table473[[#This Row],[FID]:[Column23]],"*" &amp; $E$1 &amp; "*")</f>
        <v>0</v>
      </c>
      <c r="F46" s="23">
        <f>COUNTIF(Table473[[#This Row],[FID]:[Column23]],"*" &amp; $F$1 &amp; "*")</f>
        <v>0</v>
      </c>
      <c r="G46" t="s">
        <v>330</v>
      </c>
      <c r="H46" t="s">
        <v>87</v>
      </c>
      <c r="I46" t="s">
        <v>342</v>
      </c>
      <c r="J46" t="s">
        <v>364</v>
      </c>
      <c r="K46" t="s">
        <v>151</v>
      </c>
      <c r="L46" t="s">
        <v>420</v>
      </c>
      <c r="M46" t="s">
        <v>156</v>
      </c>
      <c r="N46" t="s">
        <v>576</v>
      </c>
      <c r="O46" t="s">
        <v>522</v>
      </c>
      <c r="P46" t="s">
        <v>137</v>
      </c>
      <c r="Q46" s="27"/>
      <c r="R46" s="27"/>
      <c r="S46" s="27"/>
      <c r="T46" s="25"/>
      <c r="U46" s="24"/>
      <c r="V46" s="22"/>
      <c r="W46" s="22"/>
      <c r="X46" s="22"/>
      <c r="Y46" s="22"/>
      <c r="Z46" s="25"/>
      <c r="AA46" s="25"/>
      <c r="AB46" s="25"/>
      <c r="AC46" s="25"/>
    </row>
    <row r="47" spans="1:29" s="23" customFormat="1" ht="13.95" customHeight="1" x14ac:dyDescent="0.3">
      <c r="A47" s="25">
        <v>44</v>
      </c>
      <c r="B47" s="25">
        <f>SUM(Table473[[#This Row],[SEARCH_TERM01]:[SEARCH_TERM04]])</f>
        <v>0</v>
      </c>
      <c r="C47" s="23">
        <f>COUNTIF(Table473[[#This Row],[FID]:[Column23]],"*" &amp; C$1 &amp; "*")</f>
        <v>0</v>
      </c>
      <c r="D47" s="23">
        <f>COUNTIF(Table473[[#This Row],[FID]:[Column23]],"*" &amp; $D$1 &amp; "*")</f>
        <v>0</v>
      </c>
      <c r="E47" s="23">
        <f>COUNTIF(Table473[[#This Row],[FID]:[Column23]],"*" &amp; $E$1 &amp; "*")</f>
        <v>0</v>
      </c>
      <c r="F47" s="23">
        <f>COUNTIF(Table473[[#This Row],[FID]:[Column23]],"*" &amp; $F$1 &amp; "*")</f>
        <v>0</v>
      </c>
      <c r="G47" t="s">
        <v>330</v>
      </c>
      <c r="H47" t="s">
        <v>87</v>
      </c>
      <c r="I47" t="s">
        <v>342</v>
      </c>
      <c r="J47" t="s">
        <v>364</v>
      </c>
      <c r="K47" t="s">
        <v>151</v>
      </c>
      <c r="L47" t="s">
        <v>421</v>
      </c>
      <c r="M47" t="s">
        <v>159</v>
      </c>
      <c r="N47" t="s">
        <v>577</v>
      </c>
      <c r="O47" t="s">
        <v>520</v>
      </c>
      <c r="P47" t="s">
        <v>523</v>
      </c>
      <c r="Q47" s="22"/>
      <c r="R47" s="22"/>
      <c r="S47" s="22"/>
      <c r="T47" s="22"/>
      <c r="U47" s="24"/>
      <c r="V47" s="22"/>
      <c r="W47" s="22"/>
      <c r="X47" s="22"/>
      <c r="Y47" s="22"/>
      <c r="Z47" s="22"/>
      <c r="AA47" s="22"/>
      <c r="AB47" s="22"/>
      <c r="AC47" s="22"/>
    </row>
    <row r="48" spans="1:29" s="23" customFormat="1" ht="13.95" customHeight="1" x14ac:dyDescent="0.3">
      <c r="A48" s="22">
        <v>45</v>
      </c>
      <c r="B48" s="22">
        <f>SUM(Table473[[#This Row],[SEARCH_TERM01]:[SEARCH_TERM04]])</f>
        <v>0</v>
      </c>
      <c r="C48" s="23">
        <f>COUNTIF(Table473[[#This Row],[FID]:[Column23]],"*" &amp; C$1 &amp; "*")</f>
        <v>0</v>
      </c>
      <c r="D48" s="23">
        <f>COUNTIF(Table473[[#This Row],[FID]:[Column23]],"*" &amp; $D$1 &amp; "*")</f>
        <v>0</v>
      </c>
      <c r="E48" s="23">
        <f>COUNTIF(Table473[[#This Row],[FID]:[Column23]],"*" &amp; $E$1 &amp; "*")</f>
        <v>0</v>
      </c>
      <c r="F48" s="23">
        <f>COUNTIF(Table473[[#This Row],[FID]:[Column23]],"*" &amp; $F$1 &amp; "*")</f>
        <v>0</v>
      </c>
      <c r="G48" t="s">
        <v>330</v>
      </c>
      <c r="H48" t="s">
        <v>87</v>
      </c>
      <c r="I48" t="s">
        <v>342</v>
      </c>
      <c r="J48" t="s">
        <v>364</v>
      </c>
      <c r="K48" t="s">
        <v>151</v>
      </c>
      <c r="L48" t="s">
        <v>422</v>
      </c>
      <c r="M48" t="s">
        <v>162</v>
      </c>
      <c r="N48" t="s">
        <v>578</v>
      </c>
      <c r="O48" t="s">
        <v>524</v>
      </c>
      <c r="P48" t="s">
        <v>137</v>
      </c>
      <c r="Q48" s="22"/>
      <c r="R48" s="22"/>
      <c r="S48" s="22"/>
      <c r="T48" s="22"/>
      <c r="U48" s="24"/>
      <c r="V48" s="25"/>
      <c r="W48" s="25"/>
      <c r="X48" s="25"/>
      <c r="Y48" s="25"/>
      <c r="Z48" s="22"/>
      <c r="AA48" s="22"/>
      <c r="AB48" s="22"/>
      <c r="AC48" s="22"/>
    </row>
    <row r="49" spans="1:29" s="23" customFormat="1" ht="13.95" customHeight="1" x14ac:dyDescent="0.3">
      <c r="A49" s="25">
        <v>46</v>
      </c>
      <c r="B49" s="25">
        <f>SUM(Table473[[#This Row],[SEARCH_TERM01]:[SEARCH_TERM04]])</f>
        <v>0</v>
      </c>
      <c r="C49" s="23">
        <f>COUNTIF(Table473[[#This Row],[FID]:[Column23]],"*" &amp; C$1 &amp; "*")</f>
        <v>0</v>
      </c>
      <c r="D49" s="23">
        <f>COUNTIF(Table473[[#This Row],[FID]:[Column23]],"*" &amp; $D$1 &amp; "*")</f>
        <v>0</v>
      </c>
      <c r="E49" s="23">
        <f>COUNTIF(Table473[[#This Row],[FID]:[Column23]],"*" &amp; $E$1 &amp; "*")</f>
        <v>0</v>
      </c>
      <c r="F49" s="23">
        <f>COUNTIF(Table473[[#This Row],[FID]:[Column23]],"*" &amp; $F$1 &amp; "*")</f>
        <v>0</v>
      </c>
      <c r="G49" t="s">
        <v>330</v>
      </c>
      <c r="H49" t="s">
        <v>87</v>
      </c>
      <c r="I49" t="s">
        <v>342</v>
      </c>
      <c r="J49" t="s">
        <v>364</v>
      </c>
      <c r="K49" t="s">
        <v>151</v>
      </c>
      <c r="L49" t="s">
        <v>423</v>
      </c>
      <c r="M49" t="s">
        <v>165</v>
      </c>
      <c r="N49" t="s">
        <v>579</v>
      </c>
      <c r="O49" t="s">
        <v>525</v>
      </c>
      <c r="P49" t="s">
        <v>504</v>
      </c>
      <c r="Q49" s="25"/>
      <c r="R49" s="25"/>
      <c r="S49" s="25"/>
      <c r="T49" s="25"/>
      <c r="U49" s="24"/>
      <c r="V49" s="22"/>
      <c r="W49" s="22"/>
      <c r="X49" s="22"/>
      <c r="Y49" s="22"/>
      <c r="Z49" s="25"/>
      <c r="AA49" s="25"/>
      <c r="AB49" s="25"/>
      <c r="AC49" s="25"/>
    </row>
    <row r="50" spans="1:29" s="23" customFormat="1" ht="13.95" customHeight="1" x14ac:dyDescent="0.3">
      <c r="A50" s="22">
        <v>47</v>
      </c>
      <c r="B50" s="22">
        <f>SUM(Table473[[#This Row],[SEARCH_TERM01]:[SEARCH_TERM04]])</f>
        <v>0</v>
      </c>
      <c r="C50" s="23">
        <f>COUNTIF(Table473[[#This Row],[FID]:[Column23]],"*" &amp; C$1 &amp; "*")</f>
        <v>0</v>
      </c>
      <c r="D50" s="23">
        <f>COUNTIF(Table473[[#This Row],[FID]:[Column23]],"*" &amp; $D$1 &amp; "*")</f>
        <v>0</v>
      </c>
      <c r="E50" s="23">
        <f>COUNTIF(Table473[[#This Row],[FID]:[Column23]],"*" &amp; $E$1 &amp; "*")</f>
        <v>0</v>
      </c>
      <c r="F50" s="23">
        <f>COUNTIF(Table473[[#This Row],[FID]:[Column23]],"*" &amp; $F$1 &amp; "*")</f>
        <v>0</v>
      </c>
      <c r="G50" t="s">
        <v>330</v>
      </c>
      <c r="H50" t="s">
        <v>87</v>
      </c>
      <c r="I50" t="s">
        <v>342</v>
      </c>
      <c r="J50" t="s">
        <v>364</v>
      </c>
      <c r="K50" t="s">
        <v>151</v>
      </c>
      <c r="L50" t="s">
        <v>424</v>
      </c>
      <c r="M50" t="s">
        <v>168</v>
      </c>
      <c r="N50" t="s">
        <v>170</v>
      </c>
      <c r="O50" t="s">
        <v>526</v>
      </c>
      <c r="P50" t="s">
        <v>133</v>
      </c>
      <c r="Q50" s="22"/>
      <c r="R50" s="22"/>
      <c r="S50" s="22"/>
      <c r="T50" s="22"/>
      <c r="U50" s="24"/>
      <c r="V50" s="25"/>
      <c r="W50" s="25"/>
      <c r="X50" s="25"/>
      <c r="Y50" s="25"/>
      <c r="Z50" s="22"/>
      <c r="AA50" s="22"/>
      <c r="AB50" s="22"/>
      <c r="AC50" s="22"/>
    </row>
    <row r="51" spans="1:29" s="23" customFormat="1" ht="13.95" customHeight="1" x14ac:dyDescent="0.3">
      <c r="A51" s="25">
        <v>48</v>
      </c>
      <c r="B51" s="25">
        <f>SUM(Table473[[#This Row],[SEARCH_TERM01]:[SEARCH_TERM04]])</f>
        <v>0</v>
      </c>
      <c r="C51" s="23">
        <f>COUNTIF(Table473[[#This Row],[FID]:[Column23]],"*" &amp; C$1 &amp; "*")</f>
        <v>0</v>
      </c>
      <c r="D51" s="23">
        <f>COUNTIF(Table473[[#This Row],[FID]:[Column23]],"*" &amp; $D$1 &amp; "*")</f>
        <v>0</v>
      </c>
      <c r="E51" s="23">
        <f>COUNTIF(Table473[[#This Row],[FID]:[Column23]],"*" &amp; $E$1 &amp; "*")</f>
        <v>0</v>
      </c>
      <c r="F51" s="23">
        <f>COUNTIF(Table473[[#This Row],[FID]:[Column23]],"*" &amp; $F$1 &amp; "*")</f>
        <v>0</v>
      </c>
      <c r="G51" t="s">
        <v>330</v>
      </c>
      <c r="H51" t="s">
        <v>87</v>
      </c>
      <c r="I51" t="s">
        <v>342</v>
      </c>
      <c r="J51" t="s">
        <v>364</v>
      </c>
      <c r="K51" t="s">
        <v>151</v>
      </c>
      <c r="L51" t="s">
        <v>425</v>
      </c>
      <c r="M51" t="s">
        <v>171</v>
      </c>
      <c r="N51" t="s">
        <v>580</v>
      </c>
      <c r="O51"/>
      <c r="P51" t="s">
        <v>527</v>
      </c>
      <c r="Q51" s="22"/>
      <c r="R51" s="22"/>
      <c r="S51" s="22"/>
      <c r="T51" s="22"/>
      <c r="U51" s="24"/>
      <c r="V51" s="22"/>
      <c r="W51" s="22"/>
      <c r="X51" s="22"/>
      <c r="Y51" s="22"/>
      <c r="Z51" s="22"/>
      <c r="AA51" s="22"/>
      <c r="AB51" s="22"/>
      <c r="AC51" s="22"/>
    </row>
    <row r="52" spans="1:29" s="23" customFormat="1" ht="13.95" customHeight="1" x14ac:dyDescent="0.3">
      <c r="A52" s="22">
        <v>49</v>
      </c>
      <c r="B52" s="22">
        <f>SUM(Table473[[#This Row],[SEARCH_TERM01]:[SEARCH_TERM04]])</f>
        <v>0</v>
      </c>
      <c r="C52" s="23">
        <f>COUNTIF(Table473[[#This Row],[FID]:[Column23]],"*" &amp; C$1 &amp; "*")</f>
        <v>0</v>
      </c>
      <c r="D52" s="23">
        <f>COUNTIF(Table473[[#This Row],[FID]:[Column23]],"*" &amp; $D$1 &amp; "*")</f>
        <v>0</v>
      </c>
      <c r="E52" s="23">
        <f>COUNTIF(Table473[[#This Row],[FID]:[Column23]],"*" &amp; $E$1 &amp; "*")</f>
        <v>0</v>
      </c>
      <c r="F52" s="23">
        <f>COUNTIF(Table473[[#This Row],[FID]:[Column23]],"*" &amp; $F$1 &amp; "*")</f>
        <v>0</v>
      </c>
      <c r="G52" t="s">
        <v>330</v>
      </c>
      <c r="H52" t="s">
        <v>87</v>
      </c>
      <c r="I52" t="s">
        <v>342</v>
      </c>
      <c r="J52" t="s">
        <v>364</v>
      </c>
      <c r="K52" t="s">
        <v>151</v>
      </c>
      <c r="L52" t="s">
        <v>426</v>
      </c>
      <c r="M52" t="s">
        <v>174</v>
      </c>
      <c r="N52" t="s">
        <v>581</v>
      </c>
      <c r="O52" t="s">
        <v>175</v>
      </c>
      <c r="P52"/>
      <c r="Q52" s="25"/>
      <c r="R52" s="25"/>
      <c r="S52" s="25"/>
      <c r="T52" s="25"/>
      <c r="U52" s="24"/>
      <c r="V52" s="22"/>
      <c r="W52" s="22"/>
      <c r="X52" s="22"/>
      <c r="Y52" s="22"/>
      <c r="Z52" s="25"/>
      <c r="AA52" s="25"/>
      <c r="AB52" s="25"/>
      <c r="AC52" s="25"/>
    </row>
    <row r="53" spans="1:29" s="23" customFormat="1" ht="13.95" customHeight="1" x14ac:dyDescent="0.3">
      <c r="A53" s="25">
        <v>50</v>
      </c>
      <c r="B53" s="25">
        <f>SUM(Table473[[#This Row],[SEARCH_TERM01]:[SEARCH_TERM04]])</f>
        <v>1</v>
      </c>
      <c r="C53" s="23">
        <f>COUNTIF(Table473[[#This Row],[FID]:[Column23]],"*" &amp; C$1 &amp; "*")</f>
        <v>1</v>
      </c>
      <c r="D53" s="23">
        <f>COUNTIF(Table473[[#This Row],[FID]:[Column23]],"*" &amp; $D$1 &amp; "*")</f>
        <v>0</v>
      </c>
      <c r="E53" s="23">
        <f>COUNTIF(Table473[[#This Row],[FID]:[Column23]],"*" &amp; $E$1 &amp; "*")</f>
        <v>0</v>
      </c>
      <c r="F53" s="23">
        <f>COUNTIF(Table473[[#This Row],[FID]:[Column23]],"*" &amp; $F$1 &amp; "*")</f>
        <v>0</v>
      </c>
      <c r="G53" t="s">
        <v>330</v>
      </c>
      <c r="H53" t="s">
        <v>87</v>
      </c>
      <c r="I53" t="s">
        <v>342</v>
      </c>
      <c r="J53" t="s">
        <v>364</v>
      </c>
      <c r="K53" t="s">
        <v>151</v>
      </c>
      <c r="L53" t="s">
        <v>427</v>
      </c>
      <c r="M53" t="s">
        <v>177</v>
      </c>
      <c r="N53" t="s">
        <v>582</v>
      </c>
      <c r="O53" t="s">
        <v>528</v>
      </c>
      <c r="P53" t="s">
        <v>178</v>
      </c>
      <c r="Q53" s="22"/>
      <c r="R53" s="22"/>
      <c r="S53" s="22"/>
      <c r="T53" s="22"/>
      <c r="U53" s="24"/>
      <c r="V53" s="25"/>
      <c r="W53" s="25"/>
      <c r="X53" s="25"/>
      <c r="Y53" s="25"/>
      <c r="Z53" s="22"/>
      <c r="AA53" s="22"/>
      <c r="AB53" s="22"/>
      <c r="AC53" s="22"/>
    </row>
    <row r="54" spans="1:29" s="23" customFormat="1" ht="13.95" customHeight="1" x14ac:dyDescent="0.3">
      <c r="A54" s="22">
        <v>51</v>
      </c>
      <c r="B54" s="22">
        <f>SUM(Table473[[#This Row],[SEARCH_TERM01]:[SEARCH_TERM04]])</f>
        <v>0</v>
      </c>
      <c r="C54" s="23">
        <f>COUNTIF(Table473[[#This Row],[FID]:[Column23]],"*" &amp; C$1 &amp; "*")</f>
        <v>0</v>
      </c>
      <c r="D54" s="23">
        <f>COUNTIF(Table473[[#This Row],[FID]:[Column23]],"*" &amp; $D$1 &amp; "*")</f>
        <v>0</v>
      </c>
      <c r="E54" s="23">
        <f>COUNTIF(Table473[[#This Row],[FID]:[Column23]],"*" &amp; $E$1 &amp; "*")</f>
        <v>0</v>
      </c>
      <c r="F54" s="23">
        <f>COUNTIF(Table473[[#This Row],[FID]:[Column23]],"*" &amp; $F$1 &amp; "*")</f>
        <v>0</v>
      </c>
      <c r="G54" t="s">
        <v>330</v>
      </c>
      <c r="H54" t="s">
        <v>87</v>
      </c>
      <c r="I54" t="s">
        <v>342</v>
      </c>
      <c r="J54" t="s">
        <v>364</v>
      </c>
      <c r="K54" t="s">
        <v>151</v>
      </c>
      <c r="L54" t="s">
        <v>428</v>
      </c>
      <c r="M54" t="s">
        <v>181</v>
      </c>
      <c r="N54" t="s">
        <v>583</v>
      </c>
      <c r="O54" t="s">
        <v>182</v>
      </c>
      <c r="P54"/>
      <c r="Q54" s="25"/>
      <c r="R54" s="25"/>
      <c r="S54" s="25"/>
      <c r="T54" s="25"/>
      <c r="U54" s="24"/>
      <c r="V54" s="22"/>
      <c r="W54" s="22"/>
      <c r="X54" s="22"/>
      <c r="Y54" s="22"/>
      <c r="Z54" s="25"/>
      <c r="AA54" s="25"/>
      <c r="AB54" s="25"/>
      <c r="AC54" s="25"/>
    </row>
    <row r="55" spans="1:29" s="23" customFormat="1" ht="13.95" customHeight="1" x14ac:dyDescent="0.3">
      <c r="A55" s="25">
        <v>52</v>
      </c>
      <c r="B55" s="25">
        <f>SUM(Table473[[#This Row],[SEARCH_TERM01]:[SEARCH_TERM04]])</f>
        <v>0</v>
      </c>
      <c r="C55" s="23">
        <f>COUNTIF(Table473[[#This Row],[FID]:[Column23]],"*" &amp; C$1 &amp; "*")</f>
        <v>0</v>
      </c>
      <c r="D55" s="23">
        <f>COUNTIF(Table473[[#This Row],[FID]:[Column23]],"*" &amp; $D$1 &amp; "*")</f>
        <v>0</v>
      </c>
      <c r="E55" s="23">
        <f>COUNTIF(Table473[[#This Row],[FID]:[Column23]],"*" &amp; $E$1 &amp; "*")</f>
        <v>0</v>
      </c>
      <c r="F55" s="23">
        <f>COUNTIF(Table473[[#This Row],[FID]:[Column23]],"*" &amp; $F$1 &amp; "*")</f>
        <v>0</v>
      </c>
      <c r="G55" t="s">
        <v>330</v>
      </c>
      <c r="H55" t="s">
        <v>87</v>
      </c>
      <c r="I55" t="s">
        <v>342</v>
      </c>
      <c r="J55" t="s">
        <v>364</v>
      </c>
      <c r="K55" t="s">
        <v>151</v>
      </c>
      <c r="L55" t="s">
        <v>429</v>
      </c>
      <c r="M55" t="s">
        <v>184</v>
      </c>
      <c r="N55" t="s">
        <v>584</v>
      </c>
      <c r="O55" t="s">
        <v>529</v>
      </c>
      <c r="P55" t="s">
        <v>530</v>
      </c>
      <c r="Q55" s="22"/>
      <c r="R55" s="22"/>
      <c r="S55" s="22"/>
      <c r="T55" s="22"/>
      <c r="U55" s="24"/>
      <c r="V55" s="25"/>
      <c r="W55" s="25"/>
      <c r="X55" s="25"/>
      <c r="Y55" s="25"/>
      <c r="Z55" s="22"/>
      <c r="AA55" s="22"/>
      <c r="AB55" s="22"/>
      <c r="AC55" s="22"/>
    </row>
    <row r="56" spans="1:29" s="23" customFormat="1" ht="13.95" customHeight="1" x14ac:dyDescent="0.3">
      <c r="A56" s="22">
        <v>53</v>
      </c>
      <c r="B56" s="22">
        <f>SUM(Table473[[#This Row],[SEARCH_TERM01]:[SEARCH_TERM04]])</f>
        <v>0</v>
      </c>
      <c r="C56" s="23">
        <f>COUNTIF(Table473[[#This Row],[FID]:[Column23]],"*" &amp; C$1 &amp; "*")</f>
        <v>0</v>
      </c>
      <c r="D56" s="23">
        <f>COUNTIF(Table473[[#This Row],[FID]:[Column23]],"*" &amp; $D$1 &amp; "*")</f>
        <v>0</v>
      </c>
      <c r="E56" s="23">
        <f>COUNTIF(Table473[[#This Row],[FID]:[Column23]],"*" &amp; $E$1 &amp; "*")</f>
        <v>0</v>
      </c>
      <c r="F56" s="23">
        <f>COUNTIF(Table473[[#This Row],[FID]:[Column23]],"*" &amp; $F$1 &amp; "*")</f>
        <v>0</v>
      </c>
      <c r="G56" t="s">
        <v>330</v>
      </c>
      <c r="H56" t="s">
        <v>87</v>
      </c>
      <c r="I56" t="s">
        <v>342</v>
      </c>
      <c r="J56" t="s">
        <v>364</v>
      </c>
      <c r="K56" t="s">
        <v>151</v>
      </c>
      <c r="L56" t="s">
        <v>430</v>
      </c>
      <c r="M56" t="s">
        <v>188</v>
      </c>
      <c r="N56" t="s">
        <v>585</v>
      </c>
      <c r="O56" t="s">
        <v>531</v>
      </c>
      <c r="P56"/>
      <c r="Q56" s="22"/>
      <c r="R56" s="22"/>
      <c r="S56" s="22"/>
      <c r="T56" s="22"/>
      <c r="U56" s="24"/>
      <c r="V56" s="22"/>
      <c r="W56" s="22"/>
      <c r="X56" s="22"/>
      <c r="Y56" s="22"/>
      <c r="Z56" s="22"/>
      <c r="AA56" s="22"/>
      <c r="AB56" s="22"/>
      <c r="AC56" s="22"/>
    </row>
    <row r="57" spans="1:29" s="23" customFormat="1" ht="13.95" customHeight="1" x14ac:dyDescent="0.3">
      <c r="A57" s="25">
        <v>54</v>
      </c>
      <c r="B57" s="25">
        <f>SUM(Table473[[#This Row],[SEARCH_TERM01]:[SEARCH_TERM04]])</f>
        <v>0</v>
      </c>
      <c r="C57" s="23">
        <f>COUNTIF(Table473[[#This Row],[FID]:[Column23]],"*" &amp; C$1 &amp; "*")</f>
        <v>0</v>
      </c>
      <c r="D57" s="23">
        <f>COUNTIF(Table473[[#This Row],[FID]:[Column23]],"*" &amp; $D$1 &amp; "*")</f>
        <v>0</v>
      </c>
      <c r="E57" s="23">
        <f>COUNTIF(Table473[[#This Row],[FID]:[Column23]],"*" &amp; $E$1 &amp; "*")</f>
        <v>0</v>
      </c>
      <c r="F57" s="23">
        <f>COUNTIF(Table473[[#This Row],[FID]:[Column23]],"*" &amp; $F$1 &amp; "*")</f>
        <v>0</v>
      </c>
      <c r="G57" t="s">
        <v>330</v>
      </c>
      <c r="H57" t="s">
        <v>87</v>
      </c>
      <c r="I57" t="s">
        <v>343</v>
      </c>
      <c r="J57" t="s">
        <v>365</v>
      </c>
      <c r="K57" t="s">
        <v>191</v>
      </c>
      <c r="L57" t="s">
        <v>431</v>
      </c>
      <c r="M57" t="s">
        <v>192</v>
      </c>
      <c r="N57" t="s">
        <v>586</v>
      </c>
      <c r="O57" t="s">
        <v>532</v>
      </c>
      <c r="P57" t="s">
        <v>133</v>
      </c>
      <c r="Q57" s="22"/>
      <c r="R57" s="22"/>
      <c r="S57" s="22"/>
      <c r="T57" s="22"/>
      <c r="U57" s="24"/>
      <c r="V57" s="22"/>
      <c r="W57" s="22"/>
      <c r="X57" s="22"/>
      <c r="Y57" s="22"/>
      <c r="Z57" s="22"/>
      <c r="AA57" s="22"/>
      <c r="AB57" s="22"/>
      <c r="AC57" s="22"/>
    </row>
    <row r="58" spans="1:29" s="23" customFormat="1" ht="13.95" customHeight="1" x14ac:dyDescent="0.3">
      <c r="A58" s="22">
        <v>55</v>
      </c>
      <c r="B58" s="22">
        <f>SUM(Table473[[#This Row],[SEARCH_TERM01]:[SEARCH_TERM04]])</f>
        <v>2</v>
      </c>
      <c r="C58" s="23">
        <f>COUNTIF(Table473[[#This Row],[FID]:[Column23]],"*" &amp; C$1 &amp; "*")</f>
        <v>0</v>
      </c>
      <c r="D58" s="23">
        <f>COUNTIF(Table473[[#This Row],[FID]:[Column23]],"*" &amp; $D$1 &amp; "*")</f>
        <v>1</v>
      </c>
      <c r="E58" s="23">
        <f>COUNTIF(Table473[[#This Row],[FID]:[Column23]],"*" &amp; $E$1 &amp; "*")</f>
        <v>1</v>
      </c>
      <c r="F58" s="23">
        <f>COUNTIF(Table473[[#This Row],[FID]:[Column23]],"*" &amp; $F$1 &amp; "*")</f>
        <v>0</v>
      </c>
      <c r="G58" t="s">
        <v>330</v>
      </c>
      <c r="H58" t="s">
        <v>87</v>
      </c>
      <c r="I58" t="s">
        <v>343</v>
      </c>
      <c r="J58" t="s">
        <v>365</v>
      </c>
      <c r="K58" t="s">
        <v>191</v>
      </c>
      <c r="L58" t="s">
        <v>432</v>
      </c>
      <c r="M58" t="s">
        <v>195</v>
      </c>
      <c r="N58" t="s">
        <v>198</v>
      </c>
      <c r="O58" t="s">
        <v>533</v>
      </c>
      <c r="P58" t="s">
        <v>196</v>
      </c>
      <c r="Q58" s="25"/>
      <c r="R58" s="25"/>
      <c r="S58" s="25"/>
      <c r="T58" s="25"/>
      <c r="U58" s="24"/>
      <c r="V58" s="22"/>
      <c r="W58" s="22"/>
      <c r="X58" s="22"/>
      <c r="Y58" s="22"/>
      <c r="Z58" s="25"/>
      <c r="AA58" s="25"/>
      <c r="AB58" s="25"/>
      <c r="AC58" s="25"/>
    </row>
    <row r="59" spans="1:29" s="23" customFormat="1" ht="13.95" customHeight="1" x14ac:dyDescent="0.3">
      <c r="A59" s="25">
        <v>56</v>
      </c>
      <c r="B59" s="25">
        <f>SUM(Table473[[#This Row],[SEARCH_TERM01]:[SEARCH_TERM04]])</f>
        <v>0</v>
      </c>
      <c r="C59" s="23">
        <f>COUNTIF(Table473[[#This Row],[FID]:[Column23]],"*" &amp; C$1 &amp; "*")</f>
        <v>0</v>
      </c>
      <c r="D59" s="23">
        <f>COUNTIF(Table473[[#This Row],[FID]:[Column23]],"*" &amp; $D$1 &amp; "*")</f>
        <v>0</v>
      </c>
      <c r="E59" s="23">
        <f>COUNTIF(Table473[[#This Row],[FID]:[Column23]],"*" &amp; $E$1 &amp; "*")</f>
        <v>0</v>
      </c>
      <c r="F59" s="23">
        <f>COUNTIF(Table473[[#This Row],[FID]:[Column23]],"*" &amp; $F$1 &amp; "*")</f>
        <v>0</v>
      </c>
      <c r="G59" t="s">
        <v>330</v>
      </c>
      <c r="H59" t="s">
        <v>87</v>
      </c>
      <c r="I59" t="s">
        <v>344</v>
      </c>
      <c r="J59" t="s">
        <v>366</v>
      </c>
      <c r="K59" t="s">
        <v>199</v>
      </c>
      <c r="L59" t="s">
        <v>433</v>
      </c>
      <c r="M59" t="s">
        <v>200</v>
      </c>
      <c r="N59" t="s">
        <v>587</v>
      </c>
      <c r="O59" t="s">
        <v>534</v>
      </c>
      <c r="P59" t="s">
        <v>201</v>
      </c>
      <c r="Q59" s="22"/>
      <c r="R59" s="22"/>
      <c r="S59" s="22"/>
      <c r="T59" s="22"/>
      <c r="U59" s="24"/>
      <c r="V59" s="25"/>
      <c r="W59" s="25"/>
      <c r="X59" s="25"/>
      <c r="Y59" s="25"/>
      <c r="Z59" s="22"/>
      <c r="AA59" s="22"/>
      <c r="AB59" s="22"/>
      <c r="AC59" s="22"/>
    </row>
    <row r="60" spans="1:29" s="23" customFormat="1" ht="13.95" customHeight="1" x14ac:dyDescent="0.3">
      <c r="A60" s="22">
        <v>57</v>
      </c>
      <c r="B60" s="22">
        <f>SUM(Table473[[#This Row],[SEARCH_TERM01]:[SEARCH_TERM04]])</f>
        <v>0</v>
      </c>
      <c r="C60" s="23">
        <f>COUNTIF(Table473[[#This Row],[FID]:[Column23]],"*" &amp; C$1 &amp; "*")</f>
        <v>0</v>
      </c>
      <c r="D60" s="23">
        <f>COUNTIF(Table473[[#This Row],[FID]:[Column23]],"*" &amp; $D$1 &amp; "*")</f>
        <v>0</v>
      </c>
      <c r="E60" s="23">
        <f>COUNTIF(Table473[[#This Row],[FID]:[Column23]],"*" &amp; $E$1 &amp; "*")</f>
        <v>0</v>
      </c>
      <c r="F60" s="23">
        <f>COUNTIF(Table473[[#This Row],[FID]:[Column23]],"*" &amp; $F$1 &amp; "*")</f>
        <v>0</v>
      </c>
      <c r="G60" t="s">
        <v>330</v>
      </c>
      <c r="H60" t="s">
        <v>87</v>
      </c>
      <c r="I60" t="s">
        <v>344</v>
      </c>
      <c r="J60" t="s">
        <v>366</v>
      </c>
      <c r="K60" t="s">
        <v>199</v>
      </c>
      <c r="L60" t="s">
        <v>434</v>
      </c>
      <c r="M60" t="s">
        <v>204</v>
      </c>
      <c r="N60" t="s">
        <v>588</v>
      </c>
      <c r="O60" t="s">
        <v>535</v>
      </c>
      <c r="P60" t="s">
        <v>536</v>
      </c>
      <c r="Q60" s="25"/>
      <c r="R60" s="25"/>
      <c r="S60" s="25"/>
      <c r="T60" s="25"/>
      <c r="U60" s="24"/>
      <c r="V60" s="22"/>
      <c r="W60" s="22"/>
      <c r="X60" s="22"/>
      <c r="Y60" s="22"/>
      <c r="Z60" s="25"/>
      <c r="AA60" s="25"/>
      <c r="AB60" s="25"/>
      <c r="AC60" s="25"/>
    </row>
    <row r="61" spans="1:29" s="23" customFormat="1" ht="13.95" customHeight="1" x14ac:dyDescent="0.3">
      <c r="A61" s="25">
        <v>58</v>
      </c>
      <c r="B61" s="25">
        <f>SUM(Table473[[#This Row],[SEARCH_TERM01]:[SEARCH_TERM04]])</f>
        <v>1</v>
      </c>
      <c r="C61" s="23">
        <f>COUNTIF(Table473[[#This Row],[FID]:[Column23]],"*" &amp; C$1 &amp; "*")</f>
        <v>0</v>
      </c>
      <c r="D61" s="23">
        <f>COUNTIF(Table473[[#This Row],[FID]:[Column23]],"*" &amp; $D$1 &amp; "*")</f>
        <v>1</v>
      </c>
      <c r="E61" s="23">
        <f>COUNTIF(Table473[[#This Row],[FID]:[Column23]],"*" &amp; $E$1 &amp; "*")</f>
        <v>0</v>
      </c>
      <c r="F61" s="23">
        <f>COUNTIF(Table473[[#This Row],[FID]:[Column23]],"*" &amp; $F$1 &amp; "*")</f>
        <v>0</v>
      </c>
      <c r="G61" t="s">
        <v>330</v>
      </c>
      <c r="H61" t="s">
        <v>87</v>
      </c>
      <c r="I61" t="s">
        <v>344</v>
      </c>
      <c r="J61" t="s">
        <v>366</v>
      </c>
      <c r="K61" t="s">
        <v>199</v>
      </c>
      <c r="L61" t="s">
        <v>435</v>
      </c>
      <c r="M61" t="s">
        <v>208</v>
      </c>
      <c r="N61" t="s">
        <v>589</v>
      </c>
      <c r="O61" t="s">
        <v>209</v>
      </c>
      <c r="P61" t="s">
        <v>11</v>
      </c>
      <c r="Q61" s="22"/>
      <c r="R61" s="22"/>
      <c r="S61" s="22"/>
      <c r="T61" s="22"/>
      <c r="U61" s="24"/>
      <c r="V61" s="22"/>
      <c r="W61" s="22"/>
      <c r="X61" s="22"/>
      <c r="Y61" s="22"/>
      <c r="Z61" s="22"/>
      <c r="AA61" s="22"/>
      <c r="AB61" s="22"/>
      <c r="AC61" s="22"/>
    </row>
    <row r="62" spans="1:29" s="23" customFormat="1" ht="13.95" customHeight="1" x14ac:dyDescent="0.3">
      <c r="A62" s="22">
        <v>59</v>
      </c>
      <c r="B62" s="22">
        <f>SUM(Table473[[#This Row],[SEARCH_TERM01]:[SEARCH_TERM04]])</f>
        <v>0</v>
      </c>
      <c r="C62" s="23">
        <f>COUNTIF(Table473[[#This Row],[FID]:[Column23]],"*" &amp; C$1 &amp; "*")</f>
        <v>0</v>
      </c>
      <c r="D62" s="23">
        <f>COUNTIF(Table473[[#This Row],[FID]:[Column23]],"*" &amp; $D$1 &amp; "*")</f>
        <v>0</v>
      </c>
      <c r="E62" s="23">
        <f>COUNTIF(Table473[[#This Row],[FID]:[Column23]],"*" &amp; $E$1 &amp; "*")</f>
        <v>0</v>
      </c>
      <c r="F62" s="23">
        <f>COUNTIF(Table473[[#This Row],[FID]:[Column23]],"*" &amp; $F$1 &amp; "*")</f>
        <v>0</v>
      </c>
      <c r="G62" t="s">
        <v>330</v>
      </c>
      <c r="H62" t="s">
        <v>87</v>
      </c>
      <c r="I62" t="s">
        <v>344</v>
      </c>
      <c r="J62" t="s">
        <v>366</v>
      </c>
      <c r="K62" t="s">
        <v>199</v>
      </c>
      <c r="L62" t="s">
        <v>436</v>
      </c>
      <c r="M62" t="s">
        <v>211</v>
      </c>
      <c r="N62" t="s">
        <v>590</v>
      </c>
      <c r="O62" t="s">
        <v>537</v>
      </c>
      <c r="P62" t="s">
        <v>536</v>
      </c>
      <c r="Q62" s="22"/>
      <c r="R62" s="22"/>
      <c r="S62" s="22"/>
      <c r="T62" s="22"/>
      <c r="U62" s="24"/>
      <c r="V62" s="22"/>
      <c r="W62" s="22"/>
      <c r="X62" s="22"/>
      <c r="Y62" s="22"/>
      <c r="Z62" s="22"/>
      <c r="AA62" s="22"/>
      <c r="AB62" s="22"/>
      <c r="AC62" s="22"/>
    </row>
    <row r="63" spans="1:29" s="23" customFormat="1" ht="13.95" customHeight="1" x14ac:dyDescent="0.3">
      <c r="A63" s="25">
        <v>60</v>
      </c>
      <c r="B63" s="25">
        <f>SUM(Table473[[#This Row],[SEARCH_TERM01]:[SEARCH_TERM04]])</f>
        <v>0</v>
      </c>
      <c r="C63" s="23">
        <f>COUNTIF(Table473[[#This Row],[FID]:[Column23]],"*" &amp; C$1 &amp; "*")</f>
        <v>0</v>
      </c>
      <c r="D63" s="23">
        <f>COUNTIF(Table473[[#This Row],[FID]:[Column23]],"*" &amp; $D$1 &amp; "*")</f>
        <v>0</v>
      </c>
      <c r="E63" s="23">
        <f>COUNTIF(Table473[[#This Row],[FID]:[Column23]],"*" &amp; $E$1 &amp; "*")</f>
        <v>0</v>
      </c>
      <c r="F63" s="23">
        <f>COUNTIF(Table473[[#This Row],[FID]:[Column23]],"*" &amp; $F$1 &amp; "*")</f>
        <v>0</v>
      </c>
      <c r="G63" t="s">
        <v>331</v>
      </c>
      <c r="H63" t="s">
        <v>214</v>
      </c>
      <c r="I63" t="s">
        <v>345</v>
      </c>
      <c r="J63" t="s">
        <v>367</v>
      </c>
      <c r="K63" t="s">
        <v>215</v>
      </c>
      <c r="L63" t="s">
        <v>437</v>
      </c>
      <c r="M63" t="s">
        <v>216</v>
      </c>
      <c r="N63" t="s">
        <v>591</v>
      </c>
      <c r="O63"/>
      <c r="P63" t="s">
        <v>217</v>
      </c>
      <c r="Q63" s="25"/>
      <c r="R63" s="25"/>
      <c r="S63" s="25"/>
      <c r="T63" s="25"/>
      <c r="U63" s="24"/>
      <c r="V63" s="22"/>
      <c r="W63" s="22"/>
      <c r="X63" s="22"/>
      <c r="Y63" s="22"/>
      <c r="Z63" s="25"/>
      <c r="AA63" s="25"/>
      <c r="AB63" s="25"/>
      <c r="AC63" s="25"/>
    </row>
    <row r="64" spans="1:29" s="23" customFormat="1" ht="13.95" customHeight="1" x14ac:dyDescent="0.3">
      <c r="A64" s="22">
        <v>61</v>
      </c>
      <c r="B64" s="22">
        <f>SUM(Table473[[#This Row],[SEARCH_TERM01]:[SEARCH_TERM04]])</f>
        <v>0</v>
      </c>
      <c r="C64" s="23">
        <f>COUNTIF(Table473[[#This Row],[FID]:[Column23]],"*" &amp; C$1 &amp; "*")</f>
        <v>0</v>
      </c>
      <c r="D64" s="23">
        <f>COUNTIF(Table473[[#This Row],[FID]:[Column23]],"*" &amp; $D$1 &amp; "*")</f>
        <v>0</v>
      </c>
      <c r="E64" s="23">
        <f>COUNTIF(Table473[[#This Row],[FID]:[Column23]],"*" &amp; $E$1 &amp; "*")</f>
        <v>0</v>
      </c>
      <c r="F64" s="23">
        <f>COUNTIF(Table473[[#This Row],[FID]:[Column23]],"*" &amp; $F$1 &amp; "*")</f>
        <v>0</v>
      </c>
      <c r="G64" t="s">
        <v>331</v>
      </c>
      <c r="H64" t="s">
        <v>214</v>
      </c>
      <c r="I64" t="s">
        <v>345</v>
      </c>
      <c r="J64" t="s">
        <v>367</v>
      </c>
      <c r="K64" t="s">
        <v>215</v>
      </c>
      <c r="L64" t="s">
        <v>438</v>
      </c>
      <c r="M64" t="s">
        <v>219</v>
      </c>
      <c r="N64" t="s">
        <v>592</v>
      </c>
      <c r="O64" t="s">
        <v>538</v>
      </c>
      <c r="P64"/>
      <c r="Q64" s="22"/>
      <c r="R64" s="22"/>
      <c r="S64" s="22"/>
      <c r="T64" s="22"/>
      <c r="U64" s="24"/>
      <c r="V64" s="22"/>
      <c r="W64" s="22"/>
      <c r="X64" s="22"/>
      <c r="Y64" s="22"/>
      <c r="Z64" s="22"/>
      <c r="AA64" s="22"/>
      <c r="AB64" s="22"/>
      <c r="AC64" s="22"/>
    </row>
    <row r="65" spans="1:29" s="23" customFormat="1" ht="13.95" customHeight="1" x14ac:dyDescent="0.3">
      <c r="A65" s="25">
        <v>62</v>
      </c>
      <c r="B65" s="25">
        <f>SUM(Table473[[#This Row],[SEARCH_TERM01]:[SEARCH_TERM04]])</f>
        <v>0</v>
      </c>
      <c r="C65" s="23">
        <f>COUNTIF(Table473[[#This Row],[FID]:[Column23]],"*" &amp; C$1 &amp; "*")</f>
        <v>0</v>
      </c>
      <c r="D65" s="23">
        <f>COUNTIF(Table473[[#This Row],[FID]:[Column23]],"*" &amp; $D$1 &amp; "*")</f>
        <v>0</v>
      </c>
      <c r="E65" s="23">
        <f>COUNTIF(Table473[[#This Row],[FID]:[Column23]],"*" &amp; $E$1 &amp; "*")</f>
        <v>0</v>
      </c>
      <c r="F65" s="23">
        <f>COUNTIF(Table473[[#This Row],[FID]:[Column23]],"*" &amp; $F$1 &amp; "*")</f>
        <v>0</v>
      </c>
      <c r="G65" t="s">
        <v>331</v>
      </c>
      <c r="H65" t="s">
        <v>214</v>
      </c>
      <c r="I65" t="s">
        <v>345</v>
      </c>
      <c r="J65" t="s">
        <v>367</v>
      </c>
      <c r="K65" t="s">
        <v>215</v>
      </c>
      <c r="L65" t="s">
        <v>439</v>
      </c>
      <c r="M65" t="s">
        <v>222</v>
      </c>
      <c r="N65" t="s">
        <v>593</v>
      </c>
      <c r="O65"/>
      <c r="P65"/>
      <c r="Q65" s="22"/>
      <c r="R65" s="22"/>
      <c r="S65" s="22"/>
      <c r="T65" s="22"/>
      <c r="U65" s="24"/>
      <c r="V65" s="22"/>
      <c r="W65" s="22"/>
      <c r="X65" s="22"/>
      <c r="Y65" s="22"/>
      <c r="Z65" s="22"/>
      <c r="AA65" s="22"/>
      <c r="AB65" s="22"/>
      <c r="AC65" s="22"/>
    </row>
    <row r="66" spans="1:29" s="23" customFormat="1" ht="13.95" customHeight="1" x14ac:dyDescent="0.3">
      <c r="A66" s="22">
        <v>63</v>
      </c>
      <c r="B66" s="22">
        <f>SUM(Table473[[#This Row],[SEARCH_TERM01]:[SEARCH_TERM04]])</f>
        <v>0</v>
      </c>
      <c r="C66" s="23">
        <f>COUNTIF(Table473[[#This Row],[FID]:[Column23]],"*" &amp; C$1 &amp; "*")</f>
        <v>0</v>
      </c>
      <c r="D66" s="23">
        <f>COUNTIF(Table473[[#This Row],[FID]:[Column23]],"*" &amp; $D$1 &amp; "*")</f>
        <v>0</v>
      </c>
      <c r="E66" s="23">
        <f>COUNTIF(Table473[[#This Row],[FID]:[Column23]],"*" &amp; $E$1 &amp; "*")</f>
        <v>0</v>
      </c>
      <c r="F66" s="23">
        <f>COUNTIF(Table473[[#This Row],[FID]:[Column23]],"*" &amp; $F$1 &amp; "*")</f>
        <v>0</v>
      </c>
      <c r="G66" t="s">
        <v>331</v>
      </c>
      <c r="H66" t="s">
        <v>214</v>
      </c>
      <c r="I66" t="s">
        <v>345</v>
      </c>
      <c r="J66" t="s">
        <v>367</v>
      </c>
      <c r="K66" t="s">
        <v>215</v>
      </c>
      <c r="L66" t="s">
        <v>440</v>
      </c>
      <c r="M66" t="s">
        <v>224</v>
      </c>
      <c r="N66" t="s">
        <v>594</v>
      </c>
      <c r="O66"/>
      <c r="P66" t="s">
        <v>84</v>
      </c>
      <c r="Q66" s="27"/>
      <c r="R66" s="27"/>
      <c r="S66" s="27"/>
      <c r="T66" s="25"/>
      <c r="U66" s="24"/>
      <c r="V66" s="22"/>
      <c r="W66" s="22"/>
      <c r="X66" s="22"/>
      <c r="Y66" s="22"/>
      <c r="Z66" s="25"/>
      <c r="AA66" s="25"/>
      <c r="AB66" s="25"/>
      <c r="AC66" s="25"/>
    </row>
    <row r="67" spans="1:29" s="23" customFormat="1" ht="13.95" customHeight="1" x14ac:dyDescent="0.3">
      <c r="A67" s="25">
        <v>64</v>
      </c>
      <c r="B67" s="25">
        <f>SUM(Table473[[#This Row],[SEARCH_TERM01]:[SEARCH_TERM04]])</f>
        <v>1</v>
      </c>
      <c r="C67" s="23">
        <f>COUNTIF(Table473[[#This Row],[FID]:[Column23]],"*" &amp; C$1 &amp; "*")</f>
        <v>1</v>
      </c>
      <c r="D67" s="23">
        <f>COUNTIF(Table473[[#This Row],[FID]:[Column23]],"*" &amp; $D$1 &amp; "*")</f>
        <v>0</v>
      </c>
      <c r="E67" s="23">
        <f>COUNTIF(Table473[[#This Row],[FID]:[Column23]],"*" &amp; $E$1 &amp; "*")</f>
        <v>0</v>
      </c>
      <c r="F67" s="23">
        <f>COUNTIF(Table473[[#This Row],[FID]:[Column23]],"*" &amp; $F$1 &amp; "*")</f>
        <v>0</v>
      </c>
      <c r="G67" t="s">
        <v>331</v>
      </c>
      <c r="H67" t="s">
        <v>214</v>
      </c>
      <c r="I67" t="s">
        <v>345</v>
      </c>
      <c r="J67" t="s">
        <v>367</v>
      </c>
      <c r="K67" t="s">
        <v>215</v>
      </c>
      <c r="L67" t="s">
        <v>441</v>
      </c>
      <c r="M67" t="s">
        <v>226</v>
      </c>
      <c r="N67" t="s">
        <v>595</v>
      </c>
      <c r="O67"/>
      <c r="P67" t="s">
        <v>84</v>
      </c>
      <c r="Q67" s="22"/>
      <c r="R67" s="22"/>
      <c r="S67" s="22"/>
      <c r="T67" s="22"/>
      <c r="U67" s="24"/>
      <c r="V67" s="22"/>
      <c r="W67" s="22"/>
      <c r="X67" s="22"/>
      <c r="Y67" s="22"/>
      <c r="Z67" s="22"/>
      <c r="AA67" s="22"/>
      <c r="AB67" s="22"/>
      <c r="AC67" s="22"/>
    </row>
    <row r="68" spans="1:29" s="23" customFormat="1" ht="13.95" customHeight="1" x14ac:dyDescent="0.3">
      <c r="A68" s="22">
        <v>65</v>
      </c>
      <c r="B68" s="22">
        <f>SUM(Table473[[#This Row],[SEARCH_TERM01]:[SEARCH_TERM04]])</f>
        <v>1</v>
      </c>
      <c r="C68" s="23">
        <f>COUNTIF(Table473[[#This Row],[FID]:[Column23]],"*" &amp; C$1 &amp; "*")</f>
        <v>1</v>
      </c>
      <c r="D68" s="23">
        <f>COUNTIF(Table473[[#This Row],[FID]:[Column23]],"*" &amp; $D$1 &amp; "*")</f>
        <v>0</v>
      </c>
      <c r="E68" s="23">
        <f>COUNTIF(Table473[[#This Row],[FID]:[Column23]],"*" &amp; $E$1 &amp; "*")</f>
        <v>0</v>
      </c>
      <c r="F68" s="23">
        <f>COUNTIF(Table473[[#This Row],[FID]:[Column23]],"*" &amp; $F$1 &amp; "*")</f>
        <v>0</v>
      </c>
      <c r="G68" t="s">
        <v>331</v>
      </c>
      <c r="H68" t="s">
        <v>214</v>
      </c>
      <c r="I68" t="s">
        <v>346</v>
      </c>
      <c r="J68" t="s">
        <v>368</v>
      </c>
      <c r="K68" t="s">
        <v>228</v>
      </c>
      <c r="L68" t="s">
        <v>442</v>
      </c>
      <c r="M68" t="s">
        <v>229</v>
      </c>
      <c r="N68" t="s">
        <v>596</v>
      </c>
      <c r="O68"/>
      <c r="P68" t="s">
        <v>230</v>
      </c>
      <c r="Q68" s="22"/>
      <c r="R68" s="22"/>
      <c r="S68" s="22"/>
      <c r="T68" s="22"/>
      <c r="U68" s="24"/>
      <c r="V68" s="22"/>
      <c r="W68" s="22"/>
      <c r="X68" s="22"/>
      <c r="Y68" s="22"/>
      <c r="Z68" s="22"/>
      <c r="AA68" s="22"/>
      <c r="AB68" s="22"/>
      <c r="AC68" s="22"/>
    </row>
    <row r="69" spans="1:29" s="23" customFormat="1" ht="13.95" customHeight="1" x14ac:dyDescent="0.3">
      <c r="A69" s="25">
        <v>66</v>
      </c>
      <c r="B69" s="25">
        <f>SUM(Table473[[#This Row],[SEARCH_TERM01]:[SEARCH_TERM04]])</f>
        <v>1</v>
      </c>
      <c r="C69" s="23">
        <f>COUNTIF(Table473[[#This Row],[FID]:[Column23]],"*" &amp; C$1 &amp; "*")</f>
        <v>1</v>
      </c>
      <c r="D69" s="23">
        <f>COUNTIF(Table473[[#This Row],[FID]:[Column23]],"*" &amp; $D$1 &amp; "*")</f>
        <v>0</v>
      </c>
      <c r="E69" s="23">
        <f>COUNTIF(Table473[[#This Row],[FID]:[Column23]],"*" &amp; $E$1 &amp; "*")</f>
        <v>0</v>
      </c>
      <c r="F69" s="23">
        <f>COUNTIF(Table473[[#This Row],[FID]:[Column23]],"*" &amp; $F$1 &amp; "*")</f>
        <v>0</v>
      </c>
      <c r="G69" t="s">
        <v>331</v>
      </c>
      <c r="H69" t="s">
        <v>214</v>
      </c>
      <c r="I69" t="s">
        <v>346</v>
      </c>
      <c r="J69" t="s">
        <v>368</v>
      </c>
      <c r="K69" t="s">
        <v>228</v>
      </c>
      <c r="L69" t="s">
        <v>443</v>
      </c>
      <c r="M69" t="s">
        <v>232</v>
      </c>
      <c r="N69" t="s">
        <v>597</v>
      </c>
      <c r="O69"/>
      <c r="P69"/>
      <c r="Q69" s="25"/>
      <c r="R69" s="25"/>
      <c r="S69" s="25"/>
      <c r="T69" s="25"/>
      <c r="U69" s="24"/>
      <c r="V69" s="22"/>
      <c r="W69" s="22"/>
      <c r="X69" s="22"/>
      <c r="Y69" s="22"/>
      <c r="Z69" s="25"/>
      <c r="AA69" s="25"/>
      <c r="AB69" s="25"/>
      <c r="AC69" s="25"/>
    </row>
    <row r="70" spans="1:29" s="23" customFormat="1" ht="13.95" customHeight="1" x14ac:dyDescent="0.3">
      <c r="A70" s="22">
        <v>67</v>
      </c>
      <c r="B70" s="22">
        <f>SUM(Table473[[#This Row],[SEARCH_TERM01]:[SEARCH_TERM04]])</f>
        <v>1</v>
      </c>
      <c r="C70" s="23">
        <f>COUNTIF(Table473[[#This Row],[FID]:[Column23]],"*" &amp; C$1 &amp; "*")</f>
        <v>1</v>
      </c>
      <c r="D70" s="23">
        <f>COUNTIF(Table473[[#This Row],[FID]:[Column23]],"*" &amp; $D$1 &amp; "*")</f>
        <v>0</v>
      </c>
      <c r="E70" s="23">
        <f>COUNTIF(Table473[[#This Row],[FID]:[Column23]],"*" &amp; $E$1 &amp; "*")</f>
        <v>0</v>
      </c>
      <c r="F70" s="23">
        <f>COUNTIF(Table473[[#This Row],[FID]:[Column23]],"*" &amp; $F$1 &amp; "*")</f>
        <v>0</v>
      </c>
      <c r="G70" t="s">
        <v>331</v>
      </c>
      <c r="H70" t="s">
        <v>214</v>
      </c>
      <c r="I70" t="s">
        <v>346</v>
      </c>
      <c r="J70" t="s">
        <v>368</v>
      </c>
      <c r="K70" t="s">
        <v>228</v>
      </c>
      <c r="L70" t="s">
        <v>444</v>
      </c>
      <c r="M70" t="s">
        <v>234</v>
      </c>
      <c r="N70" t="s">
        <v>598</v>
      </c>
      <c r="O70" t="s">
        <v>235</v>
      </c>
      <c r="P70"/>
      <c r="Q70" s="25"/>
      <c r="R70" s="25"/>
      <c r="S70" s="25"/>
      <c r="T70" s="25"/>
      <c r="U70" s="24"/>
      <c r="V70" s="25"/>
      <c r="W70" s="25"/>
      <c r="X70" s="25"/>
      <c r="Y70" s="25"/>
      <c r="Z70" s="25"/>
      <c r="AA70" s="25"/>
      <c r="AB70" s="25"/>
      <c r="AC70" s="25"/>
    </row>
    <row r="71" spans="1:29" s="23" customFormat="1" ht="13.95" customHeight="1" x14ac:dyDescent="0.3">
      <c r="A71" s="25">
        <v>68</v>
      </c>
      <c r="B71" s="25">
        <f>SUM(Table473[[#This Row],[SEARCH_TERM01]:[SEARCH_TERM04]])</f>
        <v>1</v>
      </c>
      <c r="C71" s="23">
        <f>COUNTIF(Table473[[#This Row],[FID]:[Column23]],"*" &amp; C$1 &amp; "*")</f>
        <v>1</v>
      </c>
      <c r="D71" s="23">
        <f>COUNTIF(Table473[[#This Row],[FID]:[Column23]],"*" &amp; $D$1 &amp; "*")</f>
        <v>0</v>
      </c>
      <c r="E71" s="23">
        <f>COUNTIF(Table473[[#This Row],[FID]:[Column23]],"*" &amp; $E$1 &amp; "*")</f>
        <v>0</v>
      </c>
      <c r="F71" s="23">
        <f>COUNTIF(Table473[[#This Row],[FID]:[Column23]],"*" &amp; $F$1 &amp; "*")</f>
        <v>0</v>
      </c>
      <c r="G71" t="s">
        <v>331</v>
      </c>
      <c r="H71" t="s">
        <v>214</v>
      </c>
      <c r="I71" t="s">
        <v>346</v>
      </c>
      <c r="J71" t="s">
        <v>368</v>
      </c>
      <c r="K71" t="s">
        <v>228</v>
      </c>
      <c r="L71" t="s">
        <v>445</v>
      </c>
      <c r="M71" t="s">
        <v>237</v>
      </c>
      <c r="N71" t="s">
        <v>240</v>
      </c>
      <c r="O71" t="s">
        <v>239</v>
      </c>
      <c r="P71" t="s">
        <v>238</v>
      </c>
      <c r="Q71" s="22"/>
      <c r="R71" s="22"/>
      <c r="S71" s="22"/>
      <c r="T71" s="22"/>
      <c r="U71" s="24"/>
      <c r="V71" s="22"/>
      <c r="W71" s="22"/>
      <c r="X71" s="22"/>
      <c r="Y71" s="22"/>
      <c r="Z71" s="22"/>
      <c r="AA71" s="22"/>
      <c r="AB71" s="22"/>
      <c r="AC71" s="22"/>
    </row>
    <row r="72" spans="1:29" s="23" customFormat="1" ht="13.95" customHeight="1" x14ac:dyDescent="0.3">
      <c r="A72" s="22">
        <v>69</v>
      </c>
      <c r="B72" s="22">
        <f>SUM(Table473[[#This Row],[SEARCH_TERM01]:[SEARCH_TERM04]])</f>
        <v>2</v>
      </c>
      <c r="C72" s="23">
        <f>COUNTIF(Table473[[#This Row],[FID]:[Column23]],"*" &amp; C$1 &amp; "*")</f>
        <v>1</v>
      </c>
      <c r="D72" s="23">
        <f>COUNTIF(Table473[[#This Row],[FID]:[Column23]],"*" &amp; $D$1 &amp; "*")</f>
        <v>0</v>
      </c>
      <c r="E72" s="23">
        <f>COUNTIF(Table473[[#This Row],[FID]:[Column23]],"*" &amp; $E$1 &amp; "*")</f>
        <v>1</v>
      </c>
      <c r="F72" s="23">
        <f>COUNTIF(Table473[[#This Row],[FID]:[Column23]],"*" &amp; $F$1 &amp; "*")</f>
        <v>0</v>
      </c>
      <c r="G72" t="s">
        <v>331</v>
      </c>
      <c r="H72" t="s">
        <v>214</v>
      </c>
      <c r="I72" t="s">
        <v>346</v>
      </c>
      <c r="J72" t="s">
        <v>368</v>
      </c>
      <c r="K72" t="s">
        <v>228</v>
      </c>
      <c r="L72" t="s">
        <v>446</v>
      </c>
      <c r="M72" t="s">
        <v>241</v>
      </c>
      <c r="N72" t="s">
        <v>599</v>
      </c>
      <c r="O72" t="s">
        <v>242</v>
      </c>
      <c r="P72"/>
      <c r="Q72" s="22"/>
      <c r="R72" s="22"/>
      <c r="S72" s="22"/>
      <c r="T72" s="22"/>
      <c r="U72" s="24"/>
      <c r="V72" s="22"/>
      <c r="W72" s="22"/>
      <c r="X72" s="22"/>
      <c r="Y72" s="22"/>
      <c r="Z72" s="22"/>
      <c r="AA72" s="22"/>
      <c r="AB72" s="22"/>
      <c r="AC72" s="22"/>
    </row>
    <row r="73" spans="1:29" s="23" customFormat="1" ht="13.95" customHeight="1" x14ac:dyDescent="0.3">
      <c r="A73" s="25">
        <v>70</v>
      </c>
      <c r="B73" s="25">
        <f>SUM(Table473[[#This Row],[SEARCH_TERM01]:[SEARCH_TERM04]])</f>
        <v>1</v>
      </c>
      <c r="C73" s="23">
        <f>COUNTIF(Table473[[#This Row],[FID]:[Column23]],"*" &amp; C$1 &amp; "*")</f>
        <v>1</v>
      </c>
      <c r="D73" s="23">
        <f>COUNTIF(Table473[[#This Row],[FID]:[Column23]],"*" &amp; $D$1 &amp; "*")</f>
        <v>0</v>
      </c>
      <c r="E73" s="23">
        <f>COUNTIF(Table473[[#This Row],[FID]:[Column23]],"*" &amp; $E$1 &amp; "*")</f>
        <v>0</v>
      </c>
      <c r="F73" s="23">
        <f>COUNTIF(Table473[[#This Row],[FID]:[Column23]],"*" &amp; $F$1 &amp; "*")</f>
        <v>0</v>
      </c>
      <c r="G73" t="s">
        <v>331</v>
      </c>
      <c r="H73" t="s">
        <v>214</v>
      </c>
      <c r="I73" t="s">
        <v>346</v>
      </c>
      <c r="J73" t="s">
        <v>368</v>
      </c>
      <c r="K73" t="s">
        <v>228</v>
      </c>
      <c r="L73" t="s">
        <v>447</v>
      </c>
      <c r="M73" t="s">
        <v>244</v>
      </c>
      <c r="N73" t="s">
        <v>600</v>
      </c>
      <c r="O73" t="s">
        <v>539</v>
      </c>
      <c r="P73" t="s">
        <v>245</v>
      </c>
      <c r="Q73" s="22"/>
      <c r="R73" s="22"/>
      <c r="S73" s="22"/>
      <c r="T73" s="22"/>
      <c r="U73" s="24"/>
      <c r="V73" s="22"/>
      <c r="W73" s="22"/>
      <c r="X73" s="22"/>
      <c r="Y73" s="22"/>
      <c r="Z73" s="22"/>
      <c r="AA73" s="22"/>
      <c r="AB73" s="22"/>
      <c r="AC73" s="22"/>
    </row>
    <row r="74" spans="1:29" s="23" customFormat="1" ht="13.95" customHeight="1" x14ac:dyDescent="0.3">
      <c r="A74" s="22">
        <v>71</v>
      </c>
      <c r="B74" s="22">
        <f>SUM(Table473[[#This Row],[SEARCH_TERM01]:[SEARCH_TERM04]])</f>
        <v>2</v>
      </c>
      <c r="C74" s="23">
        <f>COUNTIF(Table473[[#This Row],[FID]:[Column23]],"*" &amp; C$1 &amp; "*")</f>
        <v>1</v>
      </c>
      <c r="D74" s="23">
        <f>COUNTIF(Table473[[#This Row],[FID]:[Column23]],"*" &amp; $D$1 &amp; "*")</f>
        <v>0</v>
      </c>
      <c r="E74" s="23">
        <f>COUNTIF(Table473[[#This Row],[FID]:[Column23]],"*" &amp; $E$1 &amp; "*")</f>
        <v>1</v>
      </c>
      <c r="F74" s="23">
        <f>COUNTIF(Table473[[#This Row],[FID]:[Column23]],"*" &amp; $F$1 &amp; "*")</f>
        <v>0</v>
      </c>
      <c r="G74" t="s">
        <v>331</v>
      </c>
      <c r="H74" t="s">
        <v>214</v>
      </c>
      <c r="I74" t="s">
        <v>346</v>
      </c>
      <c r="J74" t="s">
        <v>368</v>
      </c>
      <c r="K74" t="s">
        <v>228</v>
      </c>
      <c r="L74" t="s">
        <v>448</v>
      </c>
      <c r="M74" t="s">
        <v>248</v>
      </c>
      <c r="N74" t="s">
        <v>601</v>
      </c>
      <c r="O74" t="s">
        <v>539</v>
      </c>
      <c r="P74" t="s">
        <v>245</v>
      </c>
      <c r="Q74" s="22"/>
      <c r="R74" s="22"/>
      <c r="S74" s="22"/>
      <c r="T74" s="22"/>
      <c r="U74" s="24"/>
      <c r="V74" s="25"/>
      <c r="W74" s="25"/>
      <c r="X74" s="25"/>
      <c r="Y74" s="25"/>
      <c r="Z74" s="22"/>
      <c r="AA74" s="22"/>
      <c r="AB74" s="22"/>
      <c r="AC74" s="22"/>
    </row>
    <row r="75" spans="1:29" s="23" customFormat="1" ht="13.95" customHeight="1" x14ac:dyDescent="0.3">
      <c r="A75" s="25">
        <v>72</v>
      </c>
      <c r="B75" s="25">
        <f>SUM(Table473[[#This Row],[SEARCH_TERM01]:[SEARCH_TERM04]])</f>
        <v>1</v>
      </c>
      <c r="C75" s="23">
        <f>COUNTIF(Table473[[#This Row],[FID]:[Column23]],"*" &amp; C$1 &amp; "*")</f>
        <v>1</v>
      </c>
      <c r="D75" s="23">
        <f>COUNTIF(Table473[[#This Row],[FID]:[Column23]],"*" &amp; $D$1 &amp; "*")</f>
        <v>0</v>
      </c>
      <c r="E75" s="23">
        <f>COUNTIF(Table473[[#This Row],[FID]:[Column23]],"*" &amp; $E$1 &amp; "*")</f>
        <v>0</v>
      </c>
      <c r="F75" s="23">
        <f>COUNTIF(Table473[[#This Row],[FID]:[Column23]],"*" &amp; $F$1 &amp; "*")</f>
        <v>0</v>
      </c>
      <c r="G75" t="s">
        <v>331</v>
      </c>
      <c r="H75" t="s">
        <v>214</v>
      </c>
      <c r="I75" t="s">
        <v>346</v>
      </c>
      <c r="J75" t="s">
        <v>368</v>
      </c>
      <c r="K75" t="s">
        <v>228</v>
      </c>
      <c r="L75" t="s">
        <v>449</v>
      </c>
      <c r="M75" t="s">
        <v>250</v>
      </c>
      <c r="N75" t="s">
        <v>252</v>
      </c>
      <c r="O75" t="s">
        <v>73</v>
      </c>
      <c r="P75" t="s">
        <v>251</v>
      </c>
      <c r="Q75" s="22"/>
      <c r="R75" s="22"/>
      <c r="S75" s="22"/>
      <c r="T75" s="22"/>
      <c r="U75" s="24"/>
      <c r="V75" s="22"/>
      <c r="W75" s="22"/>
      <c r="X75" s="22"/>
      <c r="Y75" s="22"/>
      <c r="Z75" s="22"/>
      <c r="AA75" s="22"/>
      <c r="AB75" s="22"/>
      <c r="AC75" s="22"/>
    </row>
    <row r="76" spans="1:29" s="23" customFormat="1" ht="13.95" customHeight="1" x14ac:dyDescent="0.3">
      <c r="A76" s="22">
        <v>73</v>
      </c>
      <c r="B76" s="22">
        <f>SUM(Table473[[#This Row],[SEARCH_TERM01]:[SEARCH_TERM04]])</f>
        <v>0</v>
      </c>
      <c r="C76" s="23">
        <f>COUNTIF(Table473[[#This Row],[FID]:[Column23]],"*" &amp; C$1 &amp; "*")</f>
        <v>0</v>
      </c>
      <c r="D76" s="23">
        <f>COUNTIF(Table473[[#This Row],[FID]:[Column23]],"*" &amp; $D$1 &amp; "*")</f>
        <v>0</v>
      </c>
      <c r="E76" s="23">
        <f>COUNTIF(Table473[[#This Row],[FID]:[Column23]],"*" &amp; $E$1 &amp; "*")</f>
        <v>0</v>
      </c>
      <c r="F76" s="23">
        <f>COUNTIF(Table473[[#This Row],[FID]:[Column23]],"*" &amp; $F$1 &amp; "*")</f>
        <v>0</v>
      </c>
      <c r="G76" t="s">
        <v>331</v>
      </c>
      <c r="H76" t="s">
        <v>214</v>
      </c>
      <c r="I76" t="s">
        <v>347</v>
      </c>
      <c r="J76" t="s">
        <v>369</v>
      </c>
      <c r="K76" t="s">
        <v>253</v>
      </c>
      <c r="L76" t="s">
        <v>450</v>
      </c>
      <c r="M76" t="s">
        <v>254</v>
      </c>
      <c r="N76" t="s">
        <v>602</v>
      </c>
      <c r="O76" t="s">
        <v>24</v>
      </c>
      <c r="P76" t="s">
        <v>238</v>
      </c>
      <c r="Q76" s="25"/>
      <c r="R76" s="25"/>
      <c r="S76" s="25"/>
      <c r="T76" s="25"/>
      <c r="U76" s="24"/>
      <c r="V76" s="22"/>
      <c r="W76" s="22"/>
      <c r="X76" s="22"/>
      <c r="Y76" s="22"/>
      <c r="Z76" s="25"/>
      <c r="AA76" s="25"/>
      <c r="AB76" s="25"/>
      <c r="AC76" s="25"/>
    </row>
    <row r="77" spans="1:29" s="23" customFormat="1" ht="13.95" customHeight="1" x14ac:dyDescent="0.3">
      <c r="A77" s="25">
        <v>74</v>
      </c>
      <c r="B77" s="25">
        <f>SUM(Table473[[#This Row],[SEARCH_TERM01]:[SEARCH_TERM04]])</f>
        <v>0</v>
      </c>
      <c r="C77" s="23">
        <f>COUNTIF(Table473[[#This Row],[FID]:[Column23]],"*" &amp; C$1 &amp; "*")</f>
        <v>0</v>
      </c>
      <c r="D77" s="23">
        <f>COUNTIF(Table473[[#This Row],[FID]:[Column23]],"*" &amp; $D$1 &amp; "*")</f>
        <v>0</v>
      </c>
      <c r="E77" s="23">
        <f>COUNTIF(Table473[[#This Row],[FID]:[Column23]],"*" &amp; $E$1 &amp; "*")</f>
        <v>0</v>
      </c>
      <c r="F77" s="23">
        <f>COUNTIF(Table473[[#This Row],[FID]:[Column23]],"*" &amp; $F$1 &amp; "*")</f>
        <v>0</v>
      </c>
      <c r="G77" t="s">
        <v>331</v>
      </c>
      <c r="H77" t="s">
        <v>214</v>
      </c>
      <c r="I77" t="s">
        <v>347</v>
      </c>
      <c r="J77" t="s">
        <v>369</v>
      </c>
      <c r="K77" t="s">
        <v>253</v>
      </c>
      <c r="L77" t="s">
        <v>451</v>
      </c>
      <c r="M77" t="s">
        <v>256</v>
      </c>
      <c r="N77" t="s">
        <v>603</v>
      </c>
      <c r="O77" t="s">
        <v>257</v>
      </c>
      <c r="P77"/>
      <c r="Q77" s="22"/>
      <c r="R77" s="22"/>
      <c r="S77" s="22"/>
      <c r="T77" s="22"/>
      <c r="U77" s="24"/>
      <c r="V77" s="22"/>
      <c r="W77" s="22"/>
      <c r="X77" s="22"/>
      <c r="Y77" s="22"/>
      <c r="Z77" s="22"/>
      <c r="AA77" s="22"/>
      <c r="AB77" s="22"/>
      <c r="AC77" s="22"/>
    </row>
    <row r="78" spans="1:29" s="23" customFormat="1" ht="13.95" customHeight="1" x14ac:dyDescent="0.3">
      <c r="A78" s="22">
        <v>75</v>
      </c>
      <c r="B78" s="22">
        <f>SUM(Table473[[#This Row],[SEARCH_TERM01]:[SEARCH_TERM04]])</f>
        <v>0</v>
      </c>
      <c r="C78" s="23">
        <f>COUNTIF(Table473[[#This Row],[FID]:[Column23]],"*" &amp; C$1 &amp; "*")</f>
        <v>0</v>
      </c>
      <c r="D78" s="23">
        <f>COUNTIF(Table473[[#This Row],[FID]:[Column23]],"*" &amp; $D$1 &amp; "*")</f>
        <v>0</v>
      </c>
      <c r="E78" s="23">
        <f>COUNTIF(Table473[[#This Row],[FID]:[Column23]],"*" &amp; $E$1 &amp; "*")</f>
        <v>0</v>
      </c>
      <c r="F78" s="23">
        <f>COUNTIF(Table473[[#This Row],[FID]:[Column23]],"*" &amp; $F$1 &amp; "*")</f>
        <v>0</v>
      </c>
      <c r="G78" t="s">
        <v>331</v>
      </c>
      <c r="H78" t="s">
        <v>214</v>
      </c>
      <c r="I78" t="s">
        <v>347</v>
      </c>
      <c r="J78" t="s">
        <v>369</v>
      </c>
      <c r="K78" t="s">
        <v>253</v>
      </c>
      <c r="L78" t="s">
        <v>452</v>
      </c>
      <c r="M78" t="s">
        <v>259</v>
      </c>
      <c r="N78" t="s">
        <v>604</v>
      </c>
      <c r="O78" t="s">
        <v>261</v>
      </c>
      <c r="P78" t="s">
        <v>260</v>
      </c>
      <c r="Q78" s="22"/>
      <c r="R78" s="22"/>
      <c r="S78" s="22"/>
      <c r="T78" s="22"/>
      <c r="U78" s="24"/>
      <c r="V78" s="22"/>
      <c r="W78" s="22"/>
      <c r="X78" s="22"/>
      <c r="Y78" s="22"/>
      <c r="Z78" s="22"/>
      <c r="AA78" s="22"/>
      <c r="AB78" s="22"/>
      <c r="AC78" s="22"/>
    </row>
    <row r="79" spans="1:29" s="23" customFormat="1" ht="13.95" customHeight="1" x14ac:dyDescent="0.3">
      <c r="A79" s="25">
        <v>76</v>
      </c>
      <c r="B79" s="25">
        <f>SUM(Table473[[#This Row],[SEARCH_TERM01]:[SEARCH_TERM04]])</f>
        <v>0</v>
      </c>
      <c r="C79" s="23">
        <f>COUNTIF(Table473[[#This Row],[FID]:[Column23]],"*" &amp; C$1 &amp; "*")</f>
        <v>0</v>
      </c>
      <c r="D79" s="23">
        <f>COUNTIF(Table473[[#This Row],[FID]:[Column23]],"*" &amp; $D$1 &amp; "*")</f>
        <v>0</v>
      </c>
      <c r="E79" s="23">
        <f>COUNTIF(Table473[[#This Row],[FID]:[Column23]],"*" &amp; $E$1 &amp; "*")</f>
        <v>0</v>
      </c>
      <c r="F79" s="23">
        <f>COUNTIF(Table473[[#This Row],[FID]:[Column23]],"*" &amp; $F$1 &amp; "*")</f>
        <v>0</v>
      </c>
      <c r="G79" t="s">
        <v>331</v>
      </c>
      <c r="H79" t="s">
        <v>214</v>
      </c>
      <c r="I79" t="s">
        <v>347</v>
      </c>
      <c r="J79" t="s">
        <v>369</v>
      </c>
      <c r="K79" t="s">
        <v>253</v>
      </c>
      <c r="L79" t="s">
        <v>453</v>
      </c>
      <c r="M79" t="s">
        <v>263</v>
      </c>
      <c r="N79" t="s">
        <v>605</v>
      </c>
      <c r="O79" t="s">
        <v>264</v>
      </c>
      <c r="P79" t="s">
        <v>84</v>
      </c>
      <c r="Q79" s="27"/>
      <c r="R79" s="27"/>
      <c r="S79" s="27"/>
      <c r="T79" s="25"/>
      <c r="U79" s="24"/>
      <c r="V79" s="22"/>
      <c r="W79" s="22"/>
      <c r="X79" s="22"/>
      <c r="Y79" s="22"/>
      <c r="Z79" s="25"/>
      <c r="AA79" s="25"/>
      <c r="AB79" s="25"/>
      <c r="AC79" s="25"/>
    </row>
    <row r="80" spans="1:29" s="23" customFormat="1" ht="13.95" customHeight="1" x14ac:dyDescent="0.3">
      <c r="A80" s="22">
        <v>77</v>
      </c>
      <c r="B80" s="22">
        <f>SUM(Table473[[#This Row],[SEARCH_TERM01]:[SEARCH_TERM04]])</f>
        <v>0</v>
      </c>
      <c r="C80" s="23">
        <f>COUNTIF(Table473[[#This Row],[FID]:[Column23]],"*" &amp; C$1 &amp; "*")</f>
        <v>0</v>
      </c>
      <c r="D80" s="23">
        <f>COUNTIF(Table473[[#This Row],[FID]:[Column23]],"*" &amp; $D$1 &amp; "*")</f>
        <v>0</v>
      </c>
      <c r="E80" s="23">
        <f>COUNTIF(Table473[[#This Row],[FID]:[Column23]],"*" &amp; $E$1 &amp; "*")</f>
        <v>0</v>
      </c>
      <c r="F80" s="23">
        <f>COUNTIF(Table473[[#This Row],[FID]:[Column23]],"*" &amp; $F$1 &amp; "*")</f>
        <v>0</v>
      </c>
      <c r="G80" t="s">
        <v>331</v>
      </c>
      <c r="H80" t="s">
        <v>214</v>
      </c>
      <c r="I80" t="s">
        <v>347</v>
      </c>
      <c r="J80" t="s">
        <v>369</v>
      </c>
      <c r="K80" t="s">
        <v>253</v>
      </c>
      <c r="L80" t="s">
        <v>454</v>
      </c>
      <c r="M80" t="s">
        <v>266</v>
      </c>
      <c r="N80" t="s">
        <v>606</v>
      </c>
      <c r="O80" t="s">
        <v>175</v>
      </c>
      <c r="P80" t="s">
        <v>527</v>
      </c>
      <c r="Q80" s="22"/>
      <c r="R80" s="22"/>
      <c r="S80" s="22"/>
      <c r="T80" s="22"/>
      <c r="U80" s="24"/>
      <c r="V80" s="25"/>
      <c r="W80" s="25"/>
      <c r="X80" s="25"/>
      <c r="Y80" s="25"/>
      <c r="Z80" s="22"/>
      <c r="AA80" s="22"/>
      <c r="AB80" s="22"/>
      <c r="AC80" s="22"/>
    </row>
    <row r="81" spans="1:29" s="23" customFormat="1" ht="13.95" customHeight="1" x14ac:dyDescent="0.3">
      <c r="A81" s="25">
        <v>78</v>
      </c>
      <c r="B81" s="25">
        <f>SUM(Table473[[#This Row],[SEARCH_TERM01]:[SEARCH_TERM04]])</f>
        <v>0</v>
      </c>
      <c r="C81" s="23">
        <f>COUNTIF(Table473[[#This Row],[FID]:[Column23]],"*" &amp; C$1 &amp; "*")</f>
        <v>0</v>
      </c>
      <c r="D81" s="23">
        <f>COUNTIF(Table473[[#This Row],[FID]:[Column23]],"*" &amp; $D$1 &amp; "*")</f>
        <v>0</v>
      </c>
      <c r="E81" s="23">
        <f>COUNTIF(Table473[[#This Row],[FID]:[Column23]],"*" &amp; $E$1 &amp; "*")</f>
        <v>0</v>
      </c>
      <c r="F81" s="23">
        <f>COUNTIF(Table473[[#This Row],[FID]:[Column23]],"*" &amp; $F$1 &amp; "*")</f>
        <v>0</v>
      </c>
      <c r="G81" t="s">
        <v>332</v>
      </c>
      <c r="H81" t="s">
        <v>268</v>
      </c>
      <c r="I81" t="s">
        <v>348</v>
      </c>
      <c r="J81" t="s">
        <v>370</v>
      </c>
      <c r="K81" t="s">
        <v>269</v>
      </c>
      <c r="L81" t="s">
        <v>455</v>
      </c>
      <c r="M81" t="s">
        <v>270</v>
      </c>
      <c r="N81" t="s">
        <v>607</v>
      </c>
      <c r="O81" t="s">
        <v>272</v>
      </c>
      <c r="P81" t="s">
        <v>271</v>
      </c>
      <c r="Q81" s="27"/>
      <c r="R81" s="27"/>
      <c r="S81" s="27"/>
      <c r="T81" s="25"/>
      <c r="U81" s="24"/>
      <c r="V81" s="25"/>
      <c r="W81" s="25"/>
      <c r="X81" s="25"/>
      <c r="Y81" s="25"/>
      <c r="Z81" s="25"/>
      <c r="AA81" s="25"/>
      <c r="AB81" s="25"/>
      <c r="AC81" s="25"/>
    </row>
    <row r="82" spans="1:29" s="23" customFormat="1" ht="13.95" customHeight="1" x14ac:dyDescent="0.3">
      <c r="A82" s="22">
        <v>79</v>
      </c>
      <c r="B82" s="22">
        <f>SUM(Table473[[#This Row],[SEARCH_TERM01]:[SEARCH_TERM04]])</f>
        <v>0</v>
      </c>
      <c r="C82" s="23">
        <f>COUNTIF(Table473[[#This Row],[FID]:[Column23]],"*" &amp; C$1 &amp; "*")</f>
        <v>0</v>
      </c>
      <c r="D82" s="23">
        <f>COUNTIF(Table473[[#This Row],[FID]:[Column23]],"*" &amp; $D$1 &amp; "*")</f>
        <v>0</v>
      </c>
      <c r="E82" s="23">
        <f>COUNTIF(Table473[[#This Row],[FID]:[Column23]],"*" &amp; $E$1 &amp; "*")</f>
        <v>0</v>
      </c>
      <c r="F82" s="23">
        <f>COUNTIF(Table473[[#This Row],[FID]:[Column23]],"*" &amp; $F$1 &amp; "*")</f>
        <v>0</v>
      </c>
      <c r="G82" t="s">
        <v>332</v>
      </c>
      <c r="H82" t="s">
        <v>268</v>
      </c>
      <c r="I82" t="s">
        <v>349</v>
      </c>
      <c r="J82" t="s">
        <v>371</v>
      </c>
      <c r="K82" t="s">
        <v>274</v>
      </c>
      <c r="L82" t="s">
        <v>456</v>
      </c>
      <c r="M82" t="s">
        <v>275</v>
      </c>
      <c r="N82" t="s">
        <v>608</v>
      </c>
      <c r="O82" t="s">
        <v>540</v>
      </c>
      <c r="P82"/>
      <c r="Q82" s="27"/>
      <c r="R82" s="27"/>
      <c r="S82" s="27"/>
      <c r="T82" s="25"/>
      <c r="U82" s="24"/>
      <c r="V82" s="25"/>
      <c r="W82" s="25"/>
      <c r="X82" s="25"/>
      <c r="Y82" s="25"/>
      <c r="Z82" s="25"/>
      <c r="AA82" s="25"/>
      <c r="AB82" s="25"/>
      <c r="AC82" s="25"/>
    </row>
    <row r="83" spans="1:29" s="23" customFormat="1" ht="13.95" customHeight="1" x14ac:dyDescent="0.3">
      <c r="A83" s="25">
        <v>80</v>
      </c>
      <c r="B83" s="25">
        <f>SUM(Table473[[#This Row],[SEARCH_TERM01]:[SEARCH_TERM04]])</f>
        <v>0</v>
      </c>
      <c r="C83" s="23">
        <f>COUNTIF(Table473[[#This Row],[FID]:[Column23]],"*" &amp; C$1 &amp; "*")</f>
        <v>0</v>
      </c>
      <c r="D83" s="23">
        <f>COUNTIF(Table473[[#This Row],[FID]:[Column23]],"*" &amp; $D$1 &amp; "*")</f>
        <v>0</v>
      </c>
      <c r="E83" s="23">
        <f>COUNTIF(Table473[[#This Row],[FID]:[Column23]],"*" &amp; $E$1 &amp; "*")</f>
        <v>0</v>
      </c>
      <c r="F83" s="23">
        <f>COUNTIF(Table473[[#This Row],[FID]:[Column23]],"*" &amp; $F$1 &amp; "*")</f>
        <v>0</v>
      </c>
      <c r="G83" t="s">
        <v>332</v>
      </c>
      <c r="H83" t="s">
        <v>268</v>
      </c>
      <c r="I83" t="s">
        <v>349</v>
      </c>
      <c r="J83" t="s">
        <v>371</v>
      </c>
      <c r="K83" t="s">
        <v>274</v>
      </c>
      <c r="L83" t="s">
        <v>457</v>
      </c>
      <c r="M83" t="s">
        <v>278</v>
      </c>
      <c r="N83" t="s">
        <v>609</v>
      </c>
      <c r="O83" t="s">
        <v>541</v>
      </c>
      <c r="P83"/>
      <c r="Q83" s="22"/>
      <c r="R83" s="22"/>
      <c r="S83" s="22"/>
      <c r="T83" s="22"/>
      <c r="U83" s="24"/>
      <c r="V83" s="25"/>
      <c r="W83" s="25"/>
      <c r="X83" s="25"/>
      <c r="Y83" s="25"/>
      <c r="Z83" s="22"/>
      <c r="AA83" s="22"/>
      <c r="AB83" s="22"/>
      <c r="AC83" s="22"/>
    </row>
    <row r="84" spans="1:29" s="23" customFormat="1" ht="13.95" customHeight="1" x14ac:dyDescent="0.3">
      <c r="A84" s="22">
        <v>81</v>
      </c>
      <c r="B84" s="22">
        <f>SUM(Table473[[#This Row],[SEARCH_TERM01]:[SEARCH_TERM04]])</f>
        <v>0</v>
      </c>
      <c r="C84" s="23">
        <f>COUNTIF(Table473[[#This Row],[FID]:[Column23]],"*" &amp; C$1 &amp; "*")</f>
        <v>0</v>
      </c>
      <c r="D84" s="23">
        <f>COUNTIF(Table473[[#This Row],[FID]:[Column23]],"*" &amp; $D$1 &amp; "*")</f>
        <v>0</v>
      </c>
      <c r="E84" s="23">
        <f>COUNTIF(Table473[[#This Row],[FID]:[Column23]],"*" &amp; $E$1 &amp; "*")</f>
        <v>0</v>
      </c>
      <c r="F84" s="23">
        <f>COUNTIF(Table473[[#This Row],[FID]:[Column23]],"*" &amp; $F$1 &amp; "*")</f>
        <v>0</v>
      </c>
      <c r="G84" t="s">
        <v>332</v>
      </c>
      <c r="H84" t="s">
        <v>268</v>
      </c>
      <c r="I84" t="s">
        <v>349</v>
      </c>
      <c r="J84" t="s">
        <v>371</v>
      </c>
      <c r="K84" t="s">
        <v>274</v>
      </c>
      <c r="L84" t="s">
        <v>458</v>
      </c>
      <c r="M84" t="s">
        <v>281</v>
      </c>
      <c r="N84" t="s">
        <v>610</v>
      </c>
      <c r="O84" t="s">
        <v>264</v>
      </c>
      <c r="P84"/>
      <c r="Q84" s="22"/>
      <c r="R84" s="22"/>
      <c r="S84" s="22"/>
      <c r="T84" s="22"/>
      <c r="U84" s="24"/>
      <c r="V84" s="22"/>
      <c r="W84" s="22"/>
      <c r="X84" s="22"/>
      <c r="Y84" s="22"/>
      <c r="Z84" s="22"/>
      <c r="AA84" s="22"/>
      <c r="AB84" s="22"/>
      <c r="AC84" s="22"/>
    </row>
    <row r="85" spans="1:29" s="23" customFormat="1" ht="13.95" customHeight="1" x14ac:dyDescent="0.3">
      <c r="A85" s="25">
        <v>82</v>
      </c>
      <c r="B85" s="25">
        <f>SUM(Table473[[#This Row],[SEARCH_TERM01]:[SEARCH_TERM04]])</f>
        <v>0</v>
      </c>
      <c r="C85" s="23">
        <f>COUNTIF(Table473[[#This Row],[FID]:[Column23]],"*" &amp; C$1 &amp; "*")</f>
        <v>0</v>
      </c>
      <c r="D85" s="23">
        <f>COUNTIF(Table473[[#This Row],[FID]:[Column23]],"*" &amp; $D$1 &amp; "*")</f>
        <v>0</v>
      </c>
      <c r="E85" s="23">
        <f>COUNTIF(Table473[[#This Row],[FID]:[Column23]],"*" &amp; $E$1 &amp; "*")</f>
        <v>0</v>
      </c>
      <c r="F85" s="23">
        <f>COUNTIF(Table473[[#This Row],[FID]:[Column23]],"*" &amp; $F$1 &amp; "*")</f>
        <v>0</v>
      </c>
      <c r="G85" t="s">
        <v>332</v>
      </c>
      <c r="H85" t="s">
        <v>268</v>
      </c>
      <c r="I85" t="s">
        <v>349</v>
      </c>
      <c r="J85" t="s">
        <v>371</v>
      </c>
      <c r="K85" t="s">
        <v>274</v>
      </c>
      <c r="L85" t="s">
        <v>459</v>
      </c>
      <c r="M85" t="s">
        <v>283</v>
      </c>
      <c r="N85" t="s">
        <v>611</v>
      </c>
      <c r="O85"/>
      <c r="P85"/>
      <c r="Q85" s="25"/>
      <c r="R85" s="25"/>
      <c r="S85" s="25"/>
      <c r="T85" s="25"/>
      <c r="U85" s="24"/>
      <c r="V85" s="22"/>
      <c r="W85" s="22"/>
      <c r="X85" s="22"/>
      <c r="Y85" s="22"/>
      <c r="Z85" s="25"/>
      <c r="AA85" s="25"/>
      <c r="AB85" s="25"/>
      <c r="AC85" s="25"/>
    </row>
    <row r="86" spans="1:29" s="23" customFormat="1" ht="13.95" customHeight="1" x14ac:dyDescent="0.3">
      <c r="A86" s="22">
        <v>83</v>
      </c>
      <c r="B86" s="22">
        <f>SUM(Table473[[#This Row],[SEARCH_TERM01]:[SEARCH_TERM04]])</f>
        <v>0</v>
      </c>
      <c r="C86" s="23">
        <f>COUNTIF(Table473[[#This Row],[FID]:[Column23]],"*" &amp; C$1 &amp; "*")</f>
        <v>0</v>
      </c>
      <c r="D86" s="23">
        <f>COUNTIF(Table473[[#This Row],[FID]:[Column23]],"*" &amp; $D$1 &amp; "*")</f>
        <v>0</v>
      </c>
      <c r="E86" s="23">
        <f>COUNTIF(Table473[[#This Row],[FID]:[Column23]],"*" &amp; $E$1 &amp; "*")</f>
        <v>0</v>
      </c>
      <c r="F86" s="23">
        <f>COUNTIF(Table473[[#This Row],[FID]:[Column23]],"*" &amp; $F$1 &amp; "*")</f>
        <v>0</v>
      </c>
      <c r="G86" t="s">
        <v>332</v>
      </c>
      <c r="H86" t="s">
        <v>268</v>
      </c>
      <c r="I86" t="s">
        <v>349</v>
      </c>
      <c r="J86" t="s">
        <v>371</v>
      </c>
      <c r="K86" t="s">
        <v>274</v>
      </c>
      <c r="L86" t="s">
        <v>460</v>
      </c>
      <c r="M86" t="s">
        <v>285</v>
      </c>
      <c r="N86" t="s">
        <v>612</v>
      </c>
      <c r="O86"/>
      <c r="P86"/>
      <c r="Q86" s="22"/>
      <c r="R86" s="22"/>
      <c r="S86" s="22"/>
      <c r="T86" s="22"/>
      <c r="U86" s="24"/>
      <c r="V86" s="22"/>
      <c r="W86" s="22"/>
      <c r="X86" s="22"/>
      <c r="Y86" s="22"/>
      <c r="Z86" s="22"/>
      <c r="AA86" s="22"/>
      <c r="AB86" s="22"/>
      <c r="AC86" s="22"/>
    </row>
    <row r="87" spans="1:29" s="23" customFormat="1" ht="13.95" customHeight="1" x14ac:dyDescent="0.3">
      <c r="A87" s="25">
        <v>84</v>
      </c>
      <c r="B87" s="25">
        <f>SUM(Table473[[#This Row],[SEARCH_TERM01]:[SEARCH_TERM04]])</f>
        <v>0</v>
      </c>
      <c r="C87" s="23">
        <f>COUNTIF(Table473[[#This Row],[FID]:[Column23]],"*" &amp; C$1 &amp; "*")</f>
        <v>0</v>
      </c>
      <c r="D87" s="23">
        <f>COUNTIF(Table473[[#This Row],[FID]:[Column23]],"*" &amp; $D$1 &amp; "*")</f>
        <v>0</v>
      </c>
      <c r="E87" s="23">
        <f>COUNTIF(Table473[[#This Row],[FID]:[Column23]],"*" &amp; $E$1 &amp; "*")</f>
        <v>0</v>
      </c>
      <c r="F87" s="23">
        <f>COUNTIF(Table473[[#This Row],[FID]:[Column23]],"*" &amp; $F$1 &amp; "*")</f>
        <v>0</v>
      </c>
      <c r="G87" t="s">
        <v>332</v>
      </c>
      <c r="H87" t="s">
        <v>268</v>
      </c>
      <c r="I87" t="s">
        <v>350</v>
      </c>
      <c r="J87" t="s">
        <v>372</v>
      </c>
      <c r="K87" t="s">
        <v>287</v>
      </c>
      <c r="L87" t="s">
        <v>461</v>
      </c>
      <c r="M87" t="s">
        <v>288</v>
      </c>
      <c r="N87" t="s">
        <v>613</v>
      </c>
      <c r="O87" t="s">
        <v>542</v>
      </c>
      <c r="P87" t="s">
        <v>289</v>
      </c>
      <c r="Q87" s="22"/>
      <c r="R87" s="22"/>
      <c r="S87" s="22"/>
      <c r="T87" s="22"/>
      <c r="U87" s="24"/>
      <c r="V87" s="22"/>
      <c r="W87" s="22"/>
      <c r="X87" s="22"/>
      <c r="Y87" s="22"/>
      <c r="Z87" s="22"/>
      <c r="AA87" s="22"/>
      <c r="AB87" s="22"/>
      <c r="AC87" s="22"/>
    </row>
    <row r="88" spans="1:29" s="23" customFormat="1" ht="13.95" customHeight="1" x14ac:dyDescent="0.3">
      <c r="A88" s="22">
        <v>85</v>
      </c>
      <c r="B88" s="22">
        <f>SUM(Table473[[#This Row],[SEARCH_TERM01]:[SEARCH_TERM04]])</f>
        <v>1</v>
      </c>
      <c r="C88" s="23">
        <f>COUNTIF(Table473[[#This Row],[FID]:[Column23]],"*" &amp; C$1 &amp; "*")</f>
        <v>1</v>
      </c>
      <c r="D88" s="23">
        <f>COUNTIF(Table473[[#This Row],[FID]:[Column23]],"*" &amp; $D$1 &amp; "*")</f>
        <v>0</v>
      </c>
      <c r="E88" s="23">
        <f>COUNTIF(Table473[[#This Row],[FID]:[Column23]],"*" &amp; $E$1 &amp; "*")</f>
        <v>0</v>
      </c>
      <c r="F88" s="23">
        <f>COUNTIF(Table473[[#This Row],[FID]:[Column23]],"*" &amp; $F$1 &amp; "*")</f>
        <v>0</v>
      </c>
      <c r="G88" t="s">
        <v>332</v>
      </c>
      <c r="H88" t="s">
        <v>268</v>
      </c>
      <c r="I88" t="s">
        <v>350</v>
      </c>
      <c r="J88" t="s">
        <v>372</v>
      </c>
      <c r="K88" t="s">
        <v>287</v>
      </c>
      <c r="L88" t="s">
        <v>462</v>
      </c>
      <c r="M88" t="s">
        <v>292</v>
      </c>
      <c r="N88" t="s">
        <v>614</v>
      </c>
      <c r="O88" t="s">
        <v>175</v>
      </c>
      <c r="P88"/>
      <c r="Q88" s="22"/>
      <c r="R88" s="22"/>
      <c r="S88" s="22"/>
      <c r="T88" s="22"/>
      <c r="U88" s="24"/>
      <c r="V88" s="25"/>
      <c r="W88" s="25"/>
      <c r="X88" s="25"/>
      <c r="Y88" s="25"/>
      <c r="Z88" s="22"/>
      <c r="AA88" s="22"/>
      <c r="AB88" s="22"/>
      <c r="AC88" s="22"/>
    </row>
    <row r="89" spans="1:29" s="23" customFormat="1" ht="13.95" customHeight="1" x14ac:dyDescent="0.3">
      <c r="A89" s="25">
        <v>86</v>
      </c>
      <c r="B89" s="25">
        <f>SUM(Table473[[#This Row],[SEARCH_TERM01]:[SEARCH_TERM04]])</f>
        <v>0</v>
      </c>
      <c r="C89" s="23">
        <f>COUNTIF(Table473[[#This Row],[FID]:[Column23]],"*" &amp; C$1 &amp; "*")</f>
        <v>0</v>
      </c>
      <c r="D89" s="23">
        <f>COUNTIF(Table473[[#This Row],[FID]:[Column23]],"*" &amp; $D$1 &amp; "*")</f>
        <v>0</v>
      </c>
      <c r="E89" s="23">
        <f>COUNTIF(Table473[[#This Row],[FID]:[Column23]],"*" &amp; $E$1 &amp; "*")</f>
        <v>0</v>
      </c>
      <c r="F89" s="23">
        <f>COUNTIF(Table473[[#This Row],[FID]:[Column23]],"*" &amp; $F$1 &amp; "*")</f>
        <v>0</v>
      </c>
      <c r="G89" t="s">
        <v>332</v>
      </c>
      <c r="H89" t="s">
        <v>268</v>
      </c>
      <c r="I89" t="s">
        <v>350</v>
      </c>
      <c r="J89" t="s">
        <v>372</v>
      </c>
      <c r="K89" t="s">
        <v>287</v>
      </c>
      <c r="L89" t="s">
        <v>463</v>
      </c>
      <c r="M89" t="s">
        <v>294</v>
      </c>
      <c r="N89" t="s">
        <v>615</v>
      </c>
      <c r="O89" t="s">
        <v>295</v>
      </c>
      <c r="P89"/>
      <c r="Q89" s="22"/>
      <c r="R89" s="22"/>
      <c r="S89" s="22"/>
      <c r="T89" s="22"/>
      <c r="U89" s="24"/>
      <c r="V89" s="25"/>
      <c r="W89" s="25"/>
      <c r="X89" s="25"/>
      <c r="Y89" s="25"/>
      <c r="Z89" s="22"/>
      <c r="AA89" s="22"/>
      <c r="AB89" s="22"/>
      <c r="AC89" s="22"/>
    </row>
    <row r="90" spans="1:29" s="23" customFormat="1" ht="13.95" customHeight="1" x14ac:dyDescent="0.3">
      <c r="A90" s="22">
        <v>87</v>
      </c>
      <c r="B90" s="22">
        <f>SUM(Table473[[#This Row],[SEARCH_TERM01]:[SEARCH_TERM04]])</f>
        <v>1</v>
      </c>
      <c r="C90" s="23">
        <f>COUNTIF(Table473[[#This Row],[FID]:[Column23]],"*" &amp; C$1 &amp; "*")</f>
        <v>1</v>
      </c>
      <c r="D90" s="23">
        <f>COUNTIF(Table473[[#This Row],[FID]:[Column23]],"*" &amp; $D$1 &amp; "*")</f>
        <v>0</v>
      </c>
      <c r="E90" s="23">
        <f>COUNTIF(Table473[[#This Row],[FID]:[Column23]],"*" &amp; $E$1 &amp; "*")</f>
        <v>0</v>
      </c>
      <c r="F90" s="23">
        <f>COUNTIF(Table473[[#This Row],[FID]:[Column23]],"*" &amp; $F$1 &amp; "*")</f>
        <v>0</v>
      </c>
      <c r="G90" t="s">
        <v>332</v>
      </c>
      <c r="H90" t="s">
        <v>268</v>
      </c>
      <c r="I90" t="s">
        <v>350</v>
      </c>
      <c r="J90" t="s">
        <v>372</v>
      </c>
      <c r="K90" t="s">
        <v>287</v>
      </c>
      <c r="L90" t="s">
        <v>464</v>
      </c>
      <c r="M90" t="s">
        <v>297</v>
      </c>
      <c r="N90" t="s">
        <v>616</v>
      </c>
      <c r="O90" t="s">
        <v>298</v>
      </c>
      <c r="P90"/>
      <c r="Q90" s="25"/>
      <c r="R90" s="25"/>
      <c r="S90" s="25"/>
      <c r="T90" s="25"/>
      <c r="U90" s="24"/>
      <c r="V90" s="22"/>
      <c r="W90" s="22"/>
      <c r="X90" s="22"/>
      <c r="Y90" s="22"/>
      <c r="Z90" s="25"/>
      <c r="AA90" s="25"/>
      <c r="AB90" s="25"/>
      <c r="AC90" s="25"/>
    </row>
    <row r="91" spans="1:29" s="23" customFormat="1" ht="13.95" customHeight="1" x14ac:dyDescent="0.3">
      <c r="A91" s="25">
        <v>88</v>
      </c>
      <c r="B91" s="25">
        <f>SUM(Table473[[#This Row],[SEARCH_TERM01]:[SEARCH_TERM04]])</f>
        <v>2</v>
      </c>
      <c r="C91" s="23">
        <f>COUNTIF(Table473[[#This Row],[FID]:[Column23]],"*" &amp; C$1 &amp; "*")</f>
        <v>2</v>
      </c>
      <c r="D91" s="23">
        <f>COUNTIF(Table473[[#This Row],[FID]:[Column23]],"*" &amp; $D$1 &amp; "*")</f>
        <v>0</v>
      </c>
      <c r="E91" s="23">
        <f>COUNTIF(Table473[[#This Row],[FID]:[Column23]],"*" &amp; $E$1 &amp; "*")</f>
        <v>0</v>
      </c>
      <c r="F91" s="23">
        <f>COUNTIF(Table473[[#This Row],[FID]:[Column23]],"*" &amp; $F$1 &amp; "*")</f>
        <v>0</v>
      </c>
      <c r="G91" t="s">
        <v>332</v>
      </c>
      <c r="H91" t="s">
        <v>268</v>
      </c>
      <c r="I91" t="s">
        <v>351</v>
      </c>
      <c r="J91" t="s">
        <v>373</v>
      </c>
      <c r="K91" t="s">
        <v>300</v>
      </c>
      <c r="L91" t="s">
        <v>465</v>
      </c>
      <c r="M91" t="s">
        <v>301</v>
      </c>
      <c r="N91" t="s">
        <v>302</v>
      </c>
      <c r="O91" t="s">
        <v>272</v>
      </c>
      <c r="P91"/>
      <c r="Q91" s="22"/>
      <c r="R91" s="22"/>
      <c r="S91" s="22"/>
      <c r="T91" s="22"/>
      <c r="U91" s="24"/>
      <c r="V91" s="22"/>
      <c r="W91" s="22"/>
      <c r="X91" s="22"/>
      <c r="Y91" s="22"/>
      <c r="Z91" s="22"/>
      <c r="AA91" s="22"/>
      <c r="AB91" s="22"/>
      <c r="AC91" s="22"/>
    </row>
    <row r="92" spans="1:29" s="23" customFormat="1" ht="13.95" customHeight="1" x14ac:dyDescent="0.3">
      <c r="A92" s="22">
        <v>89</v>
      </c>
      <c r="B92" s="22">
        <f>SUM(Table473[[#This Row],[SEARCH_TERM01]:[SEARCH_TERM04]])</f>
        <v>2</v>
      </c>
      <c r="C92" s="23">
        <f>COUNTIF(Table473[[#This Row],[FID]:[Column23]],"*" &amp; C$1 &amp; "*")</f>
        <v>2</v>
      </c>
      <c r="D92" s="23">
        <f>COUNTIF(Table473[[#This Row],[FID]:[Column23]],"*" &amp; $D$1 &amp; "*")</f>
        <v>0</v>
      </c>
      <c r="E92" s="23">
        <f>COUNTIF(Table473[[#This Row],[FID]:[Column23]],"*" &amp; $E$1 &amp; "*")</f>
        <v>0</v>
      </c>
      <c r="F92" s="23">
        <f>COUNTIF(Table473[[#This Row],[FID]:[Column23]],"*" &amp; $F$1 &amp; "*")</f>
        <v>0</v>
      </c>
      <c r="G92" t="s">
        <v>332</v>
      </c>
      <c r="H92" t="s">
        <v>268</v>
      </c>
      <c r="I92" t="s">
        <v>351</v>
      </c>
      <c r="J92" t="s">
        <v>373</v>
      </c>
      <c r="K92" t="s">
        <v>300</v>
      </c>
      <c r="L92" t="s">
        <v>466</v>
      </c>
      <c r="M92" t="s">
        <v>303</v>
      </c>
      <c r="N92" t="s">
        <v>302</v>
      </c>
      <c r="O92" t="s">
        <v>543</v>
      </c>
      <c r="P92"/>
      <c r="Q92" s="22"/>
      <c r="R92" s="22"/>
      <c r="S92" s="22"/>
      <c r="T92" s="22"/>
      <c r="U92" s="24"/>
      <c r="V92" s="25"/>
      <c r="W92" s="25"/>
      <c r="X92" s="25"/>
      <c r="Y92" s="25"/>
      <c r="Z92" s="22"/>
      <c r="AA92" s="22"/>
      <c r="AB92" s="22"/>
      <c r="AC92" s="22"/>
    </row>
    <row r="93" spans="1:29" s="23" customFormat="1" ht="13.95" customHeight="1" x14ac:dyDescent="0.3">
      <c r="A93" s="25">
        <v>90</v>
      </c>
      <c r="B93" s="25">
        <f>SUM(Table473[[#This Row],[SEARCH_TERM01]:[SEARCH_TERM04]])</f>
        <v>2</v>
      </c>
      <c r="C93" s="23">
        <f>COUNTIF(Table473[[#This Row],[FID]:[Column23]],"*" &amp; C$1 &amp; "*")</f>
        <v>2</v>
      </c>
      <c r="D93" s="23">
        <f>COUNTIF(Table473[[#This Row],[FID]:[Column23]],"*" &amp; $D$1 &amp; "*")</f>
        <v>0</v>
      </c>
      <c r="E93" s="23">
        <f>COUNTIF(Table473[[#This Row],[FID]:[Column23]],"*" &amp; $E$1 &amp; "*")</f>
        <v>0</v>
      </c>
      <c r="F93" s="23">
        <f>COUNTIF(Table473[[#This Row],[FID]:[Column23]],"*" &amp; $F$1 &amp; "*")</f>
        <v>0</v>
      </c>
      <c r="G93" t="s">
        <v>332</v>
      </c>
      <c r="H93" t="s">
        <v>268</v>
      </c>
      <c r="I93" t="s">
        <v>351</v>
      </c>
      <c r="J93" t="s">
        <v>373</v>
      </c>
      <c r="K93" t="s">
        <v>300</v>
      </c>
      <c r="L93" t="s">
        <v>467</v>
      </c>
      <c r="M93" t="s">
        <v>305</v>
      </c>
      <c r="N93" t="s">
        <v>617</v>
      </c>
      <c r="O93" t="s">
        <v>73</v>
      </c>
      <c r="P93"/>
      <c r="Q93" s="25"/>
      <c r="R93" s="25"/>
      <c r="S93" s="25"/>
      <c r="T93" s="25"/>
      <c r="U93" s="24"/>
      <c r="V93" s="25"/>
      <c r="W93" s="25"/>
      <c r="X93" s="25"/>
      <c r="Y93" s="25"/>
      <c r="Z93" s="25"/>
      <c r="AA93" s="25"/>
      <c r="AB93" s="25"/>
      <c r="AC93" s="25"/>
    </row>
    <row r="94" spans="1:29" s="23" customFormat="1" ht="13.95" customHeight="1" x14ac:dyDescent="0.3">
      <c r="A94" s="22">
        <v>91</v>
      </c>
      <c r="B94" s="22">
        <f>SUM(Table473[[#This Row],[SEARCH_TERM01]:[SEARCH_TERM04]])</f>
        <v>0</v>
      </c>
      <c r="C94" s="23">
        <f>COUNTIF(Table473[[#This Row],[FID]:[Column23]],"*" &amp; C$1 &amp; "*")</f>
        <v>0</v>
      </c>
      <c r="D94" s="23">
        <f>COUNTIF(Table473[[#This Row],[FID]:[Column23]],"*" &amp; $D$1 &amp; "*")</f>
        <v>0</v>
      </c>
      <c r="E94" s="23">
        <f>COUNTIF(Table473[[#This Row],[FID]:[Column23]],"*" &amp; $E$1 &amp; "*")</f>
        <v>0</v>
      </c>
      <c r="F94" s="23">
        <f>COUNTIF(Table473[[#This Row],[FID]:[Column23]],"*" &amp; $F$1 &amp; "*")</f>
        <v>0</v>
      </c>
      <c r="G94" t="s">
        <v>332</v>
      </c>
      <c r="H94" t="s">
        <v>268</v>
      </c>
      <c r="I94" t="s">
        <v>352</v>
      </c>
      <c r="J94" t="s">
        <v>374</v>
      </c>
      <c r="K94" t="s">
        <v>307</v>
      </c>
      <c r="L94" t="s">
        <v>468</v>
      </c>
      <c r="M94" t="s">
        <v>308</v>
      </c>
      <c r="N94" t="s">
        <v>611</v>
      </c>
      <c r="O94" t="s">
        <v>175</v>
      </c>
      <c r="P94" t="s">
        <v>309</v>
      </c>
      <c r="Q94" s="22"/>
      <c r="R94" s="22"/>
      <c r="S94" s="22"/>
      <c r="T94" s="22"/>
      <c r="U94" s="24"/>
      <c r="V94" s="25"/>
      <c r="W94" s="25"/>
      <c r="X94" s="25"/>
      <c r="Y94" s="25"/>
      <c r="Z94" s="22"/>
      <c r="AA94" s="22"/>
      <c r="AB94" s="22"/>
      <c r="AC94" s="22"/>
    </row>
    <row r="95" spans="1:29" s="23" customFormat="1" ht="13.95" customHeight="1" x14ac:dyDescent="0.3">
      <c r="A95" s="25">
        <v>92</v>
      </c>
      <c r="B95" s="25">
        <f>SUM(Table473[[#This Row],[SEARCH_TERM01]:[SEARCH_TERM04]])</f>
        <v>0</v>
      </c>
      <c r="C95" s="23">
        <f>COUNTIF(Table473[[#This Row],[FID]:[Column23]],"*" &amp; C$1 &amp; "*")</f>
        <v>0</v>
      </c>
      <c r="D95" s="23">
        <f>COUNTIF(Table473[[#This Row],[FID]:[Column23]],"*" &amp; $D$1 &amp; "*")</f>
        <v>0</v>
      </c>
      <c r="E95" s="23">
        <f>COUNTIF(Table473[[#This Row],[FID]:[Column23]],"*" &amp; $E$1 &amp; "*")</f>
        <v>0</v>
      </c>
      <c r="F95" s="23">
        <f>COUNTIF(Table473[[#This Row],[FID]:[Column23]],"*" &amp; $F$1 &amp; "*")</f>
        <v>0</v>
      </c>
      <c r="G95" t="s">
        <v>332</v>
      </c>
      <c r="H95" t="s">
        <v>268</v>
      </c>
      <c r="I95" t="s">
        <v>352</v>
      </c>
      <c r="J95" t="s">
        <v>374</v>
      </c>
      <c r="K95" t="s">
        <v>307</v>
      </c>
      <c r="L95" t="s">
        <v>469</v>
      </c>
      <c r="M95" t="s">
        <v>310</v>
      </c>
      <c r="N95" t="s">
        <v>611</v>
      </c>
      <c r="O95" t="s">
        <v>175</v>
      </c>
      <c r="P95" t="s">
        <v>309</v>
      </c>
      <c r="Q95" s="25"/>
      <c r="R95" s="25"/>
      <c r="S95" s="25"/>
      <c r="T95" s="25"/>
      <c r="U95" s="24"/>
      <c r="V95" s="22"/>
      <c r="W95" s="22"/>
      <c r="X95" s="22"/>
      <c r="Y95" s="22"/>
      <c r="Z95" s="25"/>
      <c r="AA95" s="25"/>
      <c r="AB95" s="25"/>
      <c r="AC95" s="25"/>
    </row>
    <row r="96" spans="1:29" s="23" customFormat="1" ht="13.95" customHeight="1" x14ac:dyDescent="0.3">
      <c r="A96" s="22">
        <v>93</v>
      </c>
      <c r="B96" s="22">
        <f>SUM(Table473[[#This Row],[SEARCH_TERM01]:[SEARCH_TERM04]])</f>
        <v>0</v>
      </c>
      <c r="C96" s="23">
        <f>COUNTIF(Table473[[#This Row],[FID]:[Column23]],"*" &amp; C$1 &amp; "*")</f>
        <v>0</v>
      </c>
      <c r="D96" s="23">
        <f>COUNTIF(Table473[[#This Row],[FID]:[Column23]],"*" &amp; $D$1 &amp; "*")</f>
        <v>0</v>
      </c>
      <c r="E96" s="23">
        <f>COUNTIF(Table473[[#This Row],[FID]:[Column23]],"*" &amp; $E$1 &amp; "*")</f>
        <v>0</v>
      </c>
      <c r="F96" s="23">
        <f>COUNTIF(Table473[[#This Row],[FID]:[Column23]],"*" &amp; $F$1 &amp; "*")</f>
        <v>0</v>
      </c>
      <c r="G96" t="s">
        <v>333</v>
      </c>
      <c r="H96" t="s">
        <v>311</v>
      </c>
      <c r="I96" t="s">
        <v>353</v>
      </c>
      <c r="J96" t="s">
        <v>375</v>
      </c>
      <c r="K96" t="s">
        <v>312</v>
      </c>
      <c r="L96" t="s">
        <v>470</v>
      </c>
      <c r="M96" t="s">
        <v>313</v>
      </c>
      <c r="N96" t="s">
        <v>618</v>
      </c>
      <c r="O96" t="s">
        <v>272</v>
      </c>
      <c r="P96" t="s">
        <v>619</v>
      </c>
      <c r="Q96" s="25"/>
      <c r="R96" s="25"/>
      <c r="S96" s="25"/>
      <c r="T96" s="25"/>
      <c r="U96" s="24"/>
      <c r="V96" s="22"/>
      <c r="W96" s="22"/>
      <c r="X96" s="22"/>
      <c r="Y96" s="22"/>
      <c r="Z96" s="25"/>
      <c r="AA96" s="25"/>
      <c r="AB96" s="25"/>
      <c r="AC96" s="25"/>
    </row>
    <row r="97" spans="1:29" s="23" customFormat="1" ht="13.95" customHeight="1" x14ac:dyDescent="0.3">
      <c r="A97" s="25">
        <v>94</v>
      </c>
      <c r="B97" s="25">
        <f>SUM(Table473[[#This Row],[SEARCH_TERM01]:[SEARCH_TERM04]])</f>
        <v>0</v>
      </c>
      <c r="C97" s="23">
        <f>COUNTIF(Table473[[#This Row],[FID]:[Column23]],"*" &amp; C$1 &amp; "*")</f>
        <v>0</v>
      </c>
      <c r="D97" s="23">
        <f>COUNTIF(Table473[[#This Row],[FID]:[Column23]],"*" &amp; $D$1 &amp; "*")</f>
        <v>0</v>
      </c>
      <c r="E97" s="23">
        <f>COUNTIF(Table473[[#This Row],[FID]:[Column23]],"*" &amp; $E$1 &amp; "*")</f>
        <v>0</v>
      </c>
      <c r="F97" s="23">
        <f>COUNTIF(Table473[[#This Row],[FID]:[Column23]],"*" &amp; $F$1 &amp; "*")</f>
        <v>0</v>
      </c>
      <c r="G97" t="s">
        <v>333</v>
      </c>
      <c r="H97" t="s">
        <v>311</v>
      </c>
      <c r="I97" t="s">
        <v>354</v>
      </c>
      <c r="J97" t="s">
        <v>376</v>
      </c>
      <c r="K97" t="s">
        <v>316</v>
      </c>
      <c r="L97" t="s">
        <v>471</v>
      </c>
      <c r="M97" t="s">
        <v>317</v>
      </c>
      <c r="N97" t="s">
        <v>611</v>
      </c>
      <c r="O97"/>
      <c r="P97" t="s">
        <v>318</v>
      </c>
      <c r="Q97" s="22"/>
      <c r="R97" s="22"/>
      <c r="S97" s="22"/>
      <c r="T97" s="22"/>
      <c r="U97" s="24"/>
      <c r="V97" s="22"/>
      <c r="W97" s="22"/>
      <c r="X97" s="22"/>
      <c r="Y97" s="22"/>
      <c r="Z97" s="22"/>
      <c r="AA97" s="22"/>
      <c r="AB97" s="22"/>
      <c r="AC97" s="22"/>
    </row>
    <row r="98" spans="1:29" s="23" customFormat="1" ht="13.95" customHeight="1" x14ac:dyDescent="0.3">
      <c r="A98" s="22">
        <v>95</v>
      </c>
      <c r="B98" s="22">
        <f>SUM(Table473[[#This Row],[SEARCH_TERM01]:[SEARCH_TERM04]])</f>
        <v>0</v>
      </c>
      <c r="C98" s="23">
        <f>COUNTIF(Table473[[#This Row],[FID]:[Column23]],"*" &amp; C$1 &amp; "*")</f>
        <v>0</v>
      </c>
      <c r="D98" s="23">
        <f>COUNTIF(Table473[[#This Row],[FID]:[Column23]],"*" &amp; $D$1 &amp; "*")</f>
        <v>0</v>
      </c>
      <c r="E98" s="23">
        <f>COUNTIF(Table473[[#This Row],[FID]:[Column23]],"*" &amp; $E$1 &amp; "*")</f>
        <v>0</v>
      </c>
      <c r="F98" s="23">
        <f>COUNTIF(Table473[[#This Row],[FID]:[Column23]],"*" &amp; $F$1 &amp; "*")</f>
        <v>0</v>
      </c>
      <c r="G98" t="s">
        <v>333</v>
      </c>
      <c r="H98" t="s">
        <v>311</v>
      </c>
      <c r="I98" t="s">
        <v>354</v>
      </c>
      <c r="J98" t="s">
        <v>376</v>
      </c>
      <c r="K98" t="s">
        <v>316</v>
      </c>
      <c r="L98" t="s">
        <v>472</v>
      </c>
      <c r="M98" t="s">
        <v>319</v>
      </c>
      <c r="N98" t="s">
        <v>611</v>
      </c>
      <c r="O98"/>
      <c r="P98" t="s">
        <v>320</v>
      </c>
      <c r="Q98" s="22"/>
      <c r="R98" s="22"/>
      <c r="S98" s="22"/>
      <c r="T98" s="22"/>
      <c r="U98" s="24"/>
      <c r="V98" s="22"/>
      <c r="W98" s="22"/>
      <c r="X98" s="22"/>
      <c r="Y98" s="22"/>
      <c r="Z98" s="22"/>
      <c r="AA98" s="22"/>
      <c r="AB98" s="22"/>
      <c r="AC98" s="22"/>
    </row>
    <row r="99" spans="1:29" s="23" customFormat="1" ht="13.95" customHeight="1" x14ac:dyDescent="0.3">
      <c r="A99" s="25">
        <v>96</v>
      </c>
      <c r="B99" s="25">
        <f>SUM(Table473[[#This Row],[SEARCH_TERM01]:[SEARCH_TERM04]])</f>
        <v>0</v>
      </c>
      <c r="C99" s="23">
        <f>COUNTIF(Table473[[#This Row],[FID]:[Column23]],"*" &amp; C$1 &amp; "*")</f>
        <v>0</v>
      </c>
      <c r="D99" s="23">
        <f>COUNTIF(Table473[[#This Row],[FID]:[Column23]],"*" &amp; $D$1 &amp; "*")</f>
        <v>0</v>
      </c>
      <c r="E99" s="23">
        <f>COUNTIF(Table473[[#This Row],[FID]:[Column23]],"*" &amp; $E$1 &amp; "*")</f>
        <v>0</v>
      </c>
      <c r="F99" s="23">
        <f>COUNTIF(Table473[[#This Row],[FID]:[Column23]],"*" &amp; $F$1 &amp; "*")</f>
        <v>0</v>
      </c>
      <c r="G99" t="s">
        <v>333</v>
      </c>
      <c r="H99" t="s">
        <v>311</v>
      </c>
      <c r="I99" t="s">
        <v>355</v>
      </c>
      <c r="J99" t="s">
        <v>377</v>
      </c>
      <c r="K99" t="s">
        <v>321</v>
      </c>
      <c r="L99" t="s">
        <v>473</v>
      </c>
      <c r="M99" t="s">
        <v>322</v>
      </c>
      <c r="N99" t="s">
        <v>611</v>
      </c>
      <c r="O99"/>
      <c r="P99" t="s">
        <v>323</v>
      </c>
      <c r="Q99" s="27"/>
      <c r="R99" s="27"/>
      <c r="S99" s="27"/>
      <c r="T99" s="25"/>
      <c r="U99" s="24"/>
      <c r="V99" s="22"/>
      <c r="W99" s="22"/>
      <c r="X99" s="22"/>
      <c r="Y99" s="22"/>
      <c r="Z99" s="25"/>
      <c r="AA99" s="25"/>
      <c r="AB99" s="25"/>
      <c r="AC99" s="25"/>
    </row>
    <row r="100" spans="1:29" s="23" customFormat="1" ht="13.95" customHeight="1" x14ac:dyDescent="0.3">
      <c r="A100" s="22">
        <v>97</v>
      </c>
      <c r="B100" s="22">
        <f>SUM(Table473[[#This Row],[SEARCH_TERM01]:[SEARCH_TERM04]])</f>
        <v>0</v>
      </c>
      <c r="C100" s="23">
        <f>COUNTIF(Table473[[#This Row],[FID]:[Column23]],"*" &amp; C$1 &amp; "*")</f>
        <v>0</v>
      </c>
      <c r="D100" s="23">
        <f>COUNTIF(Table473[[#This Row],[FID]:[Column23]],"*" &amp; $D$1 &amp; "*")</f>
        <v>0</v>
      </c>
      <c r="E100" s="23">
        <f>COUNTIF(Table473[[#This Row],[FID]:[Column23]],"*" &amp; $E$1 &amp; "*")</f>
        <v>0</v>
      </c>
      <c r="F100" s="23">
        <f>COUNTIF(Table473[[#This Row],[FID]:[Column23]],"*" &amp; $F$1 &amp; "*")</f>
        <v>0</v>
      </c>
      <c r="G100" t="s">
        <v>333</v>
      </c>
      <c r="H100" t="s">
        <v>311</v>
      </c>
      <c r="I100" t="s">
        <v>355</v>
      </c>
      <c r="J100" t="s">
        <v>377</v>
      </c>
      <c r="K100" t="s">
        <v>321</v>
      </c>
      <c r="L100" t="s">
        <v>474</v>
      </c>
      <c r="M100" t="s">
        <v>324</v>
      </c>
      <c r="N100" t="s">
        <v>611</v>
      </c>
      <c r="O100"/>
      <c r="P100" t="s">
        <v>325</v>
      </c>
      <c r="Q100" s="25"/>
      <c r="R100" s="25"/>
      <c r="S100" s="25"/>
      <c r="T100" s="25"/>
      <c r="U100" s="24"/>
      <c r="V100" s="22"/>
      <c r="W100" s="22"/>
      <c r="X100" s="22"/>
      <c r="Y100" s="22"/>
      <c r="Z100" s="25"/>
      <c r="AA100" s="25"/>
      <c r="AB100" s="25"/>
      <c r="AC100" s="25"/>
    </row>
    <row r="101" spans="1:29" s="23" customFormat="1" ht="13.95" customHeight="1" x14ac:dyDescent="0.3">
      <c r="A101" s="25">
        <v>98</v>
      </c>
      <c r="B101" s="25">
        <f>SUM(Table473[[#This Row],[SEARCH_TERM01]:[SEARCH_TERM04]])</f>
        <v>0</v>
      </c>
      <c r="C101" s="23">
        <f>COUNTIF(Table473[[#This Row],[FID]:[Column23]],"*" &amp; C$1 &amp; "*")</f>
        <v>0</v>
      </c>
      <c r="D101" s="23">
        <f>COUNTIF(Table473[[#This Row],[FID]:[Column23]],"*" &amp; $D$1 &amp; "*")</f>
        <v>0</v>
      </c>
      <c r="E101" s="23">
        <f>COUNTIF(Table473[[#This Row],[FID]:[Column23]],"*" &amp; $E$1 &amp; "*")</f>
        <v>0</v>
      </c>
      <c r="F101" s="23">
        <f>COUNTIF(Table473[[#This Row],[FID]:[Column23]],"*" &amp; $F$1 &amp; "*")</f>
        <v>0</v>
      </c>
      <c r="G101" t="s">
        <v>333</v>
      </c>
      <c r="H101" t="s">
        <v>311</v>
      </c>
      <c r="I101" t="s">
        <v>355</v>
      </c>
      <c r="J101" t="s">
        <v>377</v>
      </c>
      <c r="K101" t="s">
        <v>321</v>
      </c>
      <c r="L101" t="s">
        <v>475</v>
      </c>
      <c r="M101" t="s">
        <v>326</v>
      </c>
      <c r="N101" t="s">
        <v>614</v>
      </c>
      <c r="O101"/>
      <c r="P101" t="s">
        <v>325</v>
      </c>
      <c r="Q101" s="27"/>
      <c r="R101" s="27"/>
      <c r="S101" s="27"/>
      <c r="T101" s="25"/>
      <c r="U101" s="24"/>
      <c r="V101" s="25"/>
      <c r="W101" s="25"/>
      <c r="X101" s="25"/>
      <c r="Y101" s="25"/>
      <c r="Z101" s="25"/>
      <c r="AA101" s="25"/>
      <c r="AB101" s="25"/>
      <c r="AC101" s="25"/>
    </row>
  </sheetData>
  <conditionalFormatting sqref="G4:AC33">
    <cfRule type="expression" dxfId="43" priority="6" stopIfTrue="1">
      <formula>ISNUMBER(SEARCH($C$1,G4:AC101))</formula>
    </cfRule>
    <cfRule type="expression" dxfId="42" priority="7" stopIfTrue="1">
      <formula>ISNUMBER(SEARCH($D$1,G4:AC101))</formula>
    </cfRule>
    <cfRule type="expression" dxfId="41" priority="8" stopIfTrue="1">
      <formula>ISNUMBER(SEARCH($E$1,G4:AC101))</formula>
    </cfRule>
    <cfRule type="expression" dxfId="40" priority="9" stopIfTrue="1">
      <formula>ISNUMBER(SEARCH($F$1,G4:AC101))</formula>
    </cfRule>
  </conditionalFormatting>
  <conditionalFormatting sqref="G34:AC101">
    <cfRule type="expression" dxfId="39" priority="10" stopIfTrue="1">
      <formula>ISNUMBER(SEARCH($C$1,G34:AC102))</formula>
    </cfRule>
    <cfRule type="expression" dxfId="38" priority="11" stopIfTrue="1">
      <formula>ISNUMBER(SEARCH($D$1,G34:AC102))</formula>
    </cfRule>
    <cfRule type="expression" dxfId="37" priority="12" stopIfTrue="1">
      <formula>ISNUMBER(SEARCH($E$1,G34:AC102))</formula>
    </cfRule>
    <cfRule type="expression" dxfId="36" priority="13" stopIfTrue="1">
      <formula>ISNUMBER(SEARCH($F$1,G34:AC102))</formula>
    </cfRule>
  </conditionalFormatting>
  <conditionalFormatting sqref="B4:F101">
    <cfRule type="colorScale" priority="14">
      <colorScale>
        <cfvo type="min"/>
        <cfvo type="max"/>
        <color rgb="FFFCFCFF"/>
        <color rgb="FF63BE7B"/>
      </colorScale>
    </cfRule>
  </conditionalFormatting>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9"/>
  <sheetViews>
    <sheetView workbookViewId="0">
      <selection activeCell="B11" sqref="B11"/>
    </sheetView>
  </sheetViews>
  <sheetFormatPr defaultRowHeight="14.4" x14ac:dyDescent="0.3"/>
  <cols>
    <col min="1" max="1" width="29.44140625" customWidth="1"/>
    <col min="2" max="2" width="151.21875" bestFit="1" customWidth="1"/>
  </cols>
  <sheetData>
    <row r="1" spans="1:2" s="30" customFormat="1" x14ac:dyDescent="0.3">
      <c r="A1" s="30" t="s">
        <v>951</v>
      </c>
    </row>
    <row r="2" spans="1:2" x14ac:dyDescent="0.3">
      <c r="A2" s="31" t="str">
        <f>CONCATENATE(Table4[[#Headers],[CSF]]," says that it maps to ▼")</f>
        <v>CSF says that it maps to ▼</v>
      </c>
      <c r="B2" s="31" t="str">
        <f>CONCATENATE("!!! Reverse mapping is generated automatically based on ",Table4[[#Headers],[CSF]]," indicated relationship. !!!")</f>
        <v>!!! Reverse mapping is generated automatically based on CSF indicated relationship. !!!</v>
      </c>
    </row>
    <row r="3" spans="1:2" s="29" customFormat="1" x14ac:dyDescent="0.3">
      <c r="A3" s="29" t="s">
        <v>952</v>
      </c>
      <c r="B3" s="29" t="s">
        <v>953</v>
      </c>
    </row>
    <row r="4" spans="1:2" x14ac:dyDescent="0.3">
      <c r="A4" t="s">
        <v>628</v>
      </c>
      <c r="B4" t="s">
        <v>889</v>
      </c>
    </row>
    <row r="5" spans="1:2" x14ac:dyDescent="0.3">
      <c r="A5" t="s">
        <v>629</v>
      </c>
      <c r="B5" t="s">
        <v>890</v>
      </c>
    </row>
    <row r="6" spans="1:2" x14ac:dyDescent="0.3">
      <c r="A6" t="s">
        <v>634</v>
      </c>
      <c r="B6" t="s">
        <v>891</v>
      </c>
    </row>
    <row r="7" spans="1:2" x14ac:dyDescent="0.3">
      <c r="A7" t="s">
        <v>636</v>
      </c>
      <c r="B7" t="s">
        <v>892</v>
      </c>
    </row>
    <row r="8" spans="1:2" x14ac:dyDescent="0.3">
      <c r="A8" t="s">
        <v>638</v>
      </c>
      <c r="B8" t="s">
        <v>893</v>
      </c>
    </row>
    <row r="9" spans="1:2" x14ac:dyDescent="0.3">
      <c r="A9" t="s">
        <v>639</v>
      </c>
      <c r="B9" t="s">
        <v>893</v>
      </c>
    </row>
    <row r="10" spans="1:2" x14ac:dyDescent="0.3">
      <c r="A10" t="s">
        <v>645</v>
      </c>
      <c r="B10" t="s">
        <v>81</v>
      </c>
    </row>
    <row r="11" spans="1:2" x14ac:dyDescent="0.3">
      <c r="A11" t="s">
        <v>646</v>
      </c>
      <c r="B11" t="s">
        <v>81</v>
      </c>
    </row>
    <row r="12" spans="1:2" x14ac:dyDescent="0.3">
      <c r="A12" t="s">
        <v>647</v>
      </c>
      <c r="B12" t="s">
        <v>81</v>
      </c>
    </row>
    <row r="13" spans="1:2" x14ac:dyDescent="0.3">
      <c r="A13" t="s">
        <v>648</v>
      </c>
      <c r="B13" t="s">
        <v>81</v>
      </c>
    </row>
    <row r="14" spans="1:2" x14ac:dyDescent="0.3">
      <c r="A14" t="s">
        <v>649</v>
      </c>
      <c r="B14" t="s">
        <v>81</v>
      </c>
    </row>
    <row r="15" spans="1:2" x14ac:dyDescent="0.3">
      <c r="A15" t="s">
        <v>650</v>
      </c>
      <c r="B15" t="s">
        <v>81</v>
      </c>
    </row>
    <row r="16" spans="1:2" x14ac:dyDescent="0.3">
      <c r="A16" t="s">
        <v>651</v>
      </c>
      <c r="B16" t="s">
        <v>81</v>
      </c>
    </row>
    <row r="17" spans="1:2" x14ac:dyDescent="0.3">
      <c r="A17" t="s">
        <v>652</v>
      </c>
      <c r="B17" t="s">
        <v>81</v>
      </c>
    </row>
    <row r="18" spans="1:2" x14ac:dyDescent="0.3">
      <c r="A18" t="s">
        <v>653</v>
      </c>
      <c r="B18" t="s">
        <v>81</v>
      </c>
    </row>
    <row r="19" spans="1:2" x14ac:dyDescent="0.3">
      <c r="A19" t="s">
        <v>631</v>
      </c>
      <c r="B19" t="s">
        <v>405</v>
      </c>
    </row>
    <row r="20" spans="1:2" x14ac:dyDescent="0.3">
      <c r="A20" t="s">
        <v>641</v>
      </c>
      <c r="B20" t="s">
        <v>436</v>
      </c>
    </row>
    <row r="21" spans="1:2" x14ac:dyDescent="0.3">
      <c r="A21" t="s">
        <v>655</v>
      </c>
      <c r="B21" t="s">
        <v>436</v>
      </c>
    </row>
    <row r="22" spans="1:2" x14ac:dyDescent="0.3">
      <c r="A22" t="s">
        <v>656</v>
      </c>
      <c r="B22" t="s">
        <v>404</v>
      </c>
    </row>
    <row r="23" spans="1:2" x14ac:dyDescent="0.3">
      <c r="A23" t="s">
        <v>658</v>
      </c>
      <c r="B23" t="s">
        <v>894</v>
      </c>
    </row>
    <row r="24" spans="1:2" x14ac:dyDescent="0.3">
      <c r="A24" t="s">
        <v>660</v>
      </c>
      <c r="B24" t="s">
        <v>426</v>
      </c>
    </row>
    <row r="25" spans="1:2" x14ac:dyDescent="0.3">
      <c r="A25" t="s">
        <v>661</v>
      </c>
      <c r="B25" t="s">
        <v>81</v>
      </c>
    </row>
    <row r="26" spans="1:2" x14ac:dyDescent="0.3">
      <c r="A26" t="s">
        <v>662</v>
      </c>
      <c r="B26" t="s">
        <v>81</v>
      </c>
    </row>
    <row r="27" spans="1:2" x14ac:dyDescent="0.3">
      <c r="A27" t="s">
        <v>663</v>
      </c>
      <c r="B27" t="s">
        <v>81</v>
      </c>
    </row>
    <row r="28" spans="1:2" x14ac:dyDescent="0.3">
      <c r="A28" t="s">
        <v>664</v>
      </c>
      <c r="B28" t="s">
        <v>81</v>
      </c>
    </row>
    <row r="29" spans="1:2" x14ac:dyDescent="0.3">
      <c r="A29" t="s">
        <v>665</v>
      </c>
      <c r="B29" t="s">
        <v>81</v>
      </c>
    </row>
    <row r="30" spans="1:2" x14ac:dyDescent="0.3">
      <c r="A30" t="s">
        <v>666</v>
      </c>
      <c r="B30" t="s">
        <v>407</v>
      </c>
    </row>
    <row r="31" spans="1:2" x14ac:dyDescent="0.3">
      <c r="A31" t="s">
        <v>667</v>
      </c>
      <c r="B31" t="s">
        <v>895</v>
      </c>
    </row>
    <row r="32" spans="1:2" x14ac:dyDescent="0.3">
      <c r="A32" t="s">
        <v>668</v>
      </c>
      <c r="B32" t="s">
        <v>81</v>
      </c>
    </row>
    <row r="33" spans="1:2" x14ac:dyDescent="0.3">
      <c r="A33" t="s">
        <v>669</v>
      </c>
      <c r="B33" t="s">
        <v>81</v>
      </c>
    </row>
    <row r="34" spans="1:2" x14ac:dyDescent="0.3">
      <c r="A34" t="s">
        <v>670</v>
      </c>
      <c r="B34" t="s">
        <v>896</v>
      </c>
    </row>
    <row r="35" spans="1:2" x14ac:dyDescent="0.3">
      <c r="A35" t="s">
        <v>644</v>
      </c>
      <c r="B35" t="s">
        <v>81</v>
      </c>
    </row>
    <row r="36" spans="1:2" x14ac:dyDescent="0.3">
      <c r="A36" t="s">
        <v>671</v>
      </c>
      <c r="B36" t="s">
        <v>81</v>
      </c>
    </row>
    <row r="37" spans="1:2" x14ac:dyDescent="0.3">
      <c r="A37" t="s">
        <v>672</v>
      </c>
      <c r="B37" t="s">
        <v>415</v>
      </c>
    </row>
    <row r="38" spans="1:2" x14ac:dyDescent="0.3">
      <c r="A38" t="s">
        <v>673</v>
      </c>
      <c r="B38" t="s">
        <v>81</v>
      </c>
    </row>
    <row r="39" spans="1:2" x14ac:dyDescent="0.3">
      <c r="A39" t="s">
        <v>675</v>
      </c>
      <c r="B39" t="s">
        <v>897</v>
      </c>
    </row>
    <row r="40" spans="1:2" x14ac:dyDescent="0.3">
      <c r="A40" t="s">
        <v>676</v>
      </c>
      <c r="B40" t="s">
        <v>463</v>
      </c>
    </row>
    <row r="41" spans="1:2" x14ac:dyDescent="0.3">
      <c r="A41" t="s">
        <v>677</v>
      </c>
      <c r="B41" t="s">
        <v>81</v>
      </c>
    </row>
    <row r="42" spans="1:2" x14ac:dyDescent="0.3">
      <c r="A42" t="s">
        <v>678</v>
      </c>
      <c r="B42" t="s">
        <v>81</v>
      </c>
    </row>
    <row r="43" spans="1:2" x14ac:dyDescent="0.3">
      <c r="A43" t="s">
        <v>679</v>
      </c>
      <c r="B43" t="s">
        <v>81</v>
      </c>
    </row>
    <row r="44" spans="1:2" x14ac:dyDescent="0.3">
      <c r="A44" t="s">
        <v>680</v>
      </c>
      <c r="B44" t="s">
        <v>81</v>
      </c>
    </row>
    <row r="45" spans="1:2" x14ac:dyDescent="0.3">
      <c r="A45" t="s">
        <v>681</v>
      </c>
      <c r="B45" t="s">
        <v>896</v>
      </c>
    </row>
    <row r="46" spans="1:2" x14ac:dyDescent="0.3">
      <c r="A46" t="s">
        <v>682</v>
      </c>
      <c r="B46" t="s">
        <v>444</v>
      </c>
    </row>
    <row r="47" spans="1:2" x14ac:dyDescent="0.3">
      <c r="A47" t="s">
        <v>683</v>
      </c>
      <c r="B47" t="s">
        <v>81</v>
      </c>
    </row>
    <row r="48" spans="1:2" x14ac:dyDescent="0.3">
      <c r="A48" t="s">
        <v>674</v>
      </c>
      <c r="B48" t="s">
        <v>81</v>
      </c>
    </row>
    <row r="49" spans="1:2" x14ac:dyDescent="0.3">
      <c r="A49" t="s">
        <v>684</v>
      </c>
      <c r="B49" t="s">
        <v>81</v>
      </c>
    </row>
    <row r="50" spans="1:2" x14ac:dyDescent="0.3">
      <c r="A50" t="s">
        <v>685</v>
      </c>
      <c r="B50" t="s">
        <v>81</v>
      </c>
    </row>
    <row r="51" spans="1:2" x14ac:dyDescent="0.3">
      <c r="A51" t="s">
        <v>659</v>
      </c>
      <c r="B51" t="s">
        <v>898</v>
      </c>
    </row>
    <row r="52" spans="1:2" x14ac:dyDescent="0.3">
      <c r="A52" t="s">
        <v>686</v>
      </c>
      <c r="B52" t="s">
        <v>899</v>
      </c>
    </row>
    <row r="53" spans="1:2" x14ac:dyDescent="0.3">
      <c r="A53" t="s">
        <v>688</v>
      </c>
      <c r="B53" t="s">
        <v>81</v>
      </c>
    </row>
    <row r="54" spans="1:2" x14ac:dyDescent="0.3">
      <c r="A54" t="s">
        <v>689</v>
      </c>
      <c r="B54" t="s">
        <v>81</v>
      </c>
    </row>
    <row r="55" spans="1:2" x14ac:dyDescent="0.3">
      <c r="A55" t="s">
        <v>690</v>
      </c>
      <c r="B55" t="s">
        <v>81</v>
      </c>
    </row>
    <row r="56" spans="1:2" x14ac:dyDescent="0.3">
      <c r="A56" t="s">
        <v>632</v>
      </c>
      <c r="B56" t="s">
        <v>900</v>
      </c>
    </row>
    <row r="57" spans="1:2" x14ac:dyDescent="0.3">
      <c r="A57" t="s">
        <v>691</v>
      </c>
      <c r="B57" t="s">
        <v>393</v>
      </c>
    </row>
    <row r="58" spans="1:2" x14ac:dyDescent="0.3">
      <c r="A58" t="s">
        <v>693</v>
      </c>
      <c r="B58" t="s">
        <v>380</v>
      </c>
    </row>
    <row r="59" spans="1:2" x14ac:dyDescent="0.3">
      <c r="A59" t="s">
        <v>694</v>
      </c>
      <c r="B59" t="s">
        <v>444</v>
      </c>
    </row>
    <row r="60" spans="1:2" x14ac:dyDescent="0.3">
      <c r="A60" t="s">
        <v>150</v>
      </c>
      <c r="B60" t="s">
        <v>901</v>
      </c>
    </row>
    <row r="61" spans="1:2" x14ac:dyDescent="0.3">
      <c r="A61" t="s">
        <v>635</v>
      </c>
      <c r="B61" t="s">
        <v>902</v>
      </c>
    </row>
    <row r="62" spans="1:2" x14ac:dyDescent="0.3">
      <c r="A62" t="s">
        <v>697</v>
      </c>
      <c r="B62" t="s">
        <v>903</v>
      </c>
    </row>
    <row r="63" spans="1:2" x14ac:dyDescent="0.3">
      <c r="A63" t="s">
        <v>695</v>
      </c>
      <c r="B63" t="s">
        <v>419</v>
      </c>
    </row>
    <row r="64" spans="1:2" x14ac:dyDescent="0.3">
      <c r="A64" t="s">
        <v>642</v>
      </c>
      <c r="B64" t="s">
        <v>419</v>
      </c>
    </row>
    <row r="65" spans="1:2" x14ac:dyDescent="0.3">
      <c r="A65" t="s">
        <v>687</v>
      </c>
      <c r="B65" t="s">
        <v>904</v>
      </c>
    </row>
    <row r="66" spans="1:2" x14ac:dyDescent="0.3">
      <c r="A66" t="s">
        <v>7</v>
      </c>
      <c r="B66" t="s">
        <v>905</v>
      </c>
    </row>
    <row r="67" spans="1:2" x14ac:dyDescent="0.3">
      <c r="A67" t="s">
        <v>700</v>
      </c>
      <c r="B67" t="s">
        <v>419</v>
      </c>
    </row>
    <row r="68" spans="1:2" x14ac:dyDescent="0.3">
      <c r="A68" t="s">
        <v>701</v>
      </c>
      <c r="B68" t="s">
        <v>444</v>
      </c>
    </row>
    <row r="69" spans="1:2" x14ac:dyDescent="0.3">
      <c r="A69" t="s">
        <v>702</v>
      </c>
      <c r="B69" t="s">
        <v>444</v>
      </c>
    </row>
    <row r="70" spans="1:2" x14ac:dyDescent="0.3">
      <c r="A70" t="s">
        <v>703</v>
      </c>
      <c r="B70" t="s">
        <v>906</v>
      </c>
    </row>
    <row r="71" spans="1:2" x14ac:dyDescent="0.3">
      <c r="A71" t="s">
        <v>704</v>
      </c>
      <c r="B71" t="s">
        <v>907</v>
      </c>
    </row>
    <row r="72" spans="1:2" x14ac:dyDescent="0.3">
      <c r="A72" t="s">
        <v>707</v>
      </c>
      <c r="B72" t="s">
        <v>456</v>
      </c>
    </row>
    <row r="73" spans="1:2" x14ac:dyDescent="0.3">
      <c r="A73" t="s">
        <v>708</v>
      </c>
      <c r="B73" t="s">
        <v>908</v>
      </c>
    </row>
    <row r="74" spans="1:2" x14ac:dyDescent="0.3">
      <c r="A74" t="s">
        <v>710</v>
      </c>
      <c r="B74" t="s">
        <v>81</v>
      </c>
    </row>
    <row r="75" spans="1:2" x14ac:dyDescent="0.3">
      <c r="A75" t="s">
        <v>711</v>
      </c>
      <c r="B75" t="s">
        <v>422</v>
      </c>
    </row>
    <row r="76" spans="1:2" x14ac:dyDescent="0.3">
      <c r="A76" t="s">
        <v>709</v>
      </c>
      <c r="B76" t="s">
        <v>81</v>
      </c>
    </row>
    <row r="77" spans="1:2" x14ac:dyDescent="0.3">
      <c r="A77" t="s">
        <v>713</v>
      </c>
      <c r="B77" t="s">
        <v>909</v>
      </c>
    </row>
    <row r="78" spans="1:2" x14ac:dyDescent="0.3">
      <c r="A78" t="s">
        <v>714</v>
      </c>
      <c r="B78" t="s">
        <v>422</v>
      </c>
    </row>
    <row r="79" spans="1:2" x14ac:dyDescent="0.3">
      <c r="A79" t="s">
        <v>715</v>
      </c>
      <c r="B79" t="s">
        <v>910</v>
      </c>
    </row>
    <row r="80" spans="1:2" x14ac:dyDescent="0.3">
      <c r="A80" t="s">
        <v>716</v>
      </c>
      <c r="B80" t="s">
        <v>388</v>
      </c>
    </row>
    <row r="81" spans="1:2" x14ac:dyDescent="0.3">
      <c r="A81" t="s">
        <v>717</v>
      </c>
      <c r="B81" t="s">
        <v>81</v>
      </c>
    </row>
    <row r="82" spans="1:2" x14ac:dyDescent="0.3">
      <c r="A82" t="s">
        <v>718</v>
      </c>
      <c r="B82" t="s">
        <v>81</v>
      </c>
    </row>
    <row r="83" spans="1:2" x14ac:dyDescent="0.3">
      <c r="A83" t="s">
        <v>719</v>
      </c>
      <c r="B83" t="s">
        <v>81</v>
      </c>
    </row>
    <row r="84" spans="1:2" x14ac:dyDescent="0.3">
      <c r="A84" t="s">
        <v>720</v>
      </c>
      <c r="B84" t="s">
        <v>81</v>
      </c>
    </row>
    <row r="85" spans="1:2" x14ac:dyDescent="0.3">
      <c r="A85" t="s">
        <v>721</v>
      </c>
      <c r="B85" t="s">
        <v>81</v>
      </c>
    </row>
    <row r="86" spans="1:2" x14ac:dyDescent="0.3">
      <c r="A86" t="s">
        <v>722</v>
      </c>
      <c r="B86" t="s">
        <v>81</v>
      </c>
    </row>
    <row r="87" spans="1:2" x14ac:dyDescent="0.3">
      <c r="A87" t="s">
        <v>723</v>
      </c>
      <c r="B87" t="s">
        <v>81</v>
      </c>
    </row>
    <row r="88" spans="1:2" x14ac:dyDescent="0.3">
      <c r="A88" t="s">
        <v>724</v>
      </c>
      <c r="B88" t="s">
        <v>81</v>
      </c>
    </row>
    <row r="89" spans="1:2" x14ac:dyDescent="0.3">
      <c r="A89" t="s">
        <v>726</v>
      </c>
      <c r="B89" t="s">
        <v>81</v>
      </c>
    </row>
    <row r="90" spans="1:2" x14ac:dyDescent="0.3">
      <c r="A90" t="s">
        <v>643</v>
      </c>
      <c r="B90" t="s">
        <v>81</v>
      </c>
    </row>
    <row r="91" spans="1:2" x14ac:dyDescent="0.3">
      <c r="A91" t="s">
        <v>727</v>
      </c>
      <c r="B91" t="s">
        <v>81</v>
      </c>
    </row>
    <row r="92" spans="1:2" x14ac:dyDescent="0.3">
      <c r="A92" t="s">
        <v>728</v>
      </c>
      <c r="B92" t="s">
        <v>81</v>
      </c>
    </row>
    <row r="93" spans="1:2" x14ac:dyDescent="0.3">
      <c r="A93" t="s">
        <v>729</v>
      </c>
      <c r="B93" t="s">
        <v>81</v>
      </c>
    </row>
    <row r="94" spans="1:2" x14ac:dyDescent="0.3">
      <c r="A94" t="s">
        <v>730</v>
      </c>
      <c r="B94" t="s">
        <v>81</v>
      </c>
    </row>
    <row r="95" spans="1:2" x14ac:dyDescent="0.3">
      <c r="A95" t="s">
        <v>731</v>
      </c>
      <c r="B95" t="s">
        <v>81</v>
      </c>
    </row>
    <row r="96" spans="1:2" x14ac:dyDescent="0.3">
      <c r="A96" t="s">
        <v>732</v>
      </c>
      <c r="B96" t="s">
        <v>911</v>
      </c>
    </row>
    <row r="97" spans="1:2" x14ac:dyDescent="0.3">
      <c r="A97" t="s">
        <v>302</v>
      </c>
      <c r="B97" t="s">
        <v>912</v>
      </c>
    </row>
    <row r="98" spans="1:2" x14ac:dyDescent="0.3">
      <c r="A98" t="s">
        <v>733</v>
      </c>
      <c r="B98" t="s">
        <v>913</v>
      </c>
    </row>
    <row r="99" spans="1:2" x14ac:dyDescent="0.3">
      <c r="A99" t="s">
        <v>734</v>
      </c>
      <c r="B99" t="s">
        <v>457</v>
      </c>
    </row>
    <row r="100" spans="1:2" x14ac:dyDescent="0.3">
      <c r="A100" t="s">
        <v>735</v>
      </c>
      <c r="B100" t="s">
        <v>81</v>
      </c>
    </row>
    <row r="101" spans="1:2" x14ac:dyDescent="0.3">
      <c r="A101" t="s">
        <v>736</v>
      </c>
      <c r="B101" t="s">
        <v>914</v>
      </c>
    </row>
    <row r="102" spans="1:2" x14ac:dyDescent="0.3">
      <c r="A102" t="s">
        <v>737</v>
      </c>
      <c r="B102" t="s">
        <v>81</v>
      </c>
    </row>
    <row r="103" spans="1:2" x14ac:dyDescent="0.3">
      <c r="A103" t="s">
        <v>738</v>
      </c>
      <c r="B103" t="s">
        <v>81</v>
      </c>
    </row>
    <row r="104" spans="1:2" x14ac:dyDescent="0.3">
      <c r="A104" t="s">
        <v>739</v>
      </c>
      <c r="B104" t="s">
        <v>81</v>
      </c>
    </row>
    <row r="105" spans="1:2" x14ac:dyDescent="0.3">
      <c r="A105" t="s">
        <v>740</v>
      </c>
      <c r="B105" t="s">
        <v>431</v>
      </c>
    </row>
    <row r="106" spans="1:2" x14ac:dyDescent="0.3">
      <c r="A106" t="s">
        <v>741</v>
      </c>
      <c r="B106" t="s">
        <v>431</v>
      </c>
    </row>
    <row r="107" spans="1:2" x14ac:dyDescent="0.3">
      <c r="A107" t="s">
        <v>198</v>
      </c>
      <c r="B107" t="s">
        <v>432</v>
      </c>
    </row>
    <row r="108" spans="1:2" x14ac:dyDescent="0.3">
      <c r="A108" t="s">
        <v>742</v>
      </c>
      <c r="B108" t="s">
        <v>431</v>
      </c>
    </row>
    <row r="109" spans="1:2" x14ac:dyDescent="0.3">
      <c r="A109" t="s">
        <v>744</v>
      </c>
      <c r="B109" t="s">
        <v>81</v>
      </c>
    </row>
    <row r="110" spans="1:2" x14ac:dyDescent="0.3">
      <c r="A110" t="s">
        <v>745</v>
      </c>
      <c r="B110" t="s">
        <v>81</v>
      </c>
    </row>
    <row r="111" spans="1:2" x14ac:dyDescent="0.3">
      <c r="A111" t="s">
        <v>746</v>
      </c>
      <c r="B111" t="s">
        <v>434</v>
      </c>
    </row>
    <row r="112" spans="1:2" x14ac:dyDescent="0.3">
      <c r="A112" t="s">
        <v>747</v>
      </c>
      <c r="B112" t="s">
        <v>81</v>
      </c>
    </row>
    <row r="113" spans="1:2" x14ac:dyDescent="0.3">
      <c r="A113" t="s">
        <v>748</v>
      </c>
      <c r="B113" t="s">
        <v>434</v>
      </c>
    </row>
    <row r="114" spans="1:2" x14ac:dyDescent="0.3">
      <c r="A114" t="s">
        <v>749</v>
      </c>
      <c r="B114" t="s">
        <v>434</v>
      </c>
    </row>
    <row r="115" spans="1:2" x14ac:dyDescent="0.3">
      <c r="A115" t="s">
        <v>170</v>
      </c>
      <c r="B115" t="s">
        <v>915</v>
      </c>
    </row>
    <row r="116" spans="1:2" x14ac:dyDescent="0.3">
      <c r="A116" t="s">
        <v>751</v>
      </c>
      <c r="B116" t="s">
        <v>434</v>
      </c>
    </row>
    <row r="117" spans="1:2" x14ac:dyDescent="0.3">
      <c r="A117" t="s">
        <v>752</v>
      </c>
      <c r="B117" t="s">
        <v>81</v>
      </c>
    </row>
    <row r="118" spans="1:2" x14ac:dyDescent="0.3">
      <c r="A118" t="s">
        <v>753</v>
      </c>
      <c r="B118" t="s">
        <v>916</v>
      </c>
    </row>
    <row r="119" spans="1:2" x14ac:dyDescent="0.3">
      <c r="A119" t="s">
        <v>754</v>
      </c>
      <c r="B119" t="s">
        <v>917</v>
      </c>
    </row>
    <row r="120" spans="1:2" x14ac:dyDescent="0.3">
      <c r="A120" t="s">
        <v>755</v>
      </c>
      <c r="B120" t="s">
        <v>918</v>
      </c>
    </row>
    <row r="121" spans="1:2" x14ac:dyDescent="0.3">
      <c r="A121" t="s">
        <v>757</v>
      </c>
      <c r="B121" t="s">
        <v>403</v>
      </c>
    </row>
    <row r="122" spans="1:2" x14ac:dyDescent="0.3">
      <c r="A122" t="s">
        <v>758</v>
      </c>
      <c r="B122" t="s">
        <v>403</v>
      </c>
    </row>
    <row r="123" spans="1:2" x14ac:dyDescent="0.3">
      <c r="A123" t="s">
        <v>759</v>
      </c>
      <c r="B123" t="s">
        <v>919</v>
      </c>
    </row>
    <row r="124" spans="1:2" x14ac:dyDescent="0.3">
      <c r="A124" t="s">
        <v>760</v>
      </c>
      <c r="B124" t="s">
        <v>81</v>
      </c>
    </row>
    <row r="125" spans="1:2" x14ac:dyDescent="0.3">
      <c r="A125" t="s">
        <v>761</v>
      </c>
      <c r="B125" t="s">
        <v>81</v>
      </c>
    </row>
    <row r="126" spans="1:2" x14ac:dyDescent="0.3">
      <c r="A126" t="s">
        <v>762</v>
      </c>
      <c r="B126" t="s">
        <v>920</v>
      </c>
    </row>
    <row r="127" spans="1:2" x14ac:dyDescent="0.3">
      <c r="A127" t="s">
        <v>763</v>
      </c>
      <c r="B127" t="s">
        <v>423</v>
      </c>
    </row>
    <row r="128" spans="1:2" x14ac:dyDescent="0.3">
      <c r="A128" t="s">
        <v>765</v>
      </c>
      <c r="B128" t="s">
        <v>387</v>
      </c>
    </row>
    <row r="129" spans="1:2" x14ac:dyDescent="0.3">
      <c r="A129" t="s">
        <v>705</v>
      </c>
      <c r="B129" t="s">
        <v>423</v>
      </c>
    </row>
    <row r="130" spans="1:2" x14ac:dyDescent="0.3">
      <c r="A130" t="s">
        <v>766</v>
      </c>
      <c r="B130" t="s">
        <v>423</v>
      </c>
    </row>
    <row r="131" spans="1:2" x14ac:dyDescent="0.3">
      <c r="A131" t="s">
        <v>767</v>
      </c>
      <c r="B131" t="s">
        <v>423</v>
      </c>
    </row>
    <row r="132" spans="1:2" x14ac:dyDescent="0.3">
      <c r="A132" t="s">
        <v>764</v>
      </c>
      <c r="B132" t="s">
        <v>423</v>
      </c>
    </row>
    <row r="133" spans="1:2" x14ac:dyDescent="0.3">
      <c r="A133" t="s">
        <v>768</v>
      </c>
      <c r="B133" t="s">
        <v>414</v>
      </c>
    </row>
    <row r="134" spans="1:2" x14ac:dyDescent="0.3">
      <c r="A134" t="s">
        <v>769</v>
      </c>
      <c r="B134" t="s">
        <v>81</v>
      </c>
    </row>
    <row r="135" spans="1:2" x14ac:dyDescent="0.3">
      <c r="A135" t="s">
        <v>725</v>
      </c>
      <c r="B135" t="s">
        <v>423</v>
      </c>
    </row>
    <row r="136" spans="1:2" x14ac:dyDescent="0.3">
      <c r="A136" t="s">
        <v>657</v>
      </c>
      <c r="B136" t="s">
        <v>416</v>
      </c>
    </row>
    <row r="137" spans="1:2" x14ac:dyDescent="0.3">
      <c r="A137" t="s">
        <v>770</v>
      </c>
      <c r="B137" t="s">
        <v>921</v>
      </c>
    </row>
    <row r="138" spans="1:2" x14ac:dyDescent="0.3">
      <c r="A138" t="s">
        <v>771</v>
      </c>
      <c r="B138" t="s">
        <v>81</v>
      </c>
    </row>
    <row r="139" spans="1:2" x14ac:dyDescent="0.3">
      <c r="A139" t="s">
        <v>772</v>
      </c>
      <c r="B139" t="s">
        <v>922</v>
      </c>
    </row>
    <row r="140" spans="1:2" x14ac:dyDescent="0.3">
      <c r="A140" t="s">
        <v>773</v>
      </c>
      <c r="B140" t="s">
        <v>81</v>
      </c>
    </row>
    <row r="141" spans="1:2" x14ac:dyDescent="0.3">
      <c r="A141" t="s">
        <v>640</v>
      </c>
      <c r="B141" t="s">
        <v>81</v>
      </c>
    </row>
    <row r="142" spans="1:2" x14ac:dyDescent="0.3">
      <c r="A142" t="s">
        <v>774</v>
      </c>
      <c r="B142" t="s">
        <v>81</v>
      </c>
    </row>
    <row r="143" spans="1:2" x14ac:dyDescent="0.3">
      <c r="A143" t="s">
        <v>775</v>
      </c>
      <c r="B143" t="s">
        <v>81</v>
      </c>
    </row>
    <row r="144" spans="1:2" x14ac:dyDescent="0.3">
      <c r="A144" t="s">
        <v>776</v>
      </c>
      <c r="B144" t="s">
        <v>81</v>
      </c>
    </row>
    <row r="145" spans="1:2" x14ac:dyDescent="0.3">
      <c r="A145" t="s">
        <v>777</v>
      </c>
      <c r="B145" t="s">
        <v>923</v>
      </c>
    </row>
    <row r="146" spans="1:2" x14ac:dyDescent="0.3">
      <c r="A146" t="s">
        <v>778</v>
      </c>
      <c r="B146" t="s">
        <v>81</v>
      </c>
    </row>
    <row r="147" spans="1:2" x14ac:dyDescent="0.3">
      <c r="A147" t="s">
        <v>779</v>
      </c>
      <c r="B147" t="s">
        <v>81</v>
      </c>
    </row>
    <row r="148" spans="1:2" x14ac:dyDescent="0.3">
      <c r="A148" t="s">
        <v>756</v>
      </c>
      <c r="B148" t="s">
        <v>81</v>
      </c>
    </row>
    <row r="149" spans="1:2" x14ac:dyDescent="0.3">
      <c r="A149" t="s">
        <v>743</v>
      </c>
      <c r="B149" t="s">
        <v>416</v>
      </c>
    </row>
    <row r="150" spans="1:2" x14ac:dyDescent="0.3">
      <c r="A150" t="s">
        <v>633</v>
      </c>
      <c r="B150" t="s">
        <v>81</v>
      </c>
    </row>
    <row r="151" spans="1:2" x14ac:dyDescent="0.3">
      <c r="A151" t="s">
        <v>780</v>
      </c>
      <c r="B151" t="s">
        <v>81</v>
      </c>
    </row>
    <row r="152" spans="1:2" x14ac:dyDescent="0.3">
      <c r="A152" t="s">
        <v>781</v>
      </c>
      <c r="B152" t="s">
        <v>416</v>
      </c>
    </row>
    <row r="153" spans="1:2" x14ac:dyDescent="0.3">
      <c r="A153" t="s">
        <v>782</v>
      </c>
      <c r="B153" t="s">
        <v>924</v>
      </c>
    </row>
    <row r="154" spans="1:2" x14ac:dyDescent="0.3">
      <c r="A154" t="s">
        <v>783</v>
      </c>
      <c r="B154" t="s">
        <v>81</v>
      </c>
    </row>
    <row r="155" spans="1:2" x14ac:dyDescent="0.3">
      <c r="A155" t="s">
        <v>784</v>
      </c>
      <c r="B155" t="s">
        <v>81</v>
      </c>
    </row>
    <row r="156" spans="1:2" x14ac:dyDescent="0.3">
      <c r="A156" t="s">
        <v>785</v>
      </c>
      <c r="B156" t="s">
        <v>925</v>
      </c>
    </row>
    <row r="157" spans="1:2" x14ac:dyDescent="0.3">
      <c r="A157" t="s">
        <v>712</v>
      </c>
      <c r="B157" t="s">
        <v>926</v>
      </c>
    </row>
    <row r="158" spans="1:2" x14ac:dyDescent="0.3">
      <c r="A158" t="s">
        <v>786</v>
      </c>
      <c r="B158" t="s">
        <v>81</v>
      </c>
    </row>
    <row r="159" spans="1:2" x14ac:dyDescent="0.3">
      <c r="A159" t="s">
        <v>252</v>
      </c>
      <c r="B159" t="s">
        <v>927</v>
      </c>
    </row>
    <row r="160" spans="1:2" x14ac:dyDescent="0.3">
      <c r="A160" t="s">
        <v>787</v>
      </c>
      <c r="B160" t="s">
        <v>81</v>
      </c>
    </row>
    <row r="161" spans="1:2" x14ac:dyDescent="0.3">
      <c r="A161" t="s">
        <v>788</v>
      </c>
      <c r="B161" t="s">
        <v>928</v>
      </c>
    </row>
    <row r="162" spans="1:2" x14ac:dyDescent="0.3">
      <c r="A162" t="s">
        <v>789</v>
      </c>
      <c r="B162" t="s">
        <v>81</v>
      </c>
    </row>
    <row r="163" spans="1:2" x14ac:dyDescent="0.3">
      <c r="A163" t="s">
        <v>790</v>
      </c>
      <c r="B163" t="s">
        <v>420</v>
      </c>
    </row>
    <row r="164" spans="1:2" x14ac:dyDescent="0.3">
      <c r="A164" t="s">
        <v>699</v>
      </c>
      <c r="B164" t="s">
        <v>929</v>
      </c>
    </row>
    <row r="165" spans="1:2" x14ac:dyDescent="0.3">
      <c r="A165" t="s">
        <v>791</v>
      </c>
      <c r="B165" t="s">
        <v>393</v>
      </c>
    </row>
    <row r="166" spans="1:2" x14ac:dyDescent="0.3">
      <c r="A166" t="s">
        <v>792</v>
      </c>
      <c r="B166" t="s">
        <v>81</v>
      </c>
    </row>
    <row r="167" spans="1:2" x14ac:dyDescent="0.3">
      <c r="A167" t="s">
        <v>793</v>
      </c>
      <c r="B167" t="s">
        <v>81</v>
      </c>
    </row>
    <row r="168" spans="1:2" x14ac:dyDescent="0.3">
      <c r="A168" t="s">
        <v>794</v>
      </c>
      <c r="B168" t="s">
        <v>420</v>
      </c>
    </row>
    <row r="169" spans="1:2" x14ac:dyDescent="0.3">
      <c r="A169" t="s">
        <v>706</v>
      </c>
      <c r="B169" t="s">
        <v>930</v>
      </c>
    </row>
    <row r="170" spans="1:2" x14ac:dyDescent="0.3">
      <c r="A170" t="s">
        <v>795</v>
      </c>
      <c r="B170" t="s">
        <v>931</v>
      </c>
    </row>
    <row r="171" spans="1:2" x14ac:dyDescent="0.3">
      <c r="A171" t="s">
        <v>698</v>
      </c>
      <c r="B171" t="s">
        <v>932</v>
      </c>
    </row>
    <row r="172" spans="1:2" x14ac:dyDescent="0.3">
      <c r="A172" t="s">
        <v>692</v>
      </c>
      <c r="B172" t="s">
        <v>933</v>
      </c>
    </row>
    <row r="173" spans="1:2" x14ac:dyDescent="0.3">
      <c r="A173" t="s">
        <v>798</v>
      </c>
      <c r="B173" t="s">
        <v>81</v>
      </c>
    </row>
    <row r="174" spans="1:2" x14ac:dyDescent="0.3">
      <c r="A174" t="s">
        <v>799</v>
      </c>
      <c r="B174" t="s">
        <v>934</v>
      </c>
    </row>
    <row r="175" spans="1:2" x14ac:dyDescent="0.3">
      <c r="A175" t="s">
        <v>797</v>
      </c>
      <c r="B175" t="s">
        <v>420</v>
      </c>
    </row>
    <row r="176" spans="1:2" x14ac:dyDescent="0.3">
      <c r="A176" t="s">
        <v>800</v>
      </c>
      <c r="B176" t="s">
        <v>81</v>
      </c>
    </row>
    <row r="177" spans="1:2" x14ac:dyDescent="0.3">
      <c r="A177" t="s">
        <v>801</v>
      </c>
      <c r="B177" t="s">
        <v>420</v>
      </c>
    </row>
    <row r="178" spans="1:2" x14ac:dyDescent="0.3">
      <c r="A178" t="s">
        <v>803</v>
      </c>
      <c r="B178" t="s">
        <v>81</v>
      </c>
    </row>
    <row r="179" spans="1:2" x14ac:dyDescent="0.3">
      <c r="A179" t="s">
        <v>796</v>
      </c>
      <c r="B179" t="s">
        <v>81</v>
      </c>
    </row>
    <row r="180" spans="1:2" x14ac:dyDescent="0.3">
      <c r="A180" t="s">
        <v>804</v>
      </c>
      <c r="B180" t="s">
        <v>81</v>
      </c>
    </row>
    <row r="181" spans="1:2" x14ac:dyDescent="0.3">
      <c r="A181" t="s">
        <v>805</v>
      </c>
      <c r="B181" t="s">
        <v>81</v>
      </c>
    </row>
    <row r="182" spans="1:2" x14ac:dyDescent="0.3">
      <c r="A182" t="s">
        <v>806</v>
      </c>
      <c r="B182" t="s">
        <v>81</v>
      </c>
    </row>
    <row r="183" spans="1:2" x14ac:dyDescent="0.3">
      <c r="A183" t="s">
        <v>807</v>
      </c>
      <c r="B183" t="s">
        <v>935</v>
      </c>
    </row>
    <row r="184" spans="1:2" x14ac:dyDescent="0.3">
      <c r="A184" t="s">
        <v>808</v>
      </c>
      <c r="B184" t="s">
        <v>412</v>
      </c>
    </row>
    <row r="185" spans="1:2" x14ac:dyDescent="0.3">
      <c r="A185" t="s">
        <v>802</v>
      </c>
      <c r="B185" t="s">
        <v>416</v>
      </c>
    </row>
    <row r="186" spans="1:2" x14ac:dyDescent="0.3">
      <c r="A186" t="s">
        <v>809</v>
      </c>
      <c r="B186" t="s">
        <v>446</v>
      </c>
    </row>
    <row r="187" spans="1:2" x14ac:dyDescent="0.3">
      <c r="A187" t="s">
        <v>810</v>
      </c>
      <c r="B187" t="s">
        <v>936</v>
      </c>
    </row>
    <row r="188" spans="1:2" x14ac:dyDescent="0.3">
      <c r="A188" t="s">
        <v>811</v>
      </c>
      <c r="B188" t="s">
        <v>81</v>
      </c>
    </row>
    <row r="189" spans="1:2" x14ac:dyDescent="0.3">
      <c r="A189" t="s">
        <v>654</v>
      </c>
      <c r="B189" t="s">
        <v>937</v>
      </c>
    </row>
    <row r="190" spans="1:2" x14ac:dyDescent="0.3">
      <c r="A190" t="s">
        <v>131</v>
      </c>
      <c r="B190" t="s">
        <v>938</v>
      </c>
    </row>
    <row r="191" spans="1:2" x14ac:dyDescent="0.3">
      <c r="A191" t="s">
        <v>812</v>
      </c>
      <c r="B191" t="s">
        <v>81</v>
      </c>
    </row>
    <row r="192" spans="1:2" x14ac:dyDescent="0.3">
      <c r="A192" t="s">
        <v>813</v>
      </c>
      <c r="B192" t="s">
        <v>81</v>
      </c>
    </row>
    <row r="193" spans="1:2" x14ac:dyDescent="0.3">
      <c r="A193" t="s">
        <v>814</v>
      </c>
      <c r="B193" t="s">
        <v>81</v>
      </c>
    </row>
    <row r="194" spans="1:2" x14ac:dyDescent="0.3">
      <c r="A194" t="s">
        <v>815</v>
      </c>
      <c r="B194" t="s">
        <v>81</v>
      </c>
    </row>
    <row r="195" spans="1:2" x14ac:dyDescent="0.3">
      <c r="A195" t="s">
        <v>696</v>
      </c>
      <c r="B195" t="s">
        <v>416</v>
      </c>
    </row>
    <row r="196" spans="1:2" x14ac:dyDescent="0.3">
      <c r="A196" t="s">
        <v>816</v>
      </c>
      <c r="B196" t="s">
        <v>81</v>
      </c>
    </row>
    <row r="197" spans="1:2" x14ac:dyDescent="0.3">
      <c r="A197" t="s">
        <v>817</v>
      </c>
      <c r="B197" t="s">
        <v>81</v>
      </c>
    </row>
    <row r="198" spans="1:2" x14ac:dyDescent="0.3">
      <c r="A198" t="s">
        <v>818</v>
      </c>
      <c r="B198" t="s">
        <v>81</v>
      </c>
    </row>
    <row r="199" spans="1:2" x14ac:dyDescent="0.3">
      <c r="A199" t="s">
        <v>819</v>
      </c>
      <c r="B199" t="s">
        <v>81</v>
      </c>
    </row>
    <row r="200" spans="1:2" x14ac:dyDescent="0.3">
      <c r="A200" t="s">
        <v>820</v>
      </c>
      <c r="B200" t="s">
        <v>446</v>
      </c>
    </row>
    <row r="201" spans="1:2" x14ac:dyDescent="0.3">
      <c r="A201" t="s">
        <v>821</v>
      </c>
      <c r="B201" t="s">
        <v>81</v>
      </c>
    </row>
    <row r="202" spans="1:2" x14ac:dyDescent="0.3">
      <c r="A202" t="s">
        <v>822</v>
      </c>
      <c r="B202" t="s">
        <v>81</v>
      </c>
    </row>
    <row r="203" spans="1:2" x14ac:dyDescent="0.3">
      <c r="A203" t="s">
        <v>823</v>
      </c>
      <c r="B203" t="s">
        <v>81</v>
      </c>
    </row>
    <row r="204" spans="1:2" x14ac:dyDescent="0.3">
      <c r="A204" t="s">
        <v>824</v>
      </c>
      <c r="B204" t="s">
        <v>81</v>
      </c>
    </row>
    <row r="205" spans="1:2" x14ac:dyDescent="0.3">
      <c r="A205" t="s">
        <v>630</v>
      </c>
      <c r="B205" t="s">
        <v>81</v>
      </c>
    </row>
    <row r="206" spans="1:2" x14ac:dyDescent="0.3">
      <c r="A206" t="s">
        <v>825</v>
      </c>
      <c r="B206" t="s">
        <v>81</v>
      </c>
    </row>
    <row r="207" spans="1:2" x14ac:dyDescent="0.3">
      <c r="A207" t="s">
        <v>826</v>
      </c>
      <c r="B207" t="s">
        <v>81</v>
      </c>
    </row>
    <row r="208" spans="1:2" x14ac:dyDescent="0.3">
      <c r="A208" t="s">
        <v>828</v>
      </c>
      <c r="B208" t="s">
        <v>81</v>
      </c>
    </row>
    <row r="209" spans="1:2" x14ac:dyDescent="0.3">
      <c r="A209" t="s">
        <v>829</v>
      </c>
      <c r="B209" t="s">
        <v>81</v>
      </c>
    </row>
    <row r="210" spans="1:2" x14ac:dyDescent="0.3">
      <c r="A210" t="s">
        <v>127</v>
      </c>
      <c r="B210" t="s">
        <v>412</v>
      </c>
    </row>
    <row r="211" spans="1:2" x14ac:dyDescent="0.3">
      <c r="A211" t="s">
        <v>830</v>
      </c>
      <c r="B211" t="s">
        <v>81</v>
      </c>
    </row>
    <row r="212" spans="1:2" x14ac:dyDescent="0.3">
      <c r="A212" t="s">
        <v>827</v>
      </c>
      <c r="B212" t="s">
        <v>81</v>
      </c>
    </row>
    <row r="213" spans="1:2" x14ac:dyDescent="0.3">
      <c r="A213" t="s">
        <v>831</v>
      </c>
      <c r="B213" t="s">
        <v>416</v>
      </c>
    </row>
    <row r="214" spans="1:2" x14ac:dyDescent="0.3">
      <c r="A214" t="s">
        <v>832</v>
      </c>
      <c r="B214" t="s">
        <v>81</v>
      </c>
    </row>
    <row r="215" spans="1:2" x14ac:dyDescent="0.3">
      <c r="A215" t="s">
        <v>833</v>
      </c>
      <c r="B215" t="s">
        <v>81</v>
      </c>
    </row>
    <row r="216" spans="1:2" x14ac:dyDescent="0.3">
      <c r="A216" t="s">
        <v>834</v>
      </c>
      <c r="B216" t="s">
        <v>81</v>
      </c>
    </row>
    <row r="217" spans="1:2" x14ac:dyDescent="0.3">
      <c r="A217" t="s">
        <v>835</v>
      </c>
      <c r="B217" t="s">
        <v>81</v>
      </c>
    </row>
    <row r="218" spans="1:2" x14ac:dyDescent="0.3">
      <c r="A218" t="s">
        <v>836</v>
      </c>
      <c r="B218" t="s">
        <v>81</v>
      </c>
    </row>
    <row r="219" spans="1:2" x14ac:dyDescent="0.3">
      <c r="A219" t="s">
        <v>837</v>
      </c>
      <c r="B219" t="s">
        <v>81</v>
      </c>
    </row>
    <row r="220" spans="1:2" x14ac:dyDescent="0.3">
      <c r="A220" t="s">
        <v>838</v>
      </c>
      <c r="B220" t="s">
        <v>81</v>
      </c>
    </row>
    <row r="221" spans="1:2" x14ac:dyDescent="0.3">
      <c r="A221" t="s">
        <v>839</v>
      </c>
      <c r="B221" t="s">
        <v>81</v>
      </c>
    </row>
    <row r="222" spans="1:2" x14ac:dyDescent="0.3">
      <c r="A222" t="s">
        <v>840</v>
      </c>
      <c r="B222" t="s">
        <v>81</v>
      </c>
    </row>
    <row r="223" spans="1:2" x14ac:dyDescent="0.3">
      <c r="A223" t="s">
        <v>841</v>
      </c>
      <c r="B223" t="s">
        <v>81</v>
      </c>
    </row>
    <row r="224" spans="1:2" x14ac:dyDescent="0.3">
      <c r="A224" t="s">
        <v>842</v>
      </c>
      <c r="B224" t="s">
        <v>81</v>
      </c>
    </row>
    <row r="225" spans="1:2" x14ac:dyDescent="0.3">
      <c r="A225" t="s">
        <v>843</v>
      </c>
      <c r="B225" t="s">
        <v>81</v>
      </c>
    </row>
    <row r="226" spans="1:2" x14ac:dyDescent="0.3">
      <c r="A226" t="s">
        <v>844</v>
      </c>
      <c r="B226" t="s">
        <v>446</v>
      </c>
    </row>
    <row r="227" spans="1:2" x14ac:dyDescent="0.3">
      <c r="A227" t="s">
        <v>845</v>
      </c>
      <c r="B227" t="s">
        <v>81</v>
      </c>
    </row>
    <row r="228" spans="1:2" x14ac:dyDescent="0.3">
      <c r="A228" t="s">
        <v>846</v>
      </c>
      <c r="B228" t="s">
        <v>939</v>
      </c>
    </row>
    <row r="229" spans="1:2" x14ac:dyDescent="0.3">
      <c r="A229" t="s">
        <v>240</v>
      </c>
      <c r="B229" t="s">
        <v>940</v>
      </c>
    </row>
    <row r="230" spans="1:2" x14ac:dyDescent="0.3">
      <c r="A230" t="s">
        <v>637</v>
      </c>
      <c r="B230" t="s">
        <v>941</v>
      </c>
    </row>
    <row r="231" spans="1:2" x14ac:dyDescent="0.3">
      <c r="A231" t="s">
        <v>848</v>
      </c>
      <c r="B231" t="s">
        <v>942</v>
      </c>
    </row>
    <row r="232" spans="1:2" x14ac:dyDescent="0.3">
      <c r="A232" t="s">
        <v>849</v>
      </c>
      <c r="B232" t="s">
        <v>81</v>
      </c>
    </row>
    <row r="233" spans="1:2" x14ac:dyDescent="0.3">
      <c r="A233" t="s">
        <v>146</v>
      </c>
      <c r="B233" t="s">
        <v>417</v>
      </c>
    </row>
    <row r="234" spans="1:2" x14ac:dyDescent="0.3">
      <c r="A234" t="s">
        <v>847</v>
      </c>
      <c r="B234" t="s">
        <v>81</v>
      </c>
    </row>
    <row r="235" spans="1:2" x14ac:dyDescent="0.3">
      <c r="A235" t="s">
        <v>850</v>
      </c>
      <c r="B235" t="s">
        <v>81</v>
      </c>
    </row>
    <row r="236" spans="1:2" x14ac:dyDescent="0.3">
      <c r="A236" t="s">
        <v>851</v>
      </c>
      <c r="B236" t="s">
        <v>81</v>
      </c>
    </row>
    <row r="237" spans="1:2" x14ac:dyDescent="0.3">
      <c r="A237" t="s">
        <v>852</v>
      </c>
      <c r="B237" t="s">
        <v>81</v>
      </c>
    </row>
    <row r="238" spans="1:2" x14ac:dyDescent="0.3">
      <c r="A238" t="s">
        <v>750</v>
      </c>
      <c r="B238" t="s">
        <v>81</v>
      </c>
    </row>
    <row r="239" spans="1:2" x14ac:dyDescent="0.3">
      <c r="A239" t="s">
        <v>853</v>
      </c>
      <c r="B239" t="s">
        <v>81</v>
      </c>
    </row>
    <row r="240" spans="1:2" x14ac:dyDescent="0.3">
      <c r="A240" t="s">
        <v>854</v>
      </c>
      <c r="B240" t="s">
        <v>81</v>
      </c>
    </row>
    <row r="241" spans="1:2" x14ac:dyDescent="0.3">
      <c r="A241" t="s">
        <v>855</v>
      </c>
      <c r="B241" t="s">
        <v>81</v>
      </c>
    </row>
    <row r="242" spans="1:2" x14ac:dyDescent="0.3">
      <c r="A242" t="s">
        <v>856</v>
      </c>
      <c r="B242" t="s">
        <v>81</v>
      </c>
    </row>
    <row r="243" spans="1:2" x14ac:dyDescent="0.3">
      <c r="A243" t="s">
        <v>857</v>
      </c>
      <c r="B243" t="s">
        <v>81</v>
      </c>
    </row>
    <row r="244" spans="1:2" x14ac:dyDescent="0.3">
      <c r="A244" t="s">
        <v>858</v>
      </c>
      <c r="B244" t="s">
        <v>943</v>
      </c>
    </row>
    <row r="245" spans="1:2" x14ac:dyDescent="0.3">
      <c r="A245" t="s">
        <v>859</v>
      </c>
      <c r="B245" t="s">
        <v>81</v>
      </c>
    </row>
    <row r="246" spans="1:2" x14ac:dyDescent="0.3">
      <c r="A246" t="s">
        <v>860</v>
      </c>
      <c r="B246" t="s">
        <v>81</v>
      </c>
    </row>
    <row r="247" spans="1:2" x14ac:dyDescent="0.3">
      <c r="A247" t="s">
        <v>861</v>
      </c>
      <c r="B247" t="s">
        <v>398</v>
      </c>
    </row>
    <row r="248" spans="1:2" x14ac:dyDescent="0.3">
      <c r="A248" t="s">
        <v>862</v>
      </c>
      <c r="B248" t="s">
        <v>81</v>
      </c>
    </row>
    <row r="249" spans="1:2" x14ac:dyDescent="0.3">
      <c r="A249" t="s">
        <v>863</v>
      </c>
      <c r="B249" t="s">
        <v>425</v>
      </c>
    </row>
    <row r="250" spans="1:2" x14ac:dyDescent="0.3">
      <c r="A250" t="s">
        <v>864</v>
      </c>
      <c r="B250" t="s">
        <v>81</v>
      </c>
    </row>
    <row r="251" spans="1:2" x14ac:dyDescent="0.3">
      <c r="A251" t="s">
        <v>33</v>
      </c>
      <c r="B251" t="s">
        <v>944</v>
      </c>
    </row>
    <row r="252" spans="1:2" x14ac:dyDescent="0.3">
      <c r="A252" t="s">
        <v>82</v>
      </c>
      <c r="B252" t="s">
        <v>945</v>
      </c>
    </row>
    <row r="253" spans="1:2" x14ac:dyDescent="0.3">
      <c r="A253" t="s">
        <v>865</v>
      </c>
      <c r="B253" t="s">
        <v>81</v>
      </c>
    </row>
    <row r="254" spans="1:2" x14ac:dyDescent="0.3">
      <c r="A254" t="s">
        <v>866</v>
      </c>
      <c r="B254" t="s">
        <v>946</v>
      </c>
    </row>
    <row r="255" spans="1:2" x14ac:dyDescent="0.3">
      <c r="A255" t="s">
        <v>867</v>
      </c>
      <c r="B255" t="s">
        <v>395</v>
      </c>
    </row>
    <row r="256" spans="1:2" x14ac:dyDescent="0.3">
      <c r="A256" t="s">
        <v>868</v>
      </c>
      <c r="B256" t="s">
        <v>947</v>
      </c>
    </row>
    <row r="257" spans="1:2" x14ac:dyDescent="0.3">
      <c r="A257" t="s">
        <v>869</v>
      </c>
      <c r="B257" t="s">
        <v>948</v>
      </c>
    </row>
    <row r="258" spans="1:2" x14ac:dyDescent="0.3">
      <c r="A258" t="s">
        <v>870</v>
      </c>
      <c r="B258" t="s">
        <v>949</v>
      </c>
    </row>
    <row r="259" spans="1:2" x14ac:dyDescent="0.3">
      <c r="A259" t="s">
        <v>871</v>
      </c>
      <c r="B259" t="s">
        <v>950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NIST CSF TABLE (Split Properly)</vt:lpstr>
      <vt:lpstr>NIST CSF EXPANDED FOR DB_IMPORT</vt:lpstr>
      <vt:lpstr>SEARCH &amp; SORT</vt:lpstr>
      <vt:lpstr>80053r4 BLIND MAP</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Davis</dc:creator>
  <cp:lastModifiedBy>Chris Davis</cp:lastModifiedBy>
  <dcterms:created xsi:type="dcterms:W3CDTF">2016-02-19T15:39:43Z</dcterms:created>
  <dcterms:modified xsi:type="dcterms:W3CDTF">2016-03-23T17:00:11Z</dcterms:modified>
</cp:coreProperties>
</file>