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Nháp T10" sheetId="4" r:id="rId2"/>
  </sheets>
  <definedNames>
    <definedName name="_" hidden="1">"_x0015_‹_x0013_t_x0015__x0001_wUôB@NEQìJ„O	FÀT;"</definedName>
    <definedName name="___________cle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<sst xmlns="http://schemas.openxmlformats.org/spreadsheetml/2006/main" count="2024" uniqueCount="70">
  <si>
    <t>1. KẾ HOẠCH 2024_PHÂN KỲ</t>
  </si>
  <si>
    <t>TỔNG DOANH THU</t>
  </si>
  <si>
    <t>HIỆN HỮU</t>
  </si>
  <si>
    <t>MỚI TRONG NĂM</t>
  </si>
  <si>
    <t>MỚI TRONG THÁNG</t>
  </si>
  <si>
    <t>DỊCH VỤ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</si>
  <si>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</si>
  <si>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</si>
  <si>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</si>
  <si>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</si>
  <si>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</si>
  <si>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</si>
  <si>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</si>
  <si>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</si>
  <si>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</si>
  <si>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</si>
  <si>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</si>
  <si>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</si>
  <si>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Lũy kế</t>
  </si>
  <si>
    <t>A</t>
  </si>
  <si>
    <t>DOANH THU VTCNTT</t>
  </si>
  <si>
    <t>Công nghệ thông tin</t>
  </si>
  <si>
    <t>Dịch vụ số doanh nghiệp</t>
  </si>
  <si>
    <t>1.1.1</t>
  </si>
  <si>
    <t>Hạ tầng CNTT</t>
  </si>
  <si>
    <t>1.1.2</t>
  </si>
  <si>
    <t>Chính quyền số</t>
  </si>
  <si>
    <t>1.1.3</t>
  </si>
  <si>
    <t>Y tế số</t>
  </si>
  <si>
    <t>1.1.4</t>
  </si>
  <si>
    <t>Công nghệ nền tảng</t>
  </si>
  <si>
    <t>1.1.5</t>
  </si>
  <si>
    <t>An toàn thông tin</t>
  </si>
  <si>
    <t>1.1.6</t>
  </si>
  <si>
    <t>Giáo dục số</t>
  </si>
  <si>
    <t>1.1.7</t>
  </si>
  <si>
    <t>Quản trị doanh nghiệp</t>
  </si>
  <si>
    <t>1.1.8</t>
  </si>
  <si>
    <t>Vận tải và Logictic</t>
  </si>
  <si>
    <t>1.1.9</t>
  </si>
  <si>
    <t>Phân phối bán lẻ</t>
  </si>
  <si>
    <t>Dịch vụ số cá nhân</t>
  </si>
  <si>
    <t>1.2.1</t>
  </si>
  <si>
    <t>MyTV</t>
  </si>
  <si>
    <t>1.2.2</t>
  </si>
  <si>
    <t>Dịch vụ tiện ích</t>
  </si>
  <si>
    <t>Dịch vụ Viễn thông</t>
  </si>
  <si>
    <t>Dịch vụ di động (5917)</t>
  </si>
  <si>
    <t>2.1.1</t>
  </si>
  <si>
    <t>Di động trả trước</t>
  </si>
  <si>
    <t>2.1.2</t>
  </si>
  <si>
    <t>Di động trả sau</t>
  </si>
  <si>
    <t>2.1.3</t>
  </si>
  <si>
    <t>Gói GD,VP,Home</t>
  </si>
  <si>
    <t>Băng rộng</t>
  </si>
  <si>
    <t>Cố định</t>
  </si>
  <si>
    <t>Internet trực tiếp</t>
  </si>
  <si>
    <t>Truyền số liệu</t>
  </si>
  <si>
    <t>Dịch vụ GTGT khác</t>
  </si>
  <si>
    <t>Cho thuê Hạ tầng</t>
  </si>
  <si>
    <t>2. KẾ HOẠCH 2024_LŨY KẾ</t>
  </si>
  <si>
    <t>3. THỰC HIỆN 2024_ PHÂN KỲ</t>
  </si>
  <si>
    <t>Duy trì trong năm từ tháng 1 -&gt; tháng n-1</t>
  </si>
  <si>
    <t>4. % THỰC HIỆN 2024_ PHÂN KỲ</t>
  </si>
  <si>
    <t>5. THỰC HIỆN 2024_ LŨY KẾ</t>
  </si>
  <si>
    <t>6. % THỰC HIỆN 2024_ LŨY KẾ</t>
  </si>
  <si>
    <t>7. THỰC HIỆN 2023_ PHÂN KỲ</t>
  </si>
  <si>
    <t>8. THỰC HIỆN 2023_ LŨY KẾ</t>
  </si>
  <si>
    <t>9. % THỰC HIỆN 2024 PHÂN KỲ_ so với 2023</t>
  </si>
  <si>
    <t>10. % THỰC HIỆN 2024 LŨY KẾ_ so với 2023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</si>
</sst>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_(* #,##0_);_(* \(#,##0\);_(* &quot;-&quot;??_);_(@_)"/>
  </numFmts>
  <fonts count="31"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name val="Times New Roman"/>
      <charset val="134"/>
    </font>
    <font>
      <b/>
      <sz val="13"/>
      <color rgb="FFFF0000"/>
      <name val="Times New Roman"/>
      <charset val="134"/>
    </font>
    <font>
      <b/>
      <sz val="13"/>
      <name val="Times New Roman"/>
      <charset val="134"/>
    </font>
    <font>
      <b/>
      <sz val="12"/>
      <color theme="1"/>
      <name val="Times New Roman"/>
      <charset val="134"/>
    </font>
    <font>
      <b/>
      <sz val="11"/>
      <name val="Times New Roman"/>
      <charset val="134"/>
    </font>
    <font>
      <sz val="12"/>
      <color theme="1"/>
      <name val="Times New Roman"/>
      <charset val="134"/>
    </font>
    <font>
      <b/>
      <sz val="12"/>
      <color rgb="FFFF0000"/>
      <name val="Times New Roman"/>
      <charset val="134"/>
    </font>
    <font>
      <b/>
      <i/>
      <sz val="1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8932E5"/>
        <bgColor indexed="64"/>
      </patternFill>
    </fill>
    <fill>
      <patternFill patternType="solid">
        <fgColor rgb="FFB886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22" fillId="19" borderId="11" applyNumberFormat="0" applyAlignment="0" applyProtection="0">
      <alignment vertical="center"/>
    </xf>
    <xf numFmtId="0" fontId="23" fillId="20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0" borderId="0" xfId="0" applyFont="1">
      <alignment vertical="center"/>
    </xf>
    <xf numFmtId="0" fontId="4" fillId="0" borderId="0" xfId="0" applyFont="1" applyAlignment="1"/>
    <xf numFmtId="178" fontId="2" fillId="0" borderId="0" xfId="1" applyNumberFormat="1" applyFont="1">
      <alignment vertical="center"/>
    </xf>
    <xf numFmtId="0" fontId="5" fillId="6" borderId="0" xfId="0" applyFont="1" applyFill="1" applyAlignment="1"/>
    <xf numFmtId="0" fontId="4" fillId="6" borderId="0" xfId="0" applyFont="1" applyFill="1" applyAlignment="1"/>
    <xf numFmtId="0" fontId="6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3" xfId="0" applyFont="1" applyFill="1" applyBorder="1">
      <alignment vertical="center"/>
    </xf>
    <xf numFmtId="179" fontId="7" fillId="7" borderId="1" xfId="1" applyNumberFormat="1" applyFont="1" applyFill="1" applyBorder="1" applyAlignment="1">
      <alignment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/>
    </xf>
    <xf numFmtId="179" fontId="7" fillId="8" borderId="1" xfId="1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9" fontId="7" fillId="0" borderId="1" xfId="1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9" fontId="9" fillId="0" borderId="1" xfId="1" applyNumberFormat="1" applyFont="1" applyFill="1" applyBorder="1" applyAlignment="1">
      <alignment vertical="center" wrapText="1"/>
    </xf>
    <xf numFmtId="179" fontId="7" fillId="0" borderId="1" xfId="1" applyNumberFormat="1" applyFont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179" fontId="7" fillId="0" borderId="1" xfId="1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9" fontId="7" fillId="0" borderId="0" xfId="1" applyNumberFormat="1" applyFont="1" applyFill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178" fontId="1" fillId="9" borderId="0" xfId="1" applyNumberFormat="1" applyFont="1" applyFill="1" applyAlignment="1">
      <alignment horizontal="center" vertical="center"/>
    </xf>
    <xf numFmtId="178" fontId="7" fillId="10" borderId="1" xfId="1" applyNumberFormat="1" applyFont="1" applyFill="1" applyBorder="1" applyAlignment="1">
      <alignment horizontal="center" vertical="center" wrapText="1"/>
    </xf>
    <xf numFmtId="178" fontId="7" fillId="7" borderId="1" xfId="1" applyNumberFormat="1" applyFont="1" applyFill="1" applyBorder="1" applyAlignment="1">
      <alignment vertical="center"/>
    </xf>
    <xf numFmtId="178" fontId="7" fillId="8" borderId="1" xfId="1" applyNumberFormat="1" applyFont="1" applyFill="1" applyBorder="1" applyAlignment="1">
      <alignment horizontal="left" vertical="center"/>
    </xf>
    <xf numFmtId="178" fontId="7" fillId="0" borderId="1" xfId="1" applyNumberFormat="1" applyFont="1" applyBorder="1" applyAlignment="1">
      <alignment vertical="center"/>
    </xf>
    <xf numFmtId="178" fontId="9" fillId="0" borderId="1" xfId="1" applyNumberFormat="1" applyFont="1" applyFill="1" applyBorder="1" applyAlignment="1">
      <alignment vertical="center" wrapText="1"/>
    </xf>
    <xf numFmtId="178" fontId="7" fillId="0" borderId="1" xfId="1" applyNumberFormat="1" applyFont="1" applyBorder="1" applyAlignment="1">
      <alignment horizontal="left" vertical="center"/>
    </xf>
    <xf numFmtId="178" fontId="7" fillId="0" borderId="1" xfId="1" applyNumberFormat="1" applyFont="1" applyFill="1" applyBorder="1" applyAlignment="1">
      <alignment vertical="center" wrapText="1"/>
    </xf>
    <xf numFmtId="178" fontId="7" fillId="0" borderId="0" xfId="1" applyNumberFormat="1" applyFont="1" applyFill="1" applyAlignment="1">
      <alignment vertical="center" wrapText="1"/>
    </xf>
    <xf numFmtId="0" fontId="1" fillId="11" borderId="0" xfId="0" applyFont="1" applyFill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/>
    </xf>
    <xf numFmtId="0" fontId="7" fillId="14" borderId="1" xfId="0" applyFont="1" applyFill="1" applyBorder="1" applyAlignment="1">
      <alignment horizontal="center" vertical="center" wrapText="1"/>
    </xf>
    <xf numFmtId="178" fontId="1" fillId="13" borderId="0" xfId="1" applyNumberFormat="1" applyFont="1" applyFill="1" applyAlignment="1">
      <alignment horizontal="center" vertical="center"/>
    </xf>
    <xf numFmtId="178" fontId="7" fillId="14" borderId="1" xfId="1" applyNumberFormat="1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/>
    </xf>
    <xf numFmtId="0" fontId="7" fillId="16" borderId="1" xfId="0" applyFont="1" applyFill="1" applyBorder="1" applyAlignment="1">
      <alignment horizontal="center" vertical="center" wrapText="1"/>
    </xf>
    <xf numFmtId="0" fontId="7" fillId="7" borderId="4" xfId="0" applyFont="1" applyFill="1" applyBorder="1">
      <alignment vertical="center"/>
    </xf>
    <xf numFmtId="178" fontId="3" fillId="0" borderId="1" xfId="0" applyNumberFormat="1" applyFont="1" applyBorder="1">
      <alignment vertical="center"/>
    </xf>
    <xf numFmtId="0" fontId="7" fillId="8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9" fontId="3" fillId="4" borderId="1" xfId="3" applyFont="1" applyFill="1" applyBorder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9" fontId="3" fillId="5" borderId="1" xfId="3" applyFont="1" applyFill="1" applyBorder="1">
      <alignment vertical="center"/>
    </xf>
    <xf numFmtId="9" fontId="3" fillId="0" borderId="1" xfId="3" applyFont="1" applyBorder="1">
      <alignment vertical="center"/>
    </xf>
    <xf numFmtId="9" fontId="2" fillId="0" borderId="1" xfId="3" applyFont="1" applyBorder="1">
      <alignment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/>
    </xf>
    <xf numFmtId="9" fontId="2" fillId="0" borderId="0" xfId="3" applyFont="1">
      <alignment vertical="center"/>
    </xf>
    <xf numFmtId="0" fontId="10" fillId="6" borderId="0" xfId="0" applyFont="1" applyFill="1" applyAlignment="1"/>
    <xf numFmtId="178" fontId="2" fillId="0" borderId="1" xfId="1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179" fontId="4" fillId="0" borderId="1" xfId="0" applyNumberFormat="1" applyFont="1" applyFill="1" applyBorder="1" applyAlignment="1">
      <alignment horizontal="left" vertical="center"/>
    </xf>
    <xf numFmtId="178" fontId="3" fillId="0" borderId="1" xfId="1" applyNumberFormat="1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178" fontId="3" fillId="0" borderId="7" xfId="1" applyNumberFormat="1" applyFont="1" applyBorder="1">
      <alignment vertical="center"/>
    </xf>
    <xf numFmtId="178" fontId="3" fillId="4" borderId="1" xfId="1" applyNumberFormat="1" applyFont="1" applyFill="1" applyBorder="1">
      <alignment vertical="center"/>
    </xf>
    <xf numFmtId="178" fontId="3" fillId="5" borderId="1" xfId="1" applyNumberFormat="1" applyFont="1" applyFill="1" applyBorder="1">
      <alignment vertical="center"/>
    </xf>
    <xf numFmtId="176" fontId="3" fillId="0" borderId="1" xfId="1" applyFont="1" applyBorder="1">
      <alignment vertical="center"/>
    </xf>
    <xf numFmtId="176" fontId="2" fillId="0" borderId="1" xfId="1" applyFont="1" applyBorder="1">
      <alignment vertical="center"/>
    </xf>
    <xf numFmtId="176" fontId="3" fillId="0" borderId="7" xfId="1" applyFont="1" applyBorder="1">
      <alignment vertical="center"/>
    </xf>
    <xf numFmtId="179" fontId="2" fillId="0" borderId="1" xfId="0" applyNumberFormat="1" applyFont="1" applyBorder="1">
      <alignment vertical="center"/>
    </xf>
    <xf numFmtId="179" fontId="8" fillId="0" borderId="1" xfId="0" applyNumberFormat="1" applyFont="1" applyFill="1" applyBorder="1" applyAlignment="1">
      <alignment horizontal="left" vertical="center"/>
    </xf>
    <xf numFmtId="179" fontId="4" fillId="0" borderId="1" xfId="1" applyNumberFormat="1" applyFont="1" applyBorder="1" applyAlignment="1">
      <alignment horizontal="left" vertical="center"/>
    </xf>
    <xf numFmtId="179" fontId="8" fillId="0" borderId="1" xfId="1" applyNumberFormat="1" applyFont="1" applyBorder="1" applyAlignment="1">
      <alignment horizontal="left" vertical="center"/>
    </xf>
    <xf numFmtId="179" fontId="11" fillId="0" borderId="1" xfId="1" applyNumberFormat="1" applyFont="1" applyBorder="1" applyAlignment="1">
      <alignment horizontal="left" vertical="center"/>
    </xf>
    <xf numFmtId="0" fontId="5" fillId="16" borderId="0" xfId="0" applyFont="1" applyFill="1" applyAlignment="1"/>
    <xf numFmtId="0" fontId="4" fillId="16" borderId="0" xfId="0" applyFont="1" applyFill="1" applyAlignment="1"/>
    <xf numFmtId="9" fontId="2" fillId="4" borderId="1" xfId="3" applyFont="1" applyFill="1" applyBorder="1">
      <alignment vertical="center"/>
    </xf>
    <xf numFmtId="9" fontId="2" fillId="5" borderId="1" xfId="3" applyFont="1" applyFill="1" applyBorder="1">
      <alignment vertical="center"/>
    </xf>
    <xf numFmtId="178" fontId="2" fillId="4" borderId="1" xfId="1" applyNumberFormat="1" applyFont="1" applyFill="1" applyBorder="1">
      <alignment vertical="center"/>
    </xf>
    <xf numFmtId="178" fontId="2" fillId="5" borderId="1" xfId="1" applyNumberFormat="1" applyFont="1" applyFill="1" applyBorder="1">
      <alignment vertical="center"/>
    </xf>
    <xf numFmtId="178" fontId="2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5407A3"/>
      <color rgb="00B886F0"/>
      <color rgb="00893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048576"/>
  <sheetViews>
    <sheetView tabSelected="1" zoomScale="85" zoomScaleNormal="85" workbookViewId="0">
      <pane xSplit="2" ySplit="3" topLeftCell="C43" activePane="bottomRight" state="frozen"/>
      <selection/>
      <selection pane="topRight"/>
      <selection pane="bottomLeft"/>
      <selection pane="bottomRight" activeCell="F51" sqref="F51"/>
    </sheetView>
  </sheetViews>
  <sheetFormatPr defaultColWidth="8.85185185185185" defaultRowHeight="13.8"/>
  <cols>
    <col min="1" max="1" width="8.85185185185185" style="9"/>
    <col min="2" max="2" width="26.4259259259259" style="9" customWidth="1"/>
    <col min="3" max="3" width="12.8518518518519" style="8"/>
    <col min="4" max="10" width="11" style="8"/>
    <col min="11" max="15" width="12.1388888888889" style="8"/>
    <col min="16" max="16" width="12.8518518518519" style="8"/>
    <col min="17" max="23" width="11" style="8"/>
    <col min="24" max="24" width="11.8888888888889" style="10"/>
    <col min="25" max="27" width="12.1388888888889" style="8"/>
    <col min="28" max="28" width="11" style="8"/>
    <col min="29" max="29" width="12.8518518518519" style="8"/>
    <col min="30" max="31" width="9.85185185185185" style="8"/>
    <col min="32" max="34" width="9.88888888888889" style="8"/>
    <col min="35" max="40" width="11" style="8"/>
    <col min="41" max="41" width="9.85185185185185" style="8"/>
    <col min="42" max="42" width="12.8518518518519" style="8"/>
    <col min="43" max="43" width="9.85185185185185" style="8"/>
    <col min="44" max="48" width="9.88888888888889" style="8"/>
    <col min="49" max="49" width="11" style="10"/>
    <col min="50" max="53" width="11" style="8"/>
    <col min="54" max="54" width="10.712962962963" style="8" customWidth="1"/>
    <col min="55" max="55" width="8.85185185185185" style="8"/>
    <col min="56" max="56" width="12.8518518518519" style="8"/>
    <col min="57" max="16384" width="8.85185185185185" style="8"/>
  </cols>
  <sheetData>
    <row r="1" ht="16.8" spans="1:2">
      <c r="A1" s="11" t="s">
        <v>0</v>
      </c>
      <c r="B1" s="12"/>
    </row>
    <row r="2" s="1" customFormat="1" ht="16.8" spans="1:54">
      <c r="A2" s="13"/>
      <c r="B2" s="13"/>
      <c r="C2" s="14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36" t="s">
        <v>2</v>
      </c>
      <c r="Q2" s="36"/>
      <c r="R2" s="36"/>
      <c r="S2" s="36"/>
      <c r="T2" s="36"/>
      <c r="U2" s="36"/>
      <c r="V2" s="36"/>
      <c r="W2" s="36"/>
      <c r="X2" s="38"/>
      <c r="Y2" s="36"/>
      <c r="Z2" s="36"/>
      <c r="AA2" s="36"/>
      <c r="AB2" s="36"/>
      <c r="AC2" s="47" t="s">
        <v>3</v>
      </c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9" t="s">
        <v>4</v>
      </c>
      <c r="AQ2" s="49"/>
      <c r="AR2" s="49"/>
      <c r="AS2" s="49"/>
      <c r="AT2" s="49"/>
      <c r="AU2" s="49"/>
      <c r="AV2" s="49"/>
      <c r="AW2" s="51"/>
      <c r="AX2" s="49"/>
      <c r="AY2" s="49"/>
      <c r="AZ2" s="49"/>
      <c r="BA2" s="49"/>
      <c r="BB2" s="49"/>
    </row>
    <row r="3" s="2" customFormat="1" ht="15.6" spans="1:54">
      <c r="A3" s="15"/>
      <c r="B3" s="15" t="s">
        <v>5</v>
      </c>
      <c r="C3" s="16" t="s">
        <v>6</v>
      </c>
      <c r="D3" s="16" t="s">
        <v>7</v>
      </c>
      <c r="E3" s="16" t="s">
        <v>8</v>
      </c>
      <c r="F3" s="16" t="s">
        <v>9</v>
      </c>
      <c r="G3" s="16" t="s">
        <v>10</v>
      </c>
      <c r="H3" s="16" t="s">
        <v>11</v>
      </c>
      <c r="I3" s="16" t="s">
        <v>12</v>
      </c>
      <c r="J3" s="16" t="s">
        <v>13</v>
      </c>
      <c r="K3" s="16" t="s">
        <v>14</v>
      </c>
      <c r="L3" s="16" t="s">
        <v>15</v>
      </c>
      <c r="M3" s="16" t="s">
        <v>16</v>
      </c>
      <c r="N3" s="16" t="s">
        <v>17</v>
      </c>
      <c r="O3" s="16" t="s">
        <v>18</v>
      </c>
      <c r="P3" s="37" t="s">
        <v>6</v>
      </c>
      <c r="Q3" s="37" t="s">
        <v>7</v>
      </c>
      <c r="R3" s="37" t="s">
        <v>8</v>
      </c>
      <c r="S3" s="37" t="s">
        <v>9</v>
      </c>
      <c r="T3" s="37" t="s">
        <v>10</v>
      </c>
      <c r="U3" s="37" t="s">
        <v>11</v>
      </c>
      <c r="V3" s="37" t="s">
        <v>12</v>
      </c>
      <c r="W3" s="37" t="s">
        <v>13</v>
      </c>
      <c r="X3" s="39" t="s">
        <v>14</v>
      </c>
      <c r="Y3" s="37" t="s">
        <v>15</v>
      </c>
      <c r="Z3" s="37" t="s">
        <v>16</v>
      </c>
      <c r="AA3" s="37" t="s">
        <v>17</v>
      </c>
      <c r="AB3" s="37" t="s">
        <v>18</v>
      </c>
      <c r="AC3" s="48" t="s">
        <v>6</v>
      </c>
      <c r="AD3" s="48" t="s">
        <v>7</v>
      </c>
      <c r="AE3" s="48" t="s">
        <v>8</v>
      </c>
      <c r="AF3" s="48" t="s">
        <v>9</v>
      </c>
      <c r="AG3" s="48" t="s">
        <v>10</v>
      </c>
      <c r="AH3" s="48" t="s">
        <v>11</v>
      </c>
      <c r="AI3" s="48" t="s">
        <v>12</v>
      </c>
      <c r="AJ3" s="48" t="s">
        <v>13</v>
      </c>
      <c r="AK3" s="48" t="s">
        <v>14</v>
      </c>
      <c r="AL3" s="48" t="s">
        <v>15</v>
      </c>
      <c r="AM3" s="48" t="s">
        <v>16</v>
      </c>
      <c r="AN3" s="48" t="s">
        <v>17</v>
      </c>
      <c r="AO3" s="48" t="s">
        <v>18</v>
      </c>
      <c r="AP3" s="50" t="s">
        <v>6</v>
      </c>
      <c r="AQ3" s="50" t="s">
        <v>7</v>
      </c>
      <c r="AR3" s="50" t="s">
        <v>8</v>
      </c>
      <c r="AS3" s="50" t="s">
        <v>9</v>
      </c>
      <c r="AT3" s="50" t="s">
        <v>10</v>
      </c>
      <c r="AU3" s="50" t="s">
        <v>11</v>
      </c>
      <c r="AV3" s="50" t="s">
        <v>12</v>
      </c>
      <c r="AW3" s="52" t="s">
        <v>13</v>
      </c>
      <c r="AX3" s="50" t="s">
        <v>14</v>
      </c>
      <c r="AY3" s="50" t="s">
        <v>15</v>
      </c>
      <c r="AZ3" s="50" t="s">
        <v>16</v>
      </c>
      <c r="BA3" s="50" t="s">
        <v>17</v>
      </c>
      <c r="BB3" s="50" t="s">
        <v>18</v>
      </c>
    </row>
    <row r="4" ht="15.6" spans="1:54">
      <c r="A4" s="17" t="s">
        <v>19</v>
      </c>
      <c r="B4" s="18" t="s">
        <v>20</v>
      </c>
      <c r="C4" s="19">
        <v>12345.5618648426</v>
      </c>
      <c r="D4" s="19">
        <v>12260.6044793915</v>
      </c>
      <c r="E4" s="19">
        <v>12754.9599235491</v>
      </c>
      <c r="F4" s="19">
        <v>12846.4493536395</v>
      </c>
      <c r="G4" s="19">
        <v>13166.0871141096</v>
      </c>
      <c r="H4" s="19">
        <v>13490.6372894052</v>
      </c>
      <c r="I4" s="19">
        <v>13705.4552771173</v>
      </c>
      <c r="J4" s="19">
        <v>13835.2804662861</v>
      </c>
      <c r="K4" s="19">
        <v>14528.0410043376</v>
      </c>
      <c r="L4" s="19">
        <v>14893.3056075508</v>
      </c>
      <c r="M4" s="19">
        <v>16730.6689195048</v>
      </c>
      <c r="N4" s="19">
        <v>21367.9309496031</v>
      </c>
      <c r="O4" s="19">
        <v>171924.982249337</v>
      </c>
      <c r="P4" s="19">
        <v>11487.2387032622</v>
      </c>
      <c r="Q4" s="19">
        <v>11136.8967506457</v>
      </c>
      <c r="R4" s="19">
        <v>11228.6948157936</v>
      </c>
      <c r="S4" s="19">
        <v>11032.2405055793</v>
      </c>
      <c r="T4" s="19">
        <v>10977.1269088825</v>
      </c>
      <c r="U4" s="19">
        <v>10815.0248408227</v>
      </c>
      <c r="V4" s="19">
        <v>10761.9401717484</v>
      </c>
      <c r="W4" s="19">
        <v>10625.5640382108</v>
      </c>
      <c r="X4" s="40">
        <v>10402.080645313</v>
      </c>
      <c r="Y4" s="19">
        <v>10406.7834543599</v>
      </c>
      <c r="Z4" s="19">
        <v>10239.5564556048</v>
      </c>
      <c r="AA4" s="19">
        <v>10164.6889290803</v>
      </c>
      <c r="AB4" s="19">
        <v>129277.836219303</v>
      </c>
      <c r="AC4" s="19">
        <v>858.323161580379</v>
      </c>
      <c r="AD4" s="19">
        <v>1123.70772874573</v>
      </c>
      <c r="AE4" s="19">
        <v>1526.26510775554</v>
      </c>
      <c r="AF4" s="19">
        <v>1814.20884806019</v>
      </c>
      <c r="AG4" s="19">
        <v>2188.96020522708</v>
      </c>
      <c r="AH4" s="19">
        <v>2675.61244858251</v>
      </c>
      <c r="AI4" s="19">
        <v>2943.51510536883</v>
      </c>
      <c r="AJ4" s="19">
        <v>3209.71642807528</v>
      </c>
      <c r="AK4" s="19">
        <v>4125.96035902461</v>
      </c>
      <c r="AL4" s="19">
        <v>4486.52215319086</v>
      </c>
      <c r="AM4" s="19">
        <v>6491.11246390001</v>
      </c>
      <c r="AN4" s="19">
        <v>11203.2420205228</v>
      </c>
      <c r="AO4" s="19">
        <v>42647.1460300338</v>
      </c>
      <c r="AP4" s="19">
        <v>858.323161580379</v>
      </c>
      <c r="AQ4" s="19">
        <v>777.452893794643</v>
      </c>
      <c r="AR4" s="19">
        <v>924.678116949423</v>
      </c>
      <c r="AS4" s="19">
        <v>884.533072318467</v>
      </c>
      <c r="AT4" s="19">
        <v>950.823161580379</v>
      </c>
      <c r="AU4" s="19">
        <v>1095.03307231847</v>
      </c>
      <c r="AV4" s="19">
        <v>1054.96820621134</v>
      </c>
      <c r="AW4" s="40">
        <v>965.323161580379</v>
      </c>
      <c r="AX4" s="19">
        <v>1542.38802768751</v>
      </c>
      <c r="AY4" s="19">
        <v>1614.96820621134</v>
      </c>
      <c r="AZ4" s="19">
        <v>3273.67811694942</v>
      </c>
      <c r="BA4" s="19">
        <v>7666.32316158038</v>
      </c>
      <c r="BB4" s="19">
        <v>21608.4923587621</v>
      </c>
    </row>
    <row r="5" ht="15.6" spans="1:54">
      <c r="A5" s="20">
        <v>1</v>
      </c>
      <c r="B5" s="21" t="s">
        <v>21</v>
      </c>
      <c r="C5" s="22">
        <v>2169.80649884347</v>
      </c>
      <c r="D5" s="22">
        <v>2272.52529555809</v>
      </c>
      <c r="E5" s="22">
        <v>2456.25109677955</v>
      </c>
      <c r="F5" s="22">
        <v>2544.1417085663</v>
      </c>
      <c r="G5" s="22">
        <v>2694.50707761016</v>
      </c>
      <c r="H5" s="22">
        <v>2982.2594571681</v>
      </c>
      <c r="I5" s="22">
        <v>3018.18321247</v>
      </c>
      <c r="J5" s="22">
        <v>3074.07567146263</v>
      </c>
      <c r="K5" s="22">
        <v>3810.44833965859</v>
      </c>
      <c r="L5" s="22">
        <v>3945.86279816116</v>
      </c>
      <c r="M5" s="22">
        <v>5754.22145374474</v>
      </c>
      <c r="N5" s="22">
        <v>10264.0634083758</v>
      </c>
      <c r="O5" s="22">
        <v>44986.3460183986</v>
      </c>
      <c r="P5" s="22">
        <v>1545.84038095518</v>
      </c>
      <c r="Q5" s="22">
        <v>1519.84809896808</v>
      </c>
      <c r="R5" s="22">
        <v>1498.20717797223</v>
      </c>
      <c r="S5" s="22">
        <v>1475.63467330778</v>
      </c>
      <c r="T5" s="22">
        <v>1449.76979162266</v>
      </c>
      <c r="U5" s="22">
        <v>1423.34128553544</v>
      </c>
      <c r="V5" s="22">
        <v>1397.0423383725</v>
      </c>
      <c r="W5" s="22">
        <v>1375.55123905429</v>
      </c>
      <c r="X5" s="41">
        <v>1352.23547334096</v>
      </c>
      <c r="Y5" s="22">
        <v>1329.14499857264</v>
      </c>
      <c r="Z5" s="22">
        <v>1306.11254758125</v>
      </c>
      <c r="AA5" s="22">
        <v>1289.00648228936</v>
      </c>
      <c r="AB5" s="22">
        <v>16961.7344875724</v>
      </c>
      <c r="AC5" s="22">
        <v>623.966117888294</v>
      </c>
      <c r="AD5" s="22">
        <v>752.677196590008</v>
      </c>
      <c r="AE5" s="22">
        <v>958.043918807317</v>
      </c>
      <c r="AF5" s="22">
        <v>1068.50703525852</v>
      </c>
      <c r="AG5" s="22">
        <v>1244.7372859875</v>
      </c>
      <c r="AH5" s="22">
        <v>1558.91817163266</v>
      </c>
      <c r="AI5" s="22">
        <v>1621.1408740975</v>
      </c>
      <c r="AJ5" s="22">
        <v>1698.52443240833</v>
      </c>
      <c r="AK5" s="22">
        <v>2458.21286631763</v>
      </c>
      <c r="AL5" s="22">
        <v>2616.71779958852</v>
      </c>
      <c r="AM5" s="22">
        <v>4448.10890616349</v>
      </c>
      <c r="AN5" s="22">
        <v>8975.05692608642</v>
      </c>
      <c r="AO5" s="22">
        <v>28024.6115308262</v>
      </c>
      <c r="AP5" s="22">
        <v>623.966117888294</v>
      </c>
      <c r="AQ5" s="22">
        <v>607.011407473126</v>
      </c>
      <c r="AR5" s="22">
        <v>700.973666152433</v>
      </c>
      <c r="AS5" s="22">
        <v>671.481214416572</v>
      </c>
      <c r="AT5" s="22">
        <v>716.466117888294</v>
      </c>
      <c r="AU5" s="22">
        <v>881.981214416572</v>
      </c>
      <c r="AV5" s="22">
        <v>809.958569624156</v>
      </c>
      <c r="AW5" s="41">
        <v>730.966117888294</v>
      </c>
      <c r="AX5" s="22">
        <v>1339.98876268071</v>
      </c>
      <c r="AY5" s="22">
        <v>1369.95856962416</v>
      </c>
      <c r="AZ5" s="22">
        <v>3049.97366615243</v>
      </c>
      <c r="BA5" s="22">
        <v>7431.96611788829</v>
      </c>
      <c r="BB5" s="22">
        <v>18934.6915420933</v>
      </c>
    </row>
    <row r="6" ht="15.6" spans="1:54">
      <c r="A6" s="23">
        <v>1.1</v>
      </c>
      <c r="B6" s="24" t="s">
        <v>22</v>
      </c>
      <c r="C6" s="25">
        <v>2146.00219275899</v>
      </c>
      <c r="D6" s="25">
        <v>2249.00044767867</v>
      </c>
      <c r="E6" s="25">
        <v>2433.00239663348</v>
      </c>
      <c r="F6" s="25">
        <v>2521.13783435469</v>
      </c>
      <c r="G6" s="25">
        <v>2671.74544107859</v>
      </c>
      <c r="H6" s="25">
        <v>2959.7374975159</v>
      </c>
      <c r="I6" s="25">
        <v>2995.88029067096</v>
      </c>
      <c r="J6" s="25">
        <v>3051.98965093182</v>
      </c>
      <c r="K6" s="25">
        <v>3788.57710470749</v>
      </c>
      <c r="L6" s="25">
        <v>3924.18471591583</v>
      </c>
      <c r="M6" s="25">
        <v>5732.73481017829</v>
      </c>
      <c r="N6" s="25">
        <v>10242.7665047472</v>
      </c>
      <c r="O6" s="25">
        <v>44716.7588871719</v>
      </c>
      <c r="P6" s="25">
        <v>1522.03607487069</v>
      </c>
      <c r="Q6" s="25">
        <v>1496.32325108866</v>
      </c>
      <c r="R6" s="25">
        <v>1474.95847782616</v>
      </c>
      <c r="S6" s="25">
        <v>1452.63079909616</v>
      </c>
      <c r="T6" s="25">
        <v>1427.00815509109</v>
      </c>
      <c r="U6" s="25">
        <v>1400.81932588324</v>
      </c>
      <c r="V6" s="25">
        <v>1374.73941657346</v>
      </c>
      <c r="W6" s="25">
        <v>1353.46521852349</v>
      </c>
      <c r="X6" s="42">
        <v>1330.36423838985</v>
      </c>
      <c r="Y6" s="25">
        <v>1307.46691632731</v>
      </c>
      <c r="Z6" s="25">
        <v>1284.6259040148</v>
      </c>
      <c r="AA6" s="25">
        <v>1267.70957866081</v>
      </c>
      <c r="AB6" s="25">
        <v>16692.1473563457</v>
      </c>
      <c r="AC6" s="25">
        <v>623.966117888294</v>
      </c>
      <c r="AD6" s="25">
        <v>752.677196590008</v>
      </c>
      <c r="AE6" s="25">
        <v>958.043918807317</v>
      </c>
      <c r="AF6" s="25">
        <v>1068.50703525852</v>
      </c>
      <c r="AG6" s="25">
        <v>1244.7372859875</v>
      </c>
      <c r="AH6" s="25">
        <v>1558.91817163266</v>
      </c>
      <c r="AI6" s="25">
        <v>1621.1408740975</v>
      </c>
      <c r="AJ6" s="25">
        <v>1698.52443240833</v>
      </c>
      <c r="AK6" s="25">
        <v>2458.21286631763</v>
      </c>
      <c r="AL6" s="25">
        <v>2616.71779958852</v>
      </c>
      <c r="AM6" s="25">
        <v>4448.10890616349</v>
      </c>
      <c r="AN6" s="25">
        <v>8975.05692608642</v>
      </c>
      <c r="AO6" s="25">
        <v>28024.6115308262</v>
      </c>
      <c r="AP6" s="25">
        <v>623.966117888294</v>
      </c>
      <c r="AQ6" s="25">
        <v>607.011407473126</v>
      </c>
      <c r="AR6" s="25">
        <v>700.973666152433</v>
      </c>
      <c r="AS6" s="25">
        <v>671.481214416572</v>
      </c>
      <c r="AT6" s="25">
        <v>716.466117888294</v>
      </c>
      <c r="AU6" s="25">
        <v>881.981214416572</v>
      </c>
      <c r="AV6" s="25">
        <v>809.958569624156</v>
      </c>
      <c r="AW6" s="42">
        <v>730.966117888294</v>
      </c>
      <c r="AX6" s="25">
        <v>1339.98876268071</v>
      </c>
      <c r="AY6" s="25">
        <v>1369.95856962416</v>
      </c>
      <c r="AZ6" s="25">
        <v>3049.97366615243</v>
      </c>
      <c r="BA6" s="25">
        <v>7431.96611788829</v>
      </c>
      <c r="BB6" s="25">
        <v>18934.6915420933</v>
      </c>
    </row>
    <row r="7" ht="15.6" spans="1:54">
      <c r="A7" s="26" t="s">
        <v>23</v>
      </c>
      <c r="B7" s="27" t="s">
        <v>24</v>
      </c>
      <c r="C7" s="28">
        <v>1190.86021965455</v>
      </c>
      <c r="D7" s="28">
        <v>1269.31528050556</v>
      </c>
      <c r="E7" s="28">
        <v>1345.5184119904</v>
      </c>
      <c r="F7" s="28">
        <v>1432.17731739855</v>
      </c>
      <c r="G7" s="28">
        <v>1521.66001128464</v>
      </c>
      <c r="H7" s="28">
        <v>1611.41952217008</v>
      </c>
      <c r="I7" s="28">
        <v>1703.99389137204</v>
      </c>
      <c r="J7" s="28">
        <v>1801.92123107286</v>
      </c>
      <c r="K7" s="28">
        <v>1889.94243046199</v>
      </c>
      <c r="L7" s="28">
        <v>1980.76562162536</v>
      </c>
      <c r="M7" s="28">
        <v>2076.92912260998</v>
      </c>
      <c r="N7" s="28">
        <v>2170.80143634365</v>
      </c>
      <c r="O7" s="28">
        <v>19995.3044964897</v>
      </c>
      <c r="P7" s="28">
        <v>1134.92587109279</v>
      </c>
      <c r="Q7" s="28">
        <v>1116.76705715531</v>
      </c>
      <c r="R7" s="28">
        <v>1098.89878424082</v>
      </c>
      <c r="S7" s="28">
        <v>1081.31640369297</v>
      </c>
      <c r="T7" s="28">
        <v>1064.01534123388</v>
      </c>
      <c r="U7" s="28">
        <v>1046.99109577414</v>
      </c>
      <c r="V7" s="28">
        <v>1030.23923824175</v>
      </c>
      <c r="W7" s="28">
        <v>1013.75541042989</v>
      </c>
      <c r="X7" s="43">
        <v>997.535323863008</v>
      </c>
      <c r="Y7" s="28">
        <v>981.574758681199</v>
      </c>
      <c r="Z7" s="28">
        <v>965.8695625423</v>
      </c>
      <c r="AA7" s="28">
        <v>950.415649541623</v>
      </c>
      <c r="AB7" s="28">
        <v>12482.3044964897</v>
      </c>
      <c r="AC7" s="28">
        <v>55.9343485617597</v>
      </c>
      <c r="AD7" s="28">
        <v>152.548223350254</v>
      </c>
      <c r="AE7" s="28">
        <v>246.619627749577</v>
      </c>
      <c r="AF7" s="28">
        <v>350.860913705584</v>
      </c>
      <c r="AG7" s="28">
        <v>457.644670050762</v>
      </c>
      <c r="AH7" s="28">
        <v>564.428426395939</v>
      </c>
      <c r="AI7" s="28">
        <v>673.754653130288</v>
      </c>
      <c r="AJ7" s="28">
        <v>788.165820642978</v>
      </c>
      <c r="AK7" s="28">
        <v>892.407106598985</v>
      </c>
      <c r="AL7" s="28">
        <v>999.190862944163</v>
      </c>
      <c r="AM7" s="28">
        <v>1111.05956006768</v>
      </c>
      <c r="AN7" s="28">
        <v>1220.38578680203</v>
      </c>
      <c r="AO7" s="28">
        <v>7513</v>
      </c>
      <c r="AP7" s="28">
        <v>55.9343485617597</v>
      </c>
      <c r="AQ7" s="28">
        <v>40.6795262267344</v>
      </c>
      <c r="AR7" s="28">
        <v>53.3918781725888</v>
      </c>
      <c r="AS7" s="28">
        <v>50.849407783418</v>
      </c>
      <c r="AT7" s="28">
        <v>55.9343485617597</v>
      </c>
      <c r="AU7" s="28">
        <v>50.849407783418</v>
      </c>
      <c r="AV7" s="28">
        <v>58.4768189509306</v>
      </c>
      <c r="AW7" s="43">
        <v>55.9343485617597</v>
      </c>
      <c r="AX7" s="28">
        <v>48.3069373942471</v>
      </c>
      <c r="AY7" s="28">
        <v>58.4768189509306</v>
      </c>
      <c r="AZ7" s="28">
        <v>53.3918781725888</v>
      </c>
      <c r="BA7" s="28">
        <v>55.9343485617597</v>
      </c>
      <c r="BB7" s="28">
        <v>638.160067681895</v>
      </c>
    </row>
    <row r="8" ht="15.6" spans="1:54">
      <c r="A8" s="26" t="s">
        <v>25</v>
      </c>
      <c r="B8" s="27" t="s">
        <v>26</v>
      </c>
      <c r="C8" s="28">
        <v>185.163194666667</v>
      </c>
      <c r="D8" s="28">
        <v>189.422378693333</v>
      </c>
      <c r="E8" s="28">
        <v>215.685266799867</v>
      </c>
      <c r="F8" s="28">
        <v>218.451840465867</v>
      </c>
      <c r="G8" s="28">
        <v>220.722081263538</v>
      </c>
      <c r="H8" s="28">
        <v>227.49597085722</v>
      </c>
      <c r="I8" s="28">
        <v>260.773491002934</v>
      </c>
      <c r="J8" s="28">
        <v>244.05462354792</v>
      </c>
      <c r="K8" s="28">
        <v>264.33935043018</v>
      </c>
      <c r="L8" s="28">
        <v>267.627653678029</v>
      </c>
      <c r="M8" s="28">
        <v>1495.91951540964</v>
      </c>
      <c r="N8" s="28">
        <v>3210.21491783259</v>
      </c>
      <c r="O8" s="28">
        <v>6999.87028464778</v>
      </c>
      <c r="P8" s="28">
        <v>148.163194666667</v>
      </c>
      <c r="Q8" s="28">
        <v>147.422378693333</v>
      </c>
      <c r="R8" s="28">
        <v>146.685266799867</v>
      </c>
      <c r="S8" s="28">
        <v>145.951840465867</v>
      </c>
      <c r="T8" s="28">
        <v>145.222081263538</v>
      </c>
      <c r="U8" s="28">
        <v>144.49597085722</v>
      </c>
      <c r="V8" s="28">
        <v>143.773491002934</v>
      </c>
      <c r="W8" s="28">
        <v>143.05462354792</v>
      </c>
      <c r="X8" s="43">
        <v>142.33935043018</v>
      </c>
      <c r="Y8" s="28">
        <v>141.627653678029</v>
      </c>
      <c r="Z8" s="28">
        <v>140.919515409639</v>
      </c>
      <c r="AA8" s="28">
        <v>140.214917832591</v>
      </c>
      <c r="AB8" s="28">
        <v>1729.87028464778</v>
      </c>
      <c r="AC8" s="28">
        <v>37</v>
      </c>
      <c r="AD8" s="28">
        <v>42</v>
      </c>
      <c r="AE8" s="28">
        <v>69</v>
      </c>
      <c r="AF8" s="28">
        <v>72.5</v>
      </c>
      <c r="AG8" s="28">
        <v>75.5</v>
      </c>
      <c r="AH8" s="28">
        <v>83</v>
      </c>
      <c r="AI8" s="28">
        <v>117</v>
      </c>
      <c r="AJ8" s="28">
        <v>101</v>
      </c>
      <c r="AK8" s="28">
        <v>122</v>
      </c>
      <c r="AL8" s="28">
        <v>126</v>
      </c>
      <c r="AM8" s="28">
        <v>1355</v>
      </c>
      <c r="AN8" s="28">
        <v>3070</v>
      </c>
      <c r="AO8" s="28">
        <v>5270</v>
      </c>
      <c r="AP8" s="28">
        <v>37</v>
      </c>
      <c r="AQ8" s="28">
        <v>37</v>
      </c>
      <c r="AR8" s="28">
        <v>59</v>
      </c>
      <c r="AS8" s="28">
        <v>57.5</v>
      </c>
      <c r="AT8" s="28">
        <v>58.5</v>
      </c>
      <c r="AU8" s="28">
        <v>58</v>
      </c>
      <c r="AV8" s="28">
        <v>87</v>
      </c>
      <c r="AW8" s="43">
        <v>61</v>
      </c>
      <c r="AX8" s="28">
        <v>72</v>
      </c>
      <c r="AY8" s="28">
        <v>71</v>
      </c>
      <c r="AZ8" s="28">
        <v>1295</v>
      </c>
      <c r="BA8" s="28">
        <v>3000</v>
      </c>
      <c r="BB8" s="28">
        <v>4893</v>
      </c>
    </row>
    <row r="9" ht="15.6" spans="1:54">
      <c r="A9" s="26" t="s">
        <v>27</v>
      </c>
      <c r="B9" s="27" t="s">
        <v>28</v>
      </c>
      <c r="C9" s="28">
        <v>38.25</v>
      </c>
      <c r="D9" s="28">
        <v>38.25</v>
      </c>
      <c r="E9" s="28">
        <v>38.25</v>
      </c>
      <c r="F9" s="28">
        <v>38.25</v>
      </c>
      <c r="G9" s="28">
        <v>38.25</v>
      </c>
      <c r="H9" s="28">
        <v>38.25</v>
      </c>
      <c r="I9" s="28">
        <v>38.25</v>
      </c>
      <c r="J9" s="28">
        <v>38.25</v>
      </c>
      <c r="K9" s="28">
        <v>38.25</v>
      </c>
      <c r="L9" s="28">
        <v>38.25</v>
      </c>
      <c r="M9" s="28">
        <v>38.25</v>
      </c>
      <c r="N9" s="28">
        <v>38.25</v>
      </c>
      <c r="O9" s="28">
        <v>459</v>
      </c>
      <c r="P9" s="28">
        <v>38.25</v>
      </c>
      <c r="Q9" s="28">
        <v>38.25</v>
      </c>
      <c r="R9" s="28">
        <v>38.25</v>
      </c>
      <c r="S9" s="28">
        <v>38.25</v>
      </c>
      <c r="T9" s="28">
        <v>38.25</v>
      </c>
      <c r="U9" s="28">
        <v>38.25</v>
      </c>
      <c r="V9" s="28">
        <v>38.25</v>
      </c>
      <c r="W9" s="28">
        <v>38.25</v>
      </c>
      <c r="X9" s="43">
        <v>38.25</v>
      </c>
      <c r="Y9" s="28">
        <v>38.25</v>
      </c>
      <c r="Z9" s="28">
        <v>38.25</v>
      </c>
      <c r="AA9" s="28">
        <v>38.25</v>
      </c>
      <c r="AB9" s="28">
        <v>459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43">
        <v>0</v>
      </c>
      <c r="AX9" s="28">
        <v>0</v>
      </c>
      <c r="AY9" s="28">
        <v>0</v>
      </c>
      <c r="AZ9" s="28">
        <v>0</v>
      </c>
      <c r="BA9" s="28">
        <v>0</v>
      </c>
      <c r="BB9" s="28">
        <v>0</v>
      </c>
    </row>
    <row r="10" ht="15.6" spans="1:54">
      <c r="A10" s="26" t="s">
        <v>29</v>
      </c>
      <c r="B10" s="27" t="s">
        <v>30</v>
      </c>
      <c r="C10" s="28">
        <v>21.7161633323694</v>
      </c>
      <c r="D10" s="28">
        <v>31.6808457559107</v>
      </c>
      <c r="E10" s="28">
        <v>44.7721279368087</v>
      </c>
      <c r="F10" s="28">
        <v>57.2383279712354</v>
      </c>
      <c r="G10" s="28">
        <v>70.9552853235798</v>
      </c>
      <c r="H10" s="28">
        <v>83.4218784028816</v>
      </c>
      <c r="I10" s="28">
        <v>97.764506986348</v>
      </c>
      <c r="J10" s="28">
        <v>111.482049492845</v>
      </c>
      <c r="K10" s="28">
        <v>123.323944649057</v>
      </c>
      <c r="L10" s="28">
        <v>137.667152549764</v>
      </c>
      <c r="M10" s="28">
        <v>150.759991325443</v>
      </c>
      <c r="N10" s="28">
        <v>164.47830047462</v>
      </c>
      <c r="O10" s="28">
        <v>1095.26057420086</v>
      </c>
      <c r="P10" s="28">
        <v>7.96</v>
      </c>
      <c r="Q10" s="28">
        <v>7.9202</v>
      </c>
      <c r="R10" s="28">
        <v>7.880599</v>
      </c>
      <c r="S10" s="28">
        <v>7.841196005</v>
      </c>
      <c r="T10" s="28">
        <v>7.801990024975</v>
      </c>
      <c r="U10" s="28">
        <v>7.76298007485013</v>
      </c>
      <c r="V10" s="28">
        <v>7.72416517447587</v>
      </c>
      <c r="W10" s="28">
        <v>7.6855443486035</v>
      </c>
      <c r="X10" s="43">
        <v>7.64711662686048</v>
      </c>
      <c r="Y10" s="28">
        <v>7.60888104372617</v>
      </c>
      <c r="Z10" s="28">
        <v>7.57083663850754</v>
      </c>
      <c r="AA10" s="28">
        <v>7.53298245531501</v>
      </c>
      <c r="AB10" s="28">
        <v>92.9364913923137</v>
      </c>
      <c r="AC10" s="28">
        <v>13.7561633323694</v>
      </c>
      <c r="AD10" s="28">
        <v>23.7606457559107</v>
      </c>
      <c r="AE10" s="28">
        <v>36.8915289368087</v>
      </c>
      <c r="AF10" s="28">
        <v>49.3971319662354</v>
      </c>
      <c r="AG10" s="28">
        <v>63.1532952986048</v>
      </c>
      <c r="AH10" s="28">
        <v>75.6588983280314</v>
      </c>
      <c r="AI10" s="28">
        <v>90.0403418118721</v>
      </c>
      <c r="AJ10" s="28">
        <v>103.796505144241</v>
      </c>
      <c r="AK10" s="28">
        <v>115.676828022197</v>
      </c>
      <c r="AL10" s="28">
        <v>130.058271506038</v>
      </c>
      <c r="AM10" s="28">
        <v>143.189154686936</v>
      </c>
      <c r="AN10" s="28">
        <v>156.945318019305</v>
      </c>
      <c r="AO10" s="28">
        <v>1002.32408280855</v>
      </c>
      <c r="AP10" s="28">
        <v>13.7561633323694</v>
      </c>
      <c r="AQ10" s="28">
        <v>10.0044824235413</v>
      </c>
      <c r="AR10" s="28">
        <v>13.130883180898</v>
      </c>
      <c r="AS10" s="28">
        <v>12.5056030294267</v>
      </c>
      <c r="AT10" s="28">
        <v>13.7561633323694</v>
      </c>
      <c r="AU10" s="28">
        <v>12.5056030294267</v>
      </c>
      <c r="AV10" s="28">
        <v>14.3814434838407</v>
      </c>
      <c r="AW10" s="43">
        <v>13.7561633323694</v>
      </c>
      <c r="AX10" s="28">
        <v>11.8803228779554</v>
      </c>
      <c r="AY10" s="28">
        <v>14.3814434838407</v>
      </c>
      <c r="AZ10" s="28">
        <v>13.130883180898</v>
      </c>
      <c r="BA10" s="28">
        <v>13.7561633323694</v>
      </c>
      <c r="BB10" s="28">
        <v>156.945318019305</v>
      </c>
    </row>
    <row r="11" ht="15.6" spans="1:54">
      <c r="A11" s="26" t="s">
        <v>31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43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43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</row>
    <row r="12" ht="15.6" spans="1:54">
      <c r="A12" s="26" t="s">
        <v>33</v>
      </c>
      <c r="B12" s="27" t="s">
        <v>34</v>
      </c>
      <c r="C12" s="28">
        <v>32</v>
      </c>
      <c r="D12" s="28">
        <v>83</v>
      </c>
      <c r="E12" s="28">
        <v>15</v>
      </c>
      <c r="F12" s="28">
        <v>15</v>
      </c>
      <c r="G12" s="28">
        <v>3</v>
      </c>
      <c r="H12" s="28">
        <v>225</v>
      </c>
      <c r="I12" s="28">
        <v>40</v>
      </c>
      <c r="J12" s="28">
        <v>15</v>
      </c>
      <c r="K12" s="28">
        <v>697</v>
      </c>
      <c r="L12" s="28">
        <v>616</v>
      </c>
      <c r="M12" s="28">
        <v>1078</v>
      </c>
      <c r="N12" s="28">
        <v>3727</v>
      </c>
      <c r="O12" s="28">
        <v>6546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43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32</v>
      </c>
      <c r="AD12" s="28">
        <v>83</v>
      </c>
      <c r="AE12" s="28">
        <v>15</v>
      </c>
      <c r="AF12" s="28">
        <v>15</v>
      </c>
      <c r="AG12" s="28">
        <v>3</v>
      </c>
      <c r="AH12" s="28">
        <v>225</v>
      </c>
      <c r="AI12" s="28">
        <v>40</v>
      </c>
      <c r="AJ12" s="28">
        <v>15</v>
      </c>
      <c r="AK12" s="28">
        <v>697</v>
      </c>
      <c r="AL12" s="28">
        <v>616</v>
      </c>
      <c r="AM12" s="28">
        <v>1078</v>
      </c>
      <c r="AN12" s="28">
        <v>3727</v>
      </c>
      <c r="AO12" s="28">
        <v>6546</v>
      </c>
      <c r="AP12" s="28">
        <v>32</v>
      </c>
      <c r="AQ12" s="28">
        <v>83</v>
      </c>
      <c r="AR12" s="28">
        <v>15</v>
      </c>
      <c r="AS12" s="28">
        <v>15</v>
      </c>
      <c r="AT12" s="28">
        <v>3</v>
      </c>
      <c r="AU12" s="28">
        <v>225</v>
      </c>
      <c r="AV12" s="28">
        <v>40</v>
      </c>
      <c r="AW12" s="43">
        <v>15</v>
      </c>
      <c r="AX12" s="28">
        <v>697</v>
      </c>
      <c r="AY12" s="28">
        <v>616</v>
      </c>
      <c r="AZ12" s="28">
        <v>1078</v>
      </c>
      <c r="BA12" s="28">
        <v>3727</v>
      </c>
      <c r="BB12" s="28">
        <v>6546</v>
      </c>
    </row>
    <row r="13" ht="15.6" spans="1:54">
      <c r="A13" s="26" t="s">
        <v>35</v>
      </c>
      <c r="B13" s="27" t="s">
        <v>36</v>
      </c>
      <c r="C13" s="28">
        <v>678.012615105398</v>
      </c>
      <c r="D13" s="28">
        <v>637.331942723864</v>
      </c>
      <c r="E13" s="28">
        <v>773.776589906406</v>
      </c>
      <c r="F13" s="28">
        <v>760.020348519033</v>
      </c>
      <c r="G13" s="28">
        <v>817.158063206828</v>
      </c>
      <c r="H13" s="28">
        <v>774.150126085716</v>
      </c>
      <c r="I13" s="28">
        <v>855.098401309639</v>
      </c>
      <c r="J13" s="28">
        <v>841.281746818193</v>
      </c>
      <c r="K13" s="28">
        <v>775.721379166256</v>
      </c>
      <c r="L13" s="28">
        <v>883.87428806267</v>
      </c>
      <c r="M13" s="28">
        <v>892.876180833225</v>
      </c>
      <c r="N13" s="28">
        <v>932.021850096363</v>
      </c>
      <c r="O13" s="28">
        <v>9621.32353183359</v>
      </c>
      <c r="P13" s="28">
        <v>192.737009111232</v>
      </c>
      <c r="Q13" s="28">
        <v>185.96361524002</v>
      </c>
      <c r="R13" s="28">
        <v>183.243827785475</v>
      </c>
      <c r="S13" s="28">
        <v>179.271358932328</v>
      </c>
      <c r="T13" s="28">
        <v>171.718742568692</v>
      </c>
      <c r="U13" s="28">
        <v>163.319279177025</v>
      </c>
      <c r="V13" s="28">
        <v>154.752522154298</v>
      </c>
      <c r="W13" s="28">
        <v>150.719640197078</v>
      </c>
      <c r="X13" s="43">
        <v>144.592447469806</v>
      </c>
      <c r="Y13" s="28">
        <v>138.405622924351</v>
      </c>
      <c r="Z13" s="28">
        <v>132.015989424351</v>
      </c>
      <c r="AA13" s="28">
        <v>131.296028831278</v>
      </c>
      <c r="AB13" s="28">
        <v>1928.03608381593</v>
      </c>
      <c r="AC13" s="28">
        <v>485.275605994165</v>
      </c>
      <c r="AD13" s="28">
        <v>451.368327483843</v>
      </c>
      <c r="AE13" s="28">
        <v>590.532762120932</v>
      </c>
      <c r="AF13" s="28">
        <v>580.748989586705</v>
      </c>
      <c r="AG13" s="28">
        <v>645.439320638136</v>
      </c>
      <c r="AH13" s="28">
        <v>610.830846908691</v>
      </c>
      <c r="AI13" s="28">
        <v>700.345879155341</v>
      </c>
      <c r="AJ13" s="28">
        <v>690.562106621115</v>
      </c>
      <c r="AK13" s="28">
        <v>631.12893169645</v>
      </c>
      <c r="AL13" s="28">
        <v>745.468665138319</v>
      </c>
      <c r="AM13" s="28">
        <v>760.860191408874</v>
      </c>
      <c r="AN13" s="28">
        <v>800.725821265086</v>
      </c>
      <c r="AO13" s="28">
        <v>7693.28744801766</v>
      </c>
      <c r="AP13" s="28">
        <v>485.275605994165</v>
      </c>
      <c r="AQ13" s="28">
        <v>436.327398822851</v>
      </c>
      <c r="AR13" s="28">
        <v>560.450904798946</v>
      </c>
      <c r="AS13" s="28">
        <v>535.626203603727</v>
      </c>
      <c r="AT13" s="28">
        <v>585.275605994165</v>
      </c>
      <c r="AU13" s="28">
        <v>535.626203603727</v>
      </c>
      <c r="AV13" s="28">
        <v>610.100307189384</v>
      </c>
      <c r="AW13" s="43">
        <v>585.275605994165</v>
      </c>
      <c r="AX13" s="28">
        <v>510.801502408508</v>
      </c>
      <c r="AY13" s="28">
        <v>610.100307189384</v>
      </c>
      <c r="AZ13" s="28">
        <v>610.450904798946</v>
      </c>
      <c r="BA13" s="28">
        <v>635.275605994165</v>
      </c>
      <c r="BB13" s="28">
        <v>6700.58615639214</v>
      </c>
    </row>
    <row r="14" ht="15.6" spans="1:54">
      <c r="A14" s="26" t="s">
        <v>37</v>
      </c>
      <c r="B14" s="27" t="s">
        <v>38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43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43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</row>
    <row r="15" ht="15.6" spans="1:54">
      <c r="A15" s="26" t="s">
        <v>39</v>
      </c>
      <c r="B15" s="27" t="s">
        <v>40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43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43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</row>
    <row r="16" ht="15.6" spans="1:54">
      <c r="A16" s="23">
        <v>1.2</v>
      </c>
      <c r="B16" s="24" t="s">
        <v>41</v>
      </c>
      <c r="C16" s="29">
        <v>23.8043060844843</v>
      </c>
      <c r="D16" s="29">
        <v>23.524847879423</v>
      </c>
      <c r="E16" s="29">
        <v>23.2487001460683</v>
      </c>
      <c r="F16" s="29">
        <v>23.0038742116112</v>
      </c>
      <c r="G16" s="29">
        <v>22.7616365315746</v>
      </c>
      <c r="H16" s="29">
        <v>22.5219596522016</v>
      </c>
      <c r="I16" s="29">
        <v>22.3029217990357</v>
      </c>
      <c r="J16" s="29">
        <v>22.0860205308047</v>
      </c>
      <c r="K16" s="29">
        <v>21.8712349511032</v>
      </c>
      <c r="L16" s="29">
        <v>21.6780822453325</v>
      </c>
      <c r="M16" s="29">
        <v>21.4866435664494</v>
      </c>
      <c r="N16" s="29">
        <v>21.2969036285498</v>
      </c>
      <c r="O16" s="29">
        <v>269.587131226638</v>
      </c>
      <c r="P16" s="29">
        <v>23.8043060844843</v>
      </c>
      <c r="Q16" s="29">
        <v>23.524847879423</v>
      </c>
      <c r="R16" s="29">
        <v>23.2487001460683</v>
      </c>
      <c r="S16" s="29">
        <v>23.0038742116112</v>
      </c>
      <c r="T16" s="29">
        <v>22.7616365315746</v>
      </c>
      <c r="U16" s="29">
        <v>22.5219596522016</v>
      </c>
      <c r="V16" s="29">
        <v>22.3029217990357</v>
      </c>
      <c r="W16" s="29">
        <v>22.0860205308047</v>
      </c>
      <c r="X16" s="44">
        <v>21.8712349511032</v>
      </c>
      <c r="Y16" s="29">
        <v>21.6780822453325</v>
      </c>
      <c r="Z16" s="29">
        <v>21.4866435664494</v>
      </c>
      <c r="AA16" s="29">
        <v>21.2969036285498</v>
      </c>
      <c r="AB16" s="29">
        <v>269.587131226638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44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</row>
    <row r="17" ht="15.6" spans="1:54">
      <c r="A17" s="26" t="s">
        <v>42</v>
      </c>
      <c r="B17" s="27" t="s">
        <v>43</v>
      </c>
      <c r="C17" s="28">
        <v>19.5687597422011</v>
      </c>
      <c r="D17" s="28">
        <v>19.3316570005626</v>
      </c>
      <c r="E17" s="28">
        <v>19.0974411759964</v>
      </c>
      <c r="F17" s="28">
        <v>18.8941278312401</v>
      </c>
      <c r="G17" s="28">
        <v>18.6929876150072</v>
      </c>
      <c r="H17" s="28">
        <v>18.4939972247998</v>
      </c>
      <c r="I17" s="28">
        <v>18.315238995908</v>
      </c>
      <c r="J17" s="28">
        <v>18.1382145557082</v>
      </c>
      <c r="K17" s="28">
        <v>17.9629070357577</v>
      </c>
      <c r="L17" s="28">
        <v>17.8088376091405</v>
      </c>
      <c r="M17" s="28">
        <v>17.6560913766193</v>
      </c>
      <c r="N17" s="28">
        <v>17.5046569606181</v>
      </c>
      <c r="O17" s="28">
        <v>221.464917123559</v>
      </c>
      <c r="P17" s="28">
        <v>19.5687597422011</v>
      </c>
      <c r="Q17" s="28">
        <v>19.3316570005626</v>
      </c>
      <c r="R17" s="28">
        <v>19.0974411759964</v>
      </c>
      <c r="S17" s="28">
        <v>18.8941278312401</v>
      </c>
      <c r="T17" s="28">
        <v>18.6929876150072</v>
      </c>
      <c r="U17" s="28">
        <v>18.4939972247998</v>
      </c>
      <c r="V17" s="28">
        <v>18.315238995908</v>
      </c>
      <c r="W17" s="28">
        <v>18.1382145557082</v>
      </c>
      <c r="X17" s="43">
        <v>17.9629070357577</v>
      </c>
      <c r="Y17" s="28">
        <v>17.8088376091405</v>
      </c>
      <c r="Z17" s="28">
        <v>17.6560913766193</v>
      </c>
      <c r="AA17" s="28">
        <v>17.5046569606181</v>
      </c>
      <c r="AB17" s="28">
        <v>221.464917123559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43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</row>
    <row r="18" ht="15.6" spans="1:54">
      <c r="A18" s="26" t="s">
        <v>44</v>
      </c>
      <c r="B18" s="27" t="s">
        <v>45</v>
      </c>
      <c r="C18" s="28">
        <v>4.23554634228326</v>
      </c>
      <c r="D18" s="28">
        <v>4.19319087886042</v>
      </c>
      <c r="E18" s="28">
        <v>4.15125897007182</v>
      </c>
      <c r="F18" s="28">
        <v>4.1097463803711</v>
      </c>
      <c r="G18" s="28">
        <v>4.06864891656739</v>
      </c>
      <c r="H18" s="28">
        <v>4.02796242740172</v>
      </c>
      <c r="I18" s="28">
        <v>3.9876828031277</v>
      </c>
      <c r="J18" s="28">
        <v>3.94780597509642</v>
      </c>
      <c r="K18" s="28">
        <v>3.90832791534546</v>
      </c>
      <c r="L18" s="28">
        <v>3.869244636192</v>
      </c>
      <c r="M18" s="28">
        <v>3.83055218983008</v>
      </c>
      <c r="N18" s="28">
        <v>3.79224666793178</v>
      </c>
      <c r="O18" s="28">
        <v>48.1222141030792</v>
      </c>
      <c r="P18" s="28">
        <v>4.23554634228326</v>
      </c>
      <c r="Q18" s="28">
        <v>4.19319087886042</v>
      </c>
      <c r="R18" s="28">
        <v>4.15125897007182</v>
      </c>
      <c r="S18" s="28">
        <v>4.1097463803711</v>
      </c>
      <c r="T18" s="28">
        <v>4.06864891656739</v>
      </c>
      <c r="U18" s="28">
        <v>4.02796242740172</v>
      </c>
      <c r="V18" s="28">
        <v>3.9876828031277</v>
      </c>
      <c r="W18" s="28">
        <v>3.94780597509642</v>
      </c>
      <c r="X18" s="43">
        <v>3.90832791534546</v>
      </c>
      <c r="Y18" s="28">
        <v>3.869244636192</v>
      </c>
      <c r="Z18" s="28">
        <v>3.83055218983008</v>
      </c>
      <c r="AA18" s="28">
        <v>3.79224666793178</v>
      </c>
      <c r="AB18" s="28">
        <v>48.1222141030792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43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</row>
    <row r="19" ht="15.6" spans="1:54">
      <c r="A19" s="30">
        <v>2</v>
      </c>
      <c r="B19" s="31" t="s">
        <v>46</v>
      </c>
      <c r="C19" s="22">
        <v>10175.7553659991</v>
      </c>
      <c r="D19" s="22">
        <v>9988.07918383338</v>
      </c>
      <c r="E19" s="22">
        <v>10298.7088267696</v>
      </c>
      <c r="F19" s="22">
        <v>10302.3076450732</v>
      </c>
      <c r="G19" s="22">
        <v>10471.5800364994</v>
      </c>
      <c r="H19" s="22">
        <v>10508.3778322371</v>
      </c>
      <c r="I19" s="22">
        <v>10687.2720646473</v>
      </c>
      <c r="J19" s="22">
        <v>10761.2047948235</v>
      </c>
      <c r="K19" s="22">
        <v>10717.592664679</v>
      </c>
      <c r="L19" s="22">
        <v>10947.4428093896</v>
      </c>
      <c r="M19" s="22">
        <v>10976.4474657601</v>
      </c>
      <c r="N19" s="22">
        <v>11103.8675412273</v>
      </c>
      <c r="O19" s="22">
        <v>126938.636230939</v>
      </c>
      <c r="P19" s="22">
        <v>9941.39832230703</v>
      </c>
      <c r="Q19" s="22">
        <v>9617.04865167766</v>
      </c>
      <c r="R19" s="22">
        <v>9730.48763782132</v>
      </c>
      <c r="S19" s="22">
        <v>9556.6058322715</v>
      </c>
      <c r="T19" s="22">
        <v>9527.35711725986</v>
      </c>
      <c r="U19" s="22">
        <v>9391.68355528729</v>
      </c>
      <c r="V19" s="22">
        <v>9364.89783337594</v>
      </c>
      <c r="W19" s="22">
        <v>9250.01279915656</v>
      </c>
      <c r="X19" s="41">
        <v>9049.84517197201</v>
      </c>
      <c r="Y19" s="22">
        <v>9077.63845578728</v>
      </c>
      <c r="Z19" s="22">
        <v>8933.44390802359</v>
      </c>
      <c r="AA19" s="22">
        <v>8875.68244679094</v>
      </c>
      <c r="AB19" s="22">
        <v>112316.101731731</v>
      </c>
      <c r="AC19" s="22">
        <v>234.357043692085</v>
      </c>
      <c r="AD19" s="22">
        <v>371.030532155719</v>
      </c>
      <c r="AE19" s="22">
        <v>568.221188948227</v>
      </c>
      <c r="AF19" s="22">
        <v>745.701812801666</v>
      </c>
      <c r="AG19" s="22">
        <v>944.222919239579</v>
      </c>
      <c r="AH19" s="22">
        <v>1116.69427694985</v>
      </c>
      <c r="AI19" s="22">
        <v>1322.37423127132</v>
      </c>
      <c r="AJ19" s="22">
        <v>1511.19199566694</v>
      </c>
      <c r="AK19" s="22">
        <v>1667.74749270698</v>
      </c>
      <c r="AL19" s="22">
        <v>1869.80435360234</v>
      </c>
      <c r="AM19" s="22">
        <v>2043.00355773652</v>
      </c>
      <c r="AN19" s="22">
        <v>2228.18509443635</v>
      </c>
      <c r="AO19" s="22">
        <v>14622.5344992076</v>
      </c>
      <c r="AP19" s="22">
        <v>234.357043692085</v>
      </c>
      <c r="AQ19" s="22">
        <v>170.441486321516</v>
      </c>
      <c r="AR19" s="22">
        <v>223.70445079699</v>
      </c>
      <c r="AS19" s="22">
        <v>213.051857901896</v>
      </c>
      <c r="AT19" s="22">
        <v>234.357043692085</v>
      </c>
      <c r="AU19" s="22">
        <v>213.051857901896</v>
      </c>
      <c r="AV19" s="22">
        <v>245.00963658718</v>
      </c>
      <c r="AW19" s="41">
        <v>234.357043692085</v>
      </c>
      <c r="AX19" s="22">
        <v>202.399265006801</v>
      </c>
      <c r="AY19" s="22">
        <v>245.00963658718</v>
      </c>
      <c r="AZ19" s="22">
        <v>223.70445079699</v>
      </c>
      <c r="BA19" s="22">
        <v>234.357043692085</v>
      </c>
      <c r="BB19" s="22">
        <v>2673.80081666879</v>
      </c>
    </row>
    <row r="20" ht="15.6" spans="1:54">
      <c r="A20" s="26">
        <v>2.1</v>
      </c>
      <c r="B20" s="27" t="s">
        <v>47</v>
      </c>
      <c r="C20" s="25">
        <v>3100.66641306464</v>
      </c>
      <c r="D20" s="25">
        <v>3099.35459169471</v>
      </c>
      <c r="E20" s="25">
        <v>3146.19749450067</v>
      </c>
      <c r="F20" s="25">
        <v>3174.08035455353</v>
      </c>
      <c r="G20" s="25">
        <v>3217.56678268373</v>
      </c>
      <c r="H20" s="25">
        <v>3241.61539845173</v>
      </c>
      <c r="I20" s="25">
        <v>3290.70822061164</v>
      </c>
      <c r="J20" s="25">
        <v>3324.24589727758</v>
      </c>
      <c r="K20" s="25">
        <v>3339.06179166177</v>
      </c>
      <c r="L20" s="25">
        <v>3388.48029397421</v>
      </c>
      <c r="M20" s="25">
        <v>3413.62454606309</v>
      </c>
      <c r="N20" s="25">
        <v>3449.93272652353</v>
      </c>
      <c r="O20" s="25">
        <v>39185.5345110608</v>
      </c>
      <c r="P20" s="25">
        <v>2947.79577583259</v>
      </c>
      <c r="Q20" s="25">
        <v>2890.413441043</v>
      </c>
      <c r="R20" s="25">
        <v>2833.36826339168</v>
      </c>
      <c r="S20" s="25">
        <v>2778.21917881044</v>
      </c>
      <c r="T20" s="25">
        <v>2724.0710287647</v>
      </c>
      <c r="U20" s="25">
        <v>2671.06697213187</v>
      </c>
      <c r="V20" s="25">
        <v>2619.07029579865</v>
      </c>
      <c r="W20" s="25">
        <v>2567.58675460124</v>
      </c>
      <c r="X20" s="42">
        <v>2517.56190968847</v>
      </c>
      <c r="Y20" s="25">
        <v>2468.54400084379</v>
      </c>
      <c r="Z20" s="25">
        <v>2420.58166776439</v>
      </c>
      <c r="AA20" s="25">
        <v>2373.56484587708</v>
      </c>
      <c r="AB20" s="25">
        <v>31811.8441345479</v>
      </c>
      <c r="AC20" s="25">
        <v>152.87063723205</v>
      </c>
      <c r="AD20" s="25">
        <v>208.941150651705</v>
      </c>
      <c r="AE20" s="25">
        <v>312.82923110899</v>
      </c>
      <c r="AF20" s="25">
        <v>395.861175743087</v>
      </c>
      <c r="AG20" s="25">
        <v>493.495753919024</v>
      </c>
      <c r="AH20" s="25">
        <v>570.548426319858</v>
      </c>
      <c r="AI20" s="25">
        <v>671.637924812989</v>
      </c>
      <c r="AJ20" s="25">
        <v>756.65914267634</v>
      </c>
      <c r="AK20" s="25">
        <v>821.499881973298</v>
      </c>
      <c r="AL20" s="25">
        <v>919.936293130422</v>
      </c>
      <c r="AM20" s="25">
        <v>993.042878298695</v>
      </c>
      <c r="AN20" s="25">
        <v>1076.36788064646</v>
      </c>
      <c r="AO20" s="25">
        <v>7373.69037651291</v>
      </c>
      <c r="AP20" s="25">
        <v>152.87063723205</v>
      </c>
      <c r="AQ20" s="25">
        <v>111.178645259673</v>
      </c>
      <c r="AR20" s="25">
        <v>145.921971903321</v>
      </c>
      <c r="AS20" s="25">
        <v>138.973306574591</v>
      </c>
      <c r="AT20" s="25">
        <v>152.87063723205</v>
      </c>
      <c r="AU20" s="25">
        <v>138.973306574591</v>
      </c>
      <c r="AV20" s="25">
        <v>159.81930256078</v>
      </c>
      <c r="AW20" s="42">
        <v>152.87063723205</v>
      </c>
      <c r="AX20" s="25">
        <v>132.024641245862</v>
      </c>
      <c r="AY20" s="25">
        <v>159.81930256078</v>
      </c>
      <c r="AZ20" s="25">
        <v>145.921971903321</v>
      </c>
      <c r="BA20" s="25">
        <v>152.87063723205</v>
      </c>
      <c r="BB20" s="25">
        <v>1744.11499751112</v>
      </c>
    </row>
    <row r="21" ht="15.6" spans="1:54">
      <c r="A21" s="26" t="s">
        <v>48</v>
      </c>
      <c r="B21" s="27" t="s">
        <v>49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43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43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</row>
    <row r="22" ht="15.6" spans="1:54">
      <c r="A22" s="26" t="s">
        <v>50</v>
      </c>
      <c r="B22" s="27" t="s">
        <v>51</v>
      </c>
      <c r="C22" s="28">
        <v>2950.30833786274</v>
      </c>
      <c r="D22" s="28">
        <v>2950.50009724482</v>
      </c>
      <c r="E22" s="28">
        <v>2998.83154499528</v>
      </c>
      <c r="F22" s="28">
        <v>3028.18806454319</v>
      </c>
      <c r="G22" s="28">
        <v>3073.1334155735</v>
      </c>
      <c r="H22" s="28">
        <v>3098.6263650126</v>
      </c>
      <c r="I22" s="28">
        <v>3149.1490775069</v>
      </c>
      <c r="J22" s="28">
        <v>3184.10234560389</v>
      </c>
      <c r="K22" s="28">
        <v>3200.31967550482</v>
      </c>
      <c r="L22" s="28">
        <v>3251.12559897883</v>
      </c>
      <c r="M22" s="28">
        <v>3277.64339801765</v>
      </c>
      <c r="N22" s="28">
        <v>3315.31138995856</v>
      </c>
      <c r="O22" s="28">
        <v>37477.2393108028</v>
      </c>
      <c r="P22" s="28">
        <v>2797.43770063069</v>
      </c>
      <c r="Q22" s="28">
        <v>2741.55894659311</v>
      </c>
      <c r="R22" s="28">
        <v>2686.00231388629</v>
      </c>
      <c r="S22" s="28">
        <v>2632.3268888001</v>
      </c>
      <c r="T22" s="28">
        <v>2579.63766165447</v>
      </c>
      <c r="U22" s="28">
        <v>2528.07793869274</v>
      </c>
      <c r="V22" s="28">
        <v>2477.51115269391</v>
      </c>
      <c r="W22" s="28">
        <v>2427.44320292755</v>
      </c>
      <c r="X22" s="43">
        <v>2378.81979353152</v>
      </c>
      <c r="Y22" s="28">
        <v>2331.18930584841</v>
      </c>
      <c r="Z22" s="28">
        <v>2284.60051971896</v>
      </c>
      <c r="AA22" s="28">
        <v>2238.9435093121</v>
      </c>
      <c r="AB22" s="28">
        <v>30103.5489342898</v>
      </c>
      <c r="AC22" s="28">
        <v>152.87063723205</v>
      </c>
      <c r="AD22" s="28">
        <v>208.941150651705</v>
      </c>
      <c r="AE22" s="28">
        <v>312.82923110899</v>
      </c>
      <c r="AF22" s="28">
        <v>395.861175743087</v>
      </c>
      <c r="AG22" s="28">
        <v>493.495753919024</v>
      </c>
      <c r="AH22" s="28">
        <v>570.548426319858</v>
      </c>
      <c r="AI22" s="28">
        <v>671.637924812989</v>
      </c>
      <c r="AJ22" s="28">
        <v>756.65914267634</v>
      </c>
      <c r="AK22" s="28">
        <v>821.499881973298</v>
      </c>
      <c r="AL22" s="28">
        <v>919.936293130422</v>
      </c>
      <c r="AM22" s="28">
        <v>993.042878298695</v>
      </c>
      <c r="AN22" s="28">
        <v>1076.36788064646</v>
      </c>
      <c r="AO22" s="28">
        <v>7373.69037651291</v>
      </c>
      <c r="AP22" s="28">
        <v>152.87063723205</v>
      </c>
      <c r="AQ22" s="28">
        <v>111.178645259673</v>
      </c>
      <c r="AR22" s="28">
        <v>145.921971903321</v>
      </c>
      <c r="AS22" s="28">
        <v>138.973306574591</v>
      </c>
      <c r="AT22" s="28">
        <v>152.87063723205</v>
      </c>
      <c r="AU22" s="28">
        <v>138.973306574591</v>
      </c>
      <c r="AV22" s="28">
        <v>159.81930256078</v>
      </c>
      <c r="AW22" s="43">
        <v>152.87063723205</v>
      </c>
      <c r="AX22" s="28">
        <v>132.024641245862</v>
      </c>
      <c r="AY22" s="28">
        <v>159.81930256078</v>
      </c>
      <c r="AZ22" s="28">
        <v>145.921971903321</v>
      </c>
      <c r="BA22" s="28">
        <v>152.87063723205</v>
      </c>
      <c r="BB22" s="28">
        <v>1744.11499751112</v>
      </c>
    </row>
    <row r="23" ht="15.6" spans="1:54">
      <c r="A23" s="26" t="s">
        <v>52</v>
      </c>
      <c r="B23" s="27" t="s">
        <v>53</v>
      </c>
      <c r="C23" s="28">
        <v>150.358075201908</v>
      </c>
      <c r="D23" s="28">
        <v>148.854494449889</v>
      </c>
      <c r="E23" s="28">
        <v>147.36594950539</v>
      </c>
      <c r="F23" s="28">
        <v>145.892290010336</v>
      </c>
      <c r="G23" s="28">
        <v>144.433367110233</v>
      </c>
      <c r="H23" s="28">
        <v>142.98903343913</v>
      </c>
      <c r="I23" s="28">
        <v>141.559143104739</v>
      </c>
      <c r="J23" s="28">
        <v>140.143551673692</v>
      </c>
      <c r="K23" s="28">
        <v>138.742116156955</v>
      </c>
      <c r="L23" s="28">
        <v>137.354694995385</v>
      </c>
      <c r="M23" s="28">
        <v>135.981148045431</v>
      </c>
      <c r="N23" s="28">
        <v>134.621336564977</v>
      </c>
      <c r="O23" s="28">
        <v>1708.29520025807</v>
      </c>
      <c r="P23" s="28">
        <v>150.358075201908</v>
      </c>
      <c r="Q23" s="28">
        <v>148.854494449889</v>
      </c>
      <c r="R23" s="28">
        <v>147.36594950539</v>
      </c>
      <c r="S23" s="28">
        <v>145.892290010336</v>
      </c>
      <c r="T23" s="28">
        <v>144.433367110233</v>
      </c>
      <c r="U23" s="28">
        <v>142.98903343913</v>
      </c>
      <c r="V23" s="28">
        <v>141.559143104739</v>
      </c>
      <c r="W23" s="28">
        <v>140.143551673692</v>
      </c>
      <c r="X23" s="43">
        <v>138.742116156955</v>
      </c>
      <c r="Y23" s="28">
        <v>137.354694995385</v>
      </c>
      <c r="Z23" s="28">
        <v>135.981148045431</v>
      </c>
      <c r="AA23" s="28">
        <v>134.621336564977</v>
      </c>
      <c r="AB23" s="28">
        <v>1708.29520025807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43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</row>
    <row r="24" ht="15.6" spans="1:54">
      <c r="A24" s="26">
        <v>2.2</v>
      </c>
      <c r="B24" s="27" t="s">
        <v>54</v>
      </c>
      <c r="C24" s="32">
        <v>4489.44739531905</v>
      </c>
      <c r="D24" s="32">
        <v>4497.4603141772</v>
      </c>
      <c r="E24" s="32">
        <v>4514.77942114332</v>
      </c>
      <c r="F24" s="32">
        <v>4532.60229282016</v>
      </c>
      <c r="G24" s="32">
        <v>4554.33666802581</v>
      </c>
      <c r="H24" s="32">
        <v>4571.87164505782</v>
      </c>
      <c r="I24" s="32">
        <v>4597.22105235847</v>
      </c>
      <c r="J24" s="32">
        <v>4620.84369094527</v>
      </c>
      <c r="K24" s="32">
        <v>4637.22958973266</v>
      </c>
      <c r="L24" s="32">
        <v>4663.06889025247</v>
      </c>
      <c r="M24" s="32">
        <v>4685.24305566452</v>
      </c>
      <c r="N24" s="32">
        <v>4708.81824597187</v>
      </c>
      <c r="O24" s="32">
        <v>55072.9222614686</v>
      </c>
      <c r="P24" s="32">
        <v>4440.60022902784</v>
      </c>
      <c r="Q24" s="32">
        <v>4407.07952540167</v>
      </c>
      <c r="R24" s="32">
        <v>4373.40203862716</v>
      </c>
      <c r="S24" s="32">
        <v>4341.08309443201</v>
      </c>
      <c r="T24" s="32">
        <v>4308.50811185902</v>
      </c>
      <c r="U24" s="32">
        <v>4275.62816344468</v>
      </c>
      <c r="V24" s="32">
        <v>4244.44788722618</v>
      </c>
      <c r="W24" s="32">
        <v>4212.94183931123</v>
      </c>
      <c r="X24" s="45">
        <v>4181.13313839278</v>
      </c>
      <c r="Y24" s="32">
        <v>4150.71586496781</v>
      </c>
      <c r="Z24" s="32">
        <v>4119.98166961862</v>
      </c>
      <c r="AA24" s="32">
        <v>4088.97439257296</v>
      </c>
      <c r="AB24" s="32">
        <v>51144.495954882</v>
      </c>
      <c r="AC24" s="32">
        <v>48.8471662912034</v>
      </c>
      <c r="AD24" s="32">
        <v>90.3807887755254</v>
      </c>
      <c r="AE24" s="32">
        <v>141.377382516164</v>
      </c>
      <c r="AF24" s="32">
        <v>191.519198388152</v>
      </c>
      <c r="AG24" s="32">
        <v>245.828556166786</v>
      </c>
      <c r="AH24" s="32">
        <v>296.243481613145</v>
      </c>
      <c r="AI24" s="32">
        <v>352.773165132289</v>
      </c>
      <c r="AJ24" s="32">
        <v>407.901851634038</v>
      </c>
      <c r="AK24" s="32">
        <v>456.096451339887</v>
      </c>
      <c r="AL24" s="32">
        <v>512.353025284659</v>
      </c>
      <c r="AM24" s="32">
        <v>565.261386045899</v>
      </c>
      <c r="AN24" s="32">
        <v>619.843853398905</v>
      </c>
      <c r="AO24" s="32">
        <v>3928.42630658665</v>
      </c>
      <c r="AP24" s="32">
        <v>48.8471662912034</v>
      </c>
      <c r="AQ24" s="32">
        <v>35.5252118481479</v>
      </c>
      <c r="AR24" s="32">
        <v>46.6268405506941</v>
      </c>
      <c r="AS24" s="32">
        <v>44.4065148101849</v>
      </c>
      <c r="AT24" s="32">
        <v>48.8471662912034</v>
      </c>
      <c r="AU24" s="32">
        <v>44.4065148101849</v>
      </c>
      <c r="AV24" s="32">
        <v>51.0674920317126</v>
      </c>
      <c r="AW24" s="45">
        <v>48.8471662912034</v>
      </c>
      <c r="AX24" s="32">
        <v>42.1861890696756</v>
      </c>
      <c r="AY24" s="32">
        <v>51.0674920317126</v>
      </c>
      <c r="AZ24" s="32">
        <v>46.6268405506941</v>
      </c>
      <c r="BA24" s="32">
        <v>48.8471662912034</v>
      </c>
      <c r="BB24" s="32">
        <v>557.30176086782</v>
      </c>
    </row>
    <row r="25" ht="15.6" spans="1:54">
      <c r="A25" s="26">
        <v>2.3</v>
      </c>
      <c r="B25" s="27" t="s">
        <v>55</v>
      </c>
      <c r="C25" s="32">
        <v>954.657153403043</v>
      </c>
      <c r="D25" s="32">
        <v>729.20224700966</v>
      </c>
      <c r="E25" s="32">
        <v>941.315664770273</v>
      </c>
      <c r="F25" s="32">
        <v>862.813896351996</v>
      </c>
      <c r="G25" s="32">
        <v>928.160762272463</v>
      </c>
      <c r="H25" s="32">
        <v>886.204291418886</v>
      </c>
      <c r="I25" s="32">
        <v>950.389442700722</v>
      </c>
      <c r="J25" s="32">
        <v>926.248948631948</v>
      </c>
      <c r="K25" s="32">
        <v>815.631043561677</v>
      </c>
      <c r="L25" s="32">
        <v>930.53710504824</v>
      </c>
      <c r="M25" s="32">
        <v>872.67829313778</v>
      </c>
      <c r="N25" s="32">
        <v>900.541942225621</v>
      </c>
      <c r="O25" s="32">
        <v>10698.3807905323</v>
      </c>
      <c r="P25" s="32">
        <v>954.657153403043</v>
      </c>
      <c r="Q25" s="32">
        <v>729.20224700966</v>
      </c>
      <c r="R25" s="32">
        <v>941.315664770273</v>
      </c>
      <c r="S25" s="32">
        <v>862.813896351996</v>
      </c>
      <c r="T25" s="32">
        <v>928.160762272463</v>
      </c>
      <c r="U25" s="32">
        <v>886.204291418886</v>
      </c>
      <c r="V25" s="32">
        <v>950.389442700722</v>
      </c>
      <c r="W25" s="32">
        <v>926.248948631948</v>
      </c>
      <c r="X25" s="45">
        <v>815.631043561677</v>
      </c>
      <c r="Y25" s="32">
        <v>930.53710504824</v>
      </c>
      <c r="Z25" s="32">
        <v>872.67829313778</v>
      </c>
      <c r="AA25" s="32">
        <v>900.541942225621</v>
      </c>
      <c r="AB25" s="32">
        <v>10698.3807905323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45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</row>
    <row r="26" ht="15.6" spans="1:54">
      <c r="A26" s="26">
        <v>2.4</v>
      </c>
      <c r="B26" s="27" t="s">
        <v>56</v>
      </c>
      <c r="C26" s="32">
        <v>1077.92154838396</v>
      </c>
      <c r="D26" s="32">
        <v>1099.09066685634</v>
      </c>
      <c r="E26" s="32">
        <v>1119.58945355862</v>
      </c>
      <c r="F26" s="32">
        <v>1142.9022582457</v>
      </c>
      <c r="G26" s="32">
        <v>1166.93825921079</v>
      </c>
      <c r="H26" s="32">
        <v>1191.00042843936</v>
      </c>
      <c r="I26" s="32">
        <v>1215.78553160582</v>
      </c>
      <c r="J26" s="32">
        <v>1241.99033503877</v>
      </c>
      <c r="K26" s="32">
        <v>1265.4333301077</v>
      </c>
      <c r="L26" s="32">
        <v>1289.59887050273</v>
      </c>
      <c r="M26" s="32">
        <v>1315.18372449554</v>
      </c>
      <c r="N26" s="32">
        <v>1340.09707493612</v>
      </c>
      <c r="O26" s="32">
        <v>14465.5314813815</v>
      </c>
      <c r="P26" s="32">
        <v>1062.589825038</v>
      </c>
      <c r="Q26" s="32">
        <v>1057.27687591281</v>
      </c>
      <c r="R26" s="32">
        <v>1051.99049153325</v>
      </c>
      <c r="S26" s="32">
        <v>1046.73053907558</v>
      </c>
      <c r="T26" s="32">
        <v>1041.4968863802</v>
      </c>
      <c r="U26" s="32">
        <v>1036.2894019483</v>
      </c>
      <c r="V26" s="32">
        <v>1031.10795493856</v>
      </c>
      <c r="W26" s="32">
        <v>1025.95241516387</v>
      </c>
      <c r="X26" s="45">
        <v>1020.82265308805</v>
      </c>
      <c r="Y26" s="32">
        <v>1015.71853982261</v>
      </c>
      <c r="Z26" s="32">
        <v>1010.63994712349</v>
      </c>
      <c r="AA26" s="32">
        <v>1005.58674738788</v>
      </c>
      <c r="AB26" s="32">
        <v>12406.2022774126</v>
      </c>
      <c r="AC26" s="32">
        <v>15.3317233459611</v>
      </c>
      <c r="AD26" s="32">
        <v>41.8137909435304</v>
      </c>
      <c r="AE26" s="32">
        <v>67.5989620253741</v>
      </c>
      <c r="AF26" s="32">
        <v>96.1717191701198</v>
      </c>
      <c r="AG26" s="32">
        <v>125.441372830591</v>
      </c>
      <c r="AH26" s="32">
        <v>154.711026491062</v>
      </c>
      <c r="AI26" s="32">
        <v>184.677576667259</v>
      </c>
      <c r="AJ26" s="32">
        <v>216.037919874907</v>
      </c>
      <c r="AK26" s="32">
        <v>244.610677019653</v>
      </c>
      <c r="AL26" s="32">
        <v>273.880330680124</v>
      </c>
      <c r="AM26" s="32">
        <v>304.543777372046</v>
      </c>
      <c r="AN26" s="32">
        <v>334.510327548243</v>
      </c>
      <c r="AO26" s="32">
        <v>2059.32920396887</v>
      </c>
      <c r="AP26" s="32">
        <v>15.3317233459611</v>
      </c>
      <c r="AQ26" s="32">
        <v>11.1503442516081</v>
      </c>
      <c r="AR26" s="32">
        <v>14.6348268302356</v>
      </c>
      <c r="AS26" s="32">
        <v>13.9379303145101</v>
      </c>
      <c r="AT26" s="32">
        <v>15.3317233459611</v>
      </c>
      <c r="AU26" s="32">
        <v>13.9379303145101</v>
      </c>
      <c r="AV26" s="32">
        <v>16.0286198616866</v>
      </c>
      <c r="AW26" s="45">
        <v>15.3317233459611</v>
      </c>
      <c r="AX26" s="32">
        <v>13.2410337987846</v>
      </c>
      <c r="AY26" s="32">
        <v>16.0286198616866</v>
      </c>
      <c r="AZ26" s="32">
        <v>14.6348268302356</v>
      </c>
      <c r="BA26" s="32">
        <v>15.3317233459611</v>
      </c>
      <c r="BB26" s="32">
        <v>174.921025447102</v>
      </c>
    </row>
    <row r="27" ht="15.6" spans="1:54">
      <c r="A27" s="26">
        <v>2.5</v>
      </c>
      <c r="B27" s="27" t="s">
        <v>57</v>
      </c>
      <c r="C27" s="32">
        <v>296.083937501766</v>
      </c>
      <c r="D27" s="32">
        <v>304.678809372182</v>
      </c>
      <c r="E27" s="32">
        <v>316.40776964639</v>
      </c>
      <c r="F27" s="32">
        <v>327.518346699342</v>
      </c>
      <c r="G27" s="32">
        <v>339.886723584078</v>
      </c>
      <c r="H27" s="32">
        <v>351.011241139046</v>
      </c>
      <c r="I27" s="32">
        <v>364.018894879025</v>
      </c>
      <c r="J27" s="32">
        <v>376.408025990977</v>
      </c>
      <c r="K27" s="32">
        <v>386.927787946288</v>
      </c>
      <c r="L27" s="32">
        <v>399.955988890067</v>
      </c>
      <c r="M27" s="32">
        <v>411.740158414062</v>
      </c>
      <c r="N27" s="32">
        <v>424.156480782026</v>
      </c>
      <c r="O27" s="32">
        <v>4298.79416484525</v>
      </c>
      <c r="P27" s="32">
        <v>282.32500427555</v>
      </c>
      <c r="Q27" s="32">
        <v>280.913379254172</v>
      </c>
      <c r="R27" s="32">
        <v>279.508812357901</v>
      </c>
      <c r="S27" s="32">
        <v>278.111268296112</v>
      </c>
      <c r="T27" s="32">
        <v>276.720711954631</v>
      </c>
      <c r="U27" s="32">
        <v>275.337108394858</v>
      </c>
      <c r="V27" s="32">
        <v>273.960422852884</v>
      </c>
      <c r="W27" s="32">
        <v>272.590620738619</v>
      </c>
      <c r="X27" s="45">
        <v>271.227667634926</v>
      </c>
      <c r="Y27" s="32">
        <v>269.871529296752</v>
      </c>
      <c r="Z27" s="32">
        <v>268.522171650268</v>
      </c>
      <c r="AA27" s="32">
        <v>267.179560792017</v>
      </c>
      <c r="AB27" s="32">
        <v>3296.26825749869</v>
      </c>
      <c r="AC27" s="32">
        <v>13.758933226216</v>
      </c>
      <c r="AD27" s="32">
        <v>23.7654301180095</v>
      </c>
      <c r="AE27" s="32">
        <v>36.8989572884884</v>
      </c>
      <c r="AF27" s="32">
        <v>49.4070784032302</v>
      </c>
      <c r="AG27" s="32">
        <v>63.1660116294462</v>
      </c>
      <c r="AH27" s="32">
        <v>75.674132744188</v>
      </c>
      <c r="AI27" s="32">
        <v>90.0584720261411</v>
      </c>
      <c r="AJ27" s="32">
        <v>103.817405252357</v>
      </c>
      <c r="AK27" s="32">
        <v>115.700120311362</v>
      </c>
      <c r="AL27" s="32">
        <v>130.084459593315</v>
      </c>
      <c r="AM27" s="32">
        <v>143.217986763794</v>
      </c>
      <c r="AN27" s="32">
        <v>156.97691999001</v>
      </c>
      <c r="AO27" s="32">
        <v>1002.52590734656</v>
      </c>
      <c r="AP27" s="32">
        <v>13.758933226216</v>
      </c>
      <c r="AQ27" s="32">
        <v>10.0064968917935</v>
      </c>
      <c r="AR27" s="32">
        <v>13.1335271704789</v>
      </c>
      <c r="AS27" s="32">
        <v>12.5081211147418</v>
      </c>
      <c r="AT27" s="32">
        <v>13.758933226216</v>
      </c>
      <c r="AU27" s="32">
        <v>12.5081211147418</v>
      </c>
      <c r="AV27" s="32">
        <v>14.3843392819531</v>
      </c>
      <c r="AW27" s="45">
        <v>13.758933226216</v>
      </c>
      <c r="AX27" s="32">
        <v>11.8827150590047</v>
      </c>
      <c r="AY27" s="32">
        <v>14.3843392819531</v>
      </c>
      <c r="AZ27" s="32">
        <v>13.1335271704789</v>
      </c>
      <c r="BA27" s="32">
        <v>13.758933226216</v>
      </c>
      <c r="BB27" s="32">
        <v>156.97691999001</v>
      </c>
    </row>
    <row r="28" ht="15.6" spans="1:54">
      <c r="A28" s="26">
        <v>2.6</v>
      </c>
      <c r="B28" s="27" t="s">
        <v>58</v>
      </c>
      <c r="C28" s="32">
        <v>256.978918326654</v>
      </c>
      <c r="D28" s="32">
        <v>258.292554723299</v>
      </c>
      <c r="E28" s="32">
        <v>260.419023150278</v>
      </c>
      <c r="F28" s="32">
        <v>262.39049640244</v>
      </c>
      <c r="G28" s="32">
        <v>264.690840722568</v>
      </c>
      <c r="H28" s="32">
        <v>266.674827730291</v>
      </c>
      <c r="I28" s="32">
        <v>269.148922491596</v>
      </c>
      <c r="J28" s="32">
        <v>271.467896938955</v>
      </c>
      <c r="K28" s="32">
        <v>273.309121668881</v>
      </c>
      <c r="L28" s="32">
        <v>275.801660721899</v>
      </c>
      <c r="M28" s="32">
        <v>277.977687985119</v>
      </c>
      <c r="N28" s="32">
        <v>280.321070788129</v>
      </c>
      <c r="O28" s="32">
        <v>3217.47302165011</v>
      </c>
      <c r="P28" s="32">
        <v>253.43033473</v>
      </c>
      <c r="Q28" s="32">
        <v>252.16318305635</v>
      </c>
      <c r="R28" s="32">
        <v>250.902367141068</v>
      </c>
      <c r="S28" s="32">
        <v>249.647855305363</v>
      </c>
      <c r="T28" s="32">
        <v>248.399616028836</v>
      </c>
      <c r="U28" s="32">
        <v>247.157617948692</v>
      </c>
      <c r="V28" s="32">
        <v>245.921829858948</v>
      </c>
      <c r="W28" s="32">
        <v>244.692220709654</v>
      </c>
      <c r="X28" s="45">
        <v>243.468759606105</v>
      </c>
      <c r="Y28" s="32">
        <v>242.251415808075</v>
      </c>
      <c r="Z28" s="32">
        <v>241.040158729035</v>
      </c>
      <c r="AA28" s="32">
        <v>239.834957935389</v>
      </c>
      <c r="AB28" s="32">
        <v>2958.91031685752</v>
      </c>
      <c r="AC28" s="32">
        <v>3.54858359665443</v>
      </c>
      <c r="AD28" s="32">
        <v>6.12937166694857</v>
      </c>
      <c r="AE28" s="32">
        <v>9.51665600920962</v>
      </c>
      <c r="AF28" s="32">
        <v>12.7426410970773</v>
      </c>
      <c r="AG28" s="32">
        <v>16.2912246937317</v>
      </c>
      <c r="AH28" s="32">
        <v>19.5172097815994</v>
      </c>
      <c r="AI28" s="32">
        <v>23.2270926326472</v>
      </c>
      <c r="AJ28" s="32">
        <v>26.7756762293016</v>
      </c>
      <c r="AK28" s="32">
        <v>29.8403620627759</v>
      </c>
      <c r="AL28" s="32">
        <v>33.5502449138237</v>
      </c>
      <c r="AM28" s="32">
        <v>36.9375292560848</v>
      </c>
      <c r="AN28" s="32">
        <v>40.4861128527392</v>
      </c>
      <c r="AO28" s="32">
        <v>258.562704792594</v>
      </c>
      <c r="AP28" s="32">
        <v>3.54858359665443</v>
      </c>
      <c r="AQ28" s="32">
        <v>2.58078807029413</v>
      </c>
      <c r="AR28" s="32">
        <v>3.38728434226105</v>
      </c>
      <c r="AS28" s="32">
        <v>3.22598508786767</v>
      </c>
      <c r="AT28" s="32">
        <v>3.54858359665443</v>
      </c>
      <c r="AU28" s="32">
        <v>3.22598508786767</v>
      </c>
      <c r="AV28" s="32">
        <v>3.70988285104782</v>
      </c>
      <c r="AW28" s="45">
        <v>3.54858359665443</v>
      </c>
      <c r="AX28" s="32">
        <v>3.06468583347428</v>
      </c>
      <c r="AY28" s="32">
        <v>3.70988285104782</v>
      </c>
      <c r="AZ28" s="32">
        <v>3.38728434226105</v>
      </c>
      <c r="BA28" s="32">
        <v>3.54858359665443</v>
      </c>
      <c r="BB28" s="32">
        <v>40.4861128527392</v>
      </c>
    </row>
    <row r="29" ht="15.6" spans="1:54">
      <c r="A29" s="26">
        <v>2.7</v>
      </c>
      <c r="B29" s="27" t="s">
        <v>59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45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45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</row>
    <row r="30" ht="15.6" spans="1:54">
      <c r="A30" s="33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46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46"/>
      <c r="AX30" s="35"/>
      <c r="AY30" s="35"/>
      <c r="AZ30" s="35"/>
      <c r="BA30" s="35"/>
      <c r="BB30" s="35"/>
    </row>
    <row r="31" ht="15.6" spans="1:54">
      <c r="A31" s="33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46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46"/>
      <c r="AX31" s="35"/>
      <c r="AY31" s="35"/>
      <c r="AZ31" s="35"/>
      <c r="BA31" s="35"/>
      <c r="BB31" s="35"/>
    </row>
    <row r="32" ht="16.8" spans="1:2">
      <c r="A32" s="11" t="s">
        <v>60</v>
      </c>
      <c r="B32" s="12"/>
    </row>
    <row r="33" s="1" customFormat="1" ht="16.8" spans="1:54">
      <c r="A33" s="13"/>
      <c r="B33" s="13"/>
      <c r="C33" s="14" t="s">
        <v>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36" t="s">
        <v>2</v>
      </c>
      <c r="Q33" s="36"/>
      <c r="R33" s="36"/>
      <c r="S33" s="36"/>
      <c r="T33" s="36"/>
      <c r="U33" s="36"/>
      <c r="V33" s="36"/>
      <c r="W33" s="36"/>
      <c r="X33" s="38"/>
      <c r="Y33" s="36"/>
      <c r="Z33" s="36"/>
      <c r="AA33" s="36"/>
      <c r="AB33" s="36"/>
      <c r="AC33" s="47" t="s">
        <v>3</v>
      </c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9" t="s">
        <v>4</v>
      </c>
      <c r="AQ33" s="49"/>
      <c r="AR33" s="49"/>
      <c r="AS33" s="49"/>
      <c r="AT33" s="49"/>
      <c r="AU33" s="49"/>
      <c r="AV33" s="49"/>
      <c r="AW33" s="51"/>
      <c r="AX33" s="49"/>
      <c r="AY33" s="49"/>
      <c r="AZ33" s="49"/>
      <c r="BA33" s="49"/>
      <c r="BB33" s="49"/>
    </row>
    <row r="34" s="2" customFormat="1" ht="15.6" spans="1:54">
      <c r="A34" s="15"/>
      <c r="B34" s="15" t="s">
        <v>5</v>
      </c>
      <c r="C34" s="16" t="s">
        <v>6</v>
      </c>
      <c r="D34" s="16" t="s">
        <v>7</v>
      </c>
      <c r="E34" s="16" t="s">
        <v>8</v>
      </c>
      <c r="F34" s="16" t="s">
        <v>9</v>
      </c>
      <c r="G34" s="16" t="s">
        <v>10</v>
      </c>
      <c r="H34" s="16" t="s">
        <v>11</v>
      </c>
      <c r="I34" s="16" t="s">
        <v>12</v>
      </c>
      <c r="J34" s="16" t="s">
        <v>13</v>
      </c>
      <c r="K34" s="16" t="s">
        <v>14</v>
      </c>
      <c r="L34" s="16" t="s">
        <v>15</v>
      </c>
      <c r="M34" s="16" t="s">
        <v>16</v>
      </c>
      <c r="N34" s="16" t="s">
        <v>17</v>
      </c>
      <c r="O34" s="16" t="s">
        <v>18</v>
      </c>
      <c r="P34" s="37" t="s">
        <v>6</v>
      </c>
      <c r="Q34" s="37" t="s">
        <v>7</v>
      </c>
      <c r="R34" s="37" t="s">
        <v>8</v>
      </c>
      <c r="S34" s="37" t="s">
        <v>9</v>
      </c>
      <c r="T34" s="37" t="s">
        <v>10</v>
      </c>
      <c r="U34" s="37" t="s">
        <v>11</v>
      </c>
      <c r="V34" s="37" t="s">
        <v>12</v>
      </c>
      <c r="W34" s="37" t="s">
        <v>13</v>
      </c>
      <c r="X34" s="39" t="s">
        <v>14</v>
      </c>
      <c r="Y34" s="37" t="s">
        <v>15</v>
      </c>
      <c r="Z34" s="37" t="s">
        <v>16</v>
      </c>
      <c r="AA34" s="37" t="s">
        <v>17</v>
      </c>
      <c r="AB34" s="37" t="s">
        <v>18</v>
      </c>
      <c r="AC34" s="48" t="s">
        <v>6</v>
      </c>
      <c r="AD34" s="48" t="s">
        <v>7</v>
      </c>
      <c r="AE34" s="48" t="s">
        <v>8</v>
      </c>
      <c r="AF34" s="48" t="s">
        <v>9</v>
      </c>
      <c r="AG34" s="48" t="s">
        <v>10</v>
      </c>
      <c r="AH34" s="48" t="s">
        <v>11</v>
      </c>
      <c r="AI34" s="48" t="s">
        <v>12</v>
      </c>
      <c r="AJ34" s="48" t="s">
        <v>13</v>
      </c>
      <c r="AK34" s="48" t="s">
        <v>14</v>
      </c>
      <c r="AL34" s="48" t="s">
        <v>15</v>
      </c>
      <c r="AM34" s="48" t="s">
        <v>16</v>
      </c>
      <c r="AN34" s="48" t="s">
        <v>17</v>
      </c>
      <c r="AO34" s="48" t="s">
        <v>18</v>
      </c>
      <c r="AP34" s="50" t="s">
        <v>6</v>
      </c>
      <c r="AQ34" s="50" t="s">
        <v>7</v>
      </c>
      <c r="AR34" s="50" t="s">
        <v>8</v>
      </c>
      <c r="AS34" s="50" t="s">
        <v>9</v>
      </c>
      <c r="AT34" s="50" t="s">
        <v>10</v>
      </c>
      <c r="AU34" s="50" t="s">
        <v>11</v>
      </c>
      <c r="AV34" s="50" t="s">
        <v>12</v>
      </c>
      <c r="AW34" s="52" t="s">
        <v>13</v>
      </c>
      <c r="AX34" s="50" t="s">
        <v>14</v>
      </c>
      <c r="AY34" s="50" t="s">
        <v>15</v>
      </c>
      <c r="AZ34" s="50" t="s">
        <v>16</v>
      </c>
      <c r="BA34" s="50" t="s">
        <v>17</v>
      </c>
      <c r="BB34" s="50" t="s">
        <v>18</v>
      </c>
    </row>
    <row r="35" ht="15.6" spans="1:54">
      <c r="A35" s="17" t="s">
        <v>19</v>
      </c>
      <c r="B35" s="18" t="s">
        <v>20</v>
      </c>
      <c r="C35" s="19">
        <f>C36+C50</f>
        <v>12345.5618648426</v>
      </c>
      <c r="D35" s="19">
        <f>C35+D4</f>
        <v>24606.1663442341</v>
      </c>
      <c r="E35" s="19">
        <f t="shared" ref="E35:N35" si="0">D35+E4</f>
        <v>37361.1262677832</v>
      </c>
      <c r="F35" s="19">
        <f t="shared" si="0"/>
        <v>50207.5756214227</v>
      </c>
      <c r="G35" s="19">
        <f t="shared" si="0"/>
        <v>63373.6627355323</v>
      </c>
      <c r="H35" s="19">
        <f t="shared" si="0"/>
        <v>76864.3000249375</v>
      </c>
      <c r="I35" s="19">
        <f t="shared" si="0"/>
        <v>90569.7553020548</v>
      </c>
      <c r="J35" s="19">
        <f t="shared" si="0"/>
        <v>104405.035768341</v>
      </c>
      <c r="K35" s="19">
        <f t="shared" si="0"/>
        <v>118933.076772678</v>
      </c>
      <c r="L35" s="19">
        <f t="shared" si="0"/>
        <v>133826.382380229</v>
      </c>
      <c r="M35" s="19">
        <f t="shared" si="0"/>
        <v>150557.051299734</v>
      </c>
      <c r="N35" s="19">
        <f t="shared" si="0"/>
        <v>171924.982249337</v>
      </c>
      <c r="O35" s="19">
        <v>171924.982249337</v>
      </c>
      <c r="P35" s="19">
        <f>P36+P50</f>
        <v>11487.2387032622</v>
      </c>
      <c r="Q35" s="19">
        <f t="shared" ref="Q35:Q60" si="1">P35+Q4</f>
        <v>22624.1354539079</v>
      </c>
      <c r="R35" s="19">
        <f t="shared" ref="R35:AA35" si="2">Q35+R4</f>
        <v>33852.8302697015</v>
      </c>
      <c r="S35" s="19">
        <f t="shared" si="2"/>
        <v>44885.0707752808</v>
      </c>
      <c r="T35" s="19">
        <f t="shared" si="2"/>
        <v>55862.1976841633</v>
      </c>
      <c r="U35" s="19">
        <f t="shared" si="2"/>
        <v>66677.222524986</v>
      </c>
      <c r="V35" s="19">
        <f t="shared" si="2"/>
        <v>77439.1626967344</v>
      </c>
      <c r="W35" s="19">
        <f t="shared" si="2"/>
        <v>88064.7267349452</v>
      </c>
      <c r="X35" s="40">
        <f t="shared" si="2"/>
        <v>98466.8073802582</v>
      </c>
      <c r="Y35" s="19">
        <f t="shared" si="2"/>
        <v>108873.590834618</v>
      </c>
      <c r="Z35" s="19">
        <f t="shared" si="2"/>
        <v>119113.147290223</v>
      </c>
      <c r="AA35" s="19">
        <f t="shared" si="2"/>
        <v>129277.836219303</v>
      </c>
      <c r="AB35" s="19">
        <v>129277.836219303</v>
      </c>
      <c r="AC35" s="19">
        <f>AC36+AC50</f>
        <v>858.323161580379</v>
      </c>
      <c r="AD35" s="19">
        <f t="shared" ref="AD35:AD60" si="3">AC35+AD4</f>
        <v>1982.03089032611</v>
      </c>
      <c r="AE35" s="19">
        <f t="shared" ref="AE35:AN35" si="4">AD35+AE4</f>
        <v>3508.29599808165</v>
      </c>
      <c r="AF35" s="19">
        <f t="shared" si="4"/>
        <v>5322.50484614184</v>
      </c>
      <c r="AG35" s="19">
        <f t="shared" si="4"/>
        <v>7511.46505136892</v>
      </c>
      <c r="AH35" s="19">
        <f t="shared" si="4"/>
        <v>10187.0774999514</v>
      </c>
      <c r="AI35" s="19">
        <f t="shared" si="4"/>
        <v>13130.5926053203</v>
      </c>
      <c r="AJ35" s="19">
        <f t="shared" si="4"/>
        <v>16340.3090333955</v>
      </c>
      <c r="AK35" s="19">
        <f t="shared" si="4"/>
        <v>20466.2693924201</v>
      </c>
      <c r="AL35" s="19">
        <f t="shared" si="4"/>
        <v>24952.791545611</v>
      </c>
      <c r="AM35" s="19">
        <f t="shared" si="4"/>
        <v>31443.904009511</v>
      </c>
      <c r="AN35" s="19">
        <f t="shared" si="4"/>
        <v>42647.1460300338</v>
      </c>
      <c r="AO35" s="19">
        <v>42647.1460300338</v>
      </c>
      <c r="AP35" s="19">
        <f>AP36+AP50</f>
        <v>858.323161580379</v>
      </c>
      <c r="AQ35" s="19">
        <f t="shared" ref="AQ35:AQ59" si="5">AP35+AQ4</f>
        <v>1635.77605537502</v>
      </c>
      <c r="AR35" s="19">
        <f t="shared" ref="AR35:BA35" si="6">AQ35+AR4</f>
        <v>2560.45417232445</v>
      </c>
      <c r="AS35" s="19">
        <f t="shared" si="6"/>
        <v>3444.98724464291</v>
      </c>
      <c r="AT35" s="19">
        <f t="shared" si="6"/>
        <v>4395.81040622329</v>
      </c>
      <c r="AU35" s="19">
        <f t="shared" si="6"/>
        <v>5490.84347854176</v>
      </c>
      <c r="AV35" s="19">
        <f t="shared" si="6"/>
        <v>6545.8116847531</v>
      </c>
      <c r="AW35" s="40">
        <f t="shared" si="6"/>
        <v>7511.13484633348</v>
      </c>
      <c r="AX35" s="19">
        <f t="shared" si="6"/>
        <v>9053.52287402099</v>
      </c>
      <c r="AY35" s="19">
        <f t="shared" si="6"/>
        <v>10668.4910802323</v>
      </c>
      <c r="AZ35" s="19">
        <f t="shared" si="6"/>
        <v>13942.1691971818</v>
      </c>
      <c r="BA35" s="19">
        <f t="shared" si="6"/>
        <v>21608.4923587621</v>
      </c>
      <c r="BB35" s="19">
        <v>21608.4923587621</v>
      </c>
    </row>
    <row r="36" ht="15.6" spans="1:54">
      <c r="A36" s="20">
        <v>1</v>
      </c>
      <c r="B36" s="21" t="s">
        <v>21</v>
      </c>
      <c r="C36" s="22">
        <f>C37+C47</f>
        <v>2169.80649884347</v>
      </c>
      <c r="D36" s="22">
        <f t="shared" ref="D35:D60" si="7">C36+D5</f>
        <v>4442.33179440156</v>
      </c>
      <c r="E36" s="22">
        <f t="shared" ref="E36:E59" si="8">D36+E5</f>
        <v>6898.58289118111</v>
      </c>
      <c r="F36" s="22">
        <f t="shared" ref="F36:F59" si="9">E36+F5</f>
        <v>9442.72459974741</v>
      </c>
      <c r="G36" s="22">
        <f t="shared" ref="G36:G59" si="10">F36+G5</f>
        <v>12137.2316773576</v>
      </c>
      <c r="H36" s="22">
        <f t="shared" ref="H36:H59" si="11">G36+H5</f>
        <v>15119.4911345257</v>
      </c>
      <c r="I36" s="22">
        <f t="shared" ref="I36:I59" si="12">H36+I5</f>
        <v>18137.6743469957</v>
      </c>
      <c r="J36" s="22">
        <f t="shared" ref="J36:J59" si="13">I36+J5</f>
        <v>21211.7500184583</v>
      </c>
      <c r="K36" s="22">
        <f t="shared" ref="K36:K59" si="14">J36+K5</f>
        <v>25022.1983581169</v>
      </c>
      <c r="L36" s="22">
        <f t="shared" ref="L36:L59" si="15">K36+L5</f>
        <v>28968.0611562781</v>
      </c>
      <c r="M36" s="22">
        <f t="shared" ref="M36:M59" si="16">L36+M5</f>
        <v>34722.2826100228</v>
      </c>
      <c r="N36" s="22">
        <f t="shared" ref="N36:N59" si="17">M36+N5</f>
        <v>44986.3460183986</v>
      </c>
      <c r="O36" s="22">
        <v>44986.3460183985</v>
      </c>
      <c r="P36" s="22">
        <f>P37+P47</f>
        <v>1545.84038095517</v>
      </c>
      <c r="Q36" s="22">
        <f t="shared" si="1"/>
        <v>3065.68847992325</v>
      </c>
      <c r="R36" s="22">
        <f t="shared" ref="R36:R60" si="18">Q36+R5</f>
        <v>4563.89565789548</v>
      </c>
      <c r="S36" s="22">
        <f t="shared" ref="S36:S60" si="19">R36+S5</f>
        <v>6039.53033120326</v>
      </c>
      <c r="T36" s="22">
        <f t="shared" ref="T36:T60" si="20">S36+T5</f>
        <v>7489.30012282592</v>
      </c>
      <c r="U36" s="22">
        <f t="shared" ref="U36:U60" si="21">T36+U5</f>
        <v>8912.64140836136</v>
      </c>
      <c r="V36" s="22">
        <f t="shared" ref="V36:V60" si="22">U36+V5</f>
        <v>10309.6837467339</v>
      </c>
      <c r="W36" s="22">
        <f t="shared" ref="W36:W60" si="23">V36+W5</f>
        <v>11685.2349857882</v>
      </c>
      <c r="X36" s="41">
        <f t="shared" ref="X36:X60" si="24">W36+X5</f>
        <v>13037.4704591291</v>
      </c>
      <c r="Y36" s="22">
        <f t="shared" ref="Y36:Y60" si="25">X36+Y5</f>
        <v>14366.6154577018</v>
      </c>
      <c r="Z36" s="22">
        <f t="shared" ref="Z36:Z60" si="26">Y36+Z5</f>
        <v>15672.728005283</v>
      </c>
      <c r="AA36" s="22">
        <f t="shared" ref="AA36:AA60" si="27">Z36+AA5</f>
        <v>16961.7344875724</v>
      </c>
      <c r="AB36" s="22">
        <v>16961.7344875724</v>
      </c>
      <c r="AC36" s="22">
        <f>AC37+AC47</f>
        <v>623.966117888294</v>
      </c>
      <c r="AD36" s="22">
        <f t="shared" si="3"/>
        <v>1376.6433144783</v>
      </c>
      <c r="AE36" s="22">
        <f t="shared" ref="AE36:AE60" si="28">AD36+AE5</f>
        <v>2334.68723328562</v>
      </c>
      <c r="AF36" s="22">
        <f t="shared" ref="AF36:AF60" si="29">AE36+AF5</f>
        <v>3403.19426854414</v>
      </c>
      <c r="AG36" s="22">
        <f t="shared" ref="AG36:AG60" si="30">AF36+AG5</f>
        <v>4647.93155453164</v>
      </c>
      <c r="AH36" s="22">
        <f t="shared" ref="AH36:AH60" si="31">AG36+AH5</f>
        <v>6206.8497261643</v>
      </c>
      <c r="AI36" s="22">
        <f t="shared" ref="AI36:AI60" si="32">AH36+AI5</f>
        <v>7827.9906002618</v>
      </c>
      <c r="AJ36" s="22">
        <f t="shared" ref="AJ36:AJ60" si="33">AI36+AJ5</f>
        <v>9526.51503267013</v>
      </c>
      <c r="AK36" s="22">
        <f t="shared" ref="AK36:AK60" si="34">AJ36+AK5</f>
        <v>11984.7278989878</v>
      </c>
      <c r="AL36" s="22">
        <f t="shared" ref="AL36:AL60" si="35">AK36+AL5</f>
        <v>14601.4456985763</v>
      </c>
      <c r="AM36" s="22">
        <f t="shared" ref="AM36:AM60" si="36">AL36+AM5</f>
        <v>19049.5546047398</v>
      </c>
      <c r="AN36" s="22">
        <f t="shared" ref="AN36:AN60" si="37">AM36+AN5</f>
        <v>28024.6115308262</v>
      </c>
      <c r="AO36" s="22">
        <v>28024.6115308262</v>
      </c>
      <c r="AP36" s="22">
        <f>AP37+AP47</f>
        <v>623.966117888294</v>
      </c>
      <c r="AQ36" s="22">
        <f t="shared" si="5"/>
        <v>1230.97752536142</v>
      </c>
      <c r="AR36" s="22">
        <f t="shared" ref="AR36:AR59" si="38">AQ36+AR5</f>
        <v>1931.95119151385</v>
      </c>
      <c r="AS36" s="22">
        <f t="shared" ref="AS36:AS59" si="39">AR36+AS5</f>
        <v>2603.43240593043</v>
      </c>
      <c r="AT36" s="22">
        <f t="shared" ref="AT36:AT59" si="40">AS36+AT5</f>
        <v>3319.89852381872</v>
      </c>
      <c r="AU36" s="22">
        <f t="shared" ref="AU36:AU59" si="41">AT36+AU5</f>
        <v>4201.87973823529</v>
      </c>
      <c r="AV36" s="22">
        <f t="shared" ref="AV36:AV59" si="42">AU36+AV5</f>
        <v>5011.83830785945</v>
      </c>
      <c r="AW36" s="41">
        <f t="shared" ref="AW36:AW59" si="43">AV36+AW5</f>
        <v>5742.80442574774</v>
      </c>
      <c r="AX36" s="22">
        <f t="shared" ref="AX36:AX59" si="44">AW36+AX5</f>
        <v>7082.79318842845</v>
      </c>
      <c r="AY36" s="22">
        <f t="shared" ref="AY36:AY59" si="45">AX36+AY5</f>
        <v>8452.75175805261</v>
      </c>
      <c r="AZ36" s="22">
        <f t="shared" ref="AZ36:AZ59" si="46">AY36+AZ5</f>
        <v>11502.725424205</v>
      </c>
      <c r="BA36" s="22">
        <f t="shared" ref="BA36:BA59" si="47">AZ36+BA5</f>
        <v>18934.6915420933</v>
      </c>
      <c r="BB36" s="22">
        <v>18934.6915420933</v>
      </c>
    </row>
    <row r="37" ht="15.6" spans="1:54">
      <c r="A37" s="23">
        <v>1.1</v>
      </c>
      <c r="B37" s="24" t="s">
        <v>22</v>
      </c>
      <c r="C37" s="25">
        <f>SUM(C38:C46)</f>
        <v>2146.00219275898</v>
      </c>
      <c r="D37" s="25">
        <f t="shared" si="7"/>
        <v>4395.00264043765</v>
      </c>
      <c r="E37" s="25">
        <f t="shared" si="8"/>
        <v>6828.00503707114</v>
      </c>
      <c r="F37" s="25">
        <f t="shared" si="9"/>
        <v>9349.14287142583</v>
      </c>
      <c r="G37" s="25">
        <f t="shared" si="10"/>
        <v>12020.8883125044</v>
      </c>
      <c r="H37" s="25">
        <f t="shared" si="11"/>
        <v>14980.6258100203</v>
      </c>
      <c r="I37" s="25">
        <f t="shared" si="12"/>
        <v>17976.5061006913</v>
      </c>
      <c r="J37" s="25">
        <f t="shared" si="13"/>
        <v>21028.4957516231</v>
      </c>
      <c r="K37" s="25">
        <f t="shared" si="14"/>
        <v>24817.0728563306</v>
      </c>
      <c r="L37" s="25">
        <f t="shared" si="15"/>
        <v>28741.2575722464</v>
      </c>
      <c r="M37" s="25">
        <f t="shared" si="16"/>
        <v>34473.9923824247</v>
      </c>
      <c r="N37" s="25">
        <f t="shared" si="17"/>
        <v>44716.7588871719</v>
      </c>
      <c r="O37" s="25">
        <v>44716.7588871719</v>
      </c>
      <c r="P37" s="25">
        <f>SUM(P38:P46)</f>
        <v>1522.03607487069</v>
      </c>
      <c r="Q37" s="25">
        <f t="shared" si="1"/>
        <v>3018.35932595935</v>
      </c>
      <c r="R37" s="25">
        <f t="shared" si="18"/>
        <v>4493.31780378551</v>
      </c>
      <c r="S37" s="25">
        <f t="shared" si="19"/>
        <v>5945.94860288167</v>
      </c>
      <c r="T37" s="25">
        <f t="shared" si="20"/>
        <v>7372.95675797276</v>
      </c>
      <c r="U37" s="25">
        <f t="shared" si="21"/>
        <v>8773.776083856</v>
      </c>
      <c r="V37" s="25">
        <f t="shared" si="22"/>
        <v>10148.5155004295</v>
      </c>
      <c r="W37" s="25">
        <f t="shared" si="23"/>
        <v>11501.9807189529</v>
      </c>
      <c r="X37" s="42">
        <f t="shared" si="24"/>
        <v>12832.3449573428</v>
      </c>
      <c r="Y37" s="25">
        <f t="shared" si="25"/>
        <v>14139.8118736701</v>
      </c>
      <c r="Z37" s="25">
        <f t="shared" si="26"/>
        <v>15424.4377776849</v>
      </c>
      <c r="AA37" s="25">
        <f t="shared" si="27"/>
        <v>16692.1473563457</v>
      </c>
      <c r="AB37" s="25">
        <v>16692.1473563457</v>
      </c>
      <c r="AC37" s="25">
        <f>SUM(AC38:AC46)</f>
        <v>623.966117888294</v>
      </c>
      <c r="AD37" s="25">
        <f t="shared" si="3"/>
        <v>1376.6433144783</v>
      </c>
      <c r="AE37" s="25">
        <f t="shared" si="28"/>
        <v>2334.68723328562</v>
      </c>
      <c r="AF37" s="25">
        <f t="shared" si="29"/>
        <v>3403.19426854414</v>
      </c>
      <c r="AG37" s="25">
        <f t="shared" si="30"/>
        <v>4647.93155453164</v>
      </c>
      <c r="AH37" s="25">
        <f t="shared" si="31"/>
        <v>6206.8497261643</v>
      </c>
      <c r="AI37" s="25">
        <f t="shared" si="32"/>
        <v>7827.9906002618</v>
      </c>
      <c r="AJ37" s="25">
        <f t="shared" si="33"/>
        <v>9526.51503267013</v>
      </c>
      <c r="AK37" s="25">
        <f t="shared" si="34"/>
        <v>11984.7278989878</v>
      </c>
      <c r="AL37" s="25">
        <f t="shared" si="35"/>
        <v>14601.4456985763</v>
      </c>
      <c r="AM37" s="25">
        <f t="shared" si="36"/>
        <v>19049.5546047398</v>
      </c>
      <c r="AN37" s="25">
        <f t="shared" si="37"/>
        <v>28024.6115308262</v>
      </c>
      <c r="AO37" s="25">
        <v>28024.6115308262</v>
      </c>
      <c r="AP37" s="25">
        <f>SUM(AP38:AP46)</f>
        <v>623.966117888294</v>
      </c>
      <c r="AQ37" s="25">
        <f t="shared" si="5"/>
        <v>1230.97752536142</v>
      </c>
      <c r="AR37" s="25">
        <f t="shared" si="38"/>
        <v>1931.95119151385</v>
      </c>
      <c r="AS37" s="25">
        <f t="shared" si="39"/>
        <v>2603.43240593043</v>
      </c>
      <c r="AT37" s="25">
        <f t="shared" si="40"/>
        <v>3319.89852381872</v>
      </c>
      <c r="AU37" s="25">
        <f t="shared" si="41"/>
        <v>4201.87973823529</v>
      </c>
      <c r="AV37" s="25">
        <f t="shared" si="42"/>
        <v>5011.83830785945</v>
      </c>
      <c r="AW37" s="42">
        <f t="shared" si="43"/>
        <v>5742.80442574774</v>
      </c>
      <c r="AX37" s="25">
        <f t="shared" si="44"/>
        <v>7082.79318842845</v>
      </c>
      <c r="AY37" s="25">
        <f t="shared" si="45"/>
        <v>8452.75175805261</v>
      </c>
      <c r="AZ37" s="25">
        <f t="shared" si="46"/>
        <v>11502.725424205</v>
      </c>
      <c r="BA37" s="25">
        <f t="shared" si="47"/>
        <v>18934.6915420933</v>
      </c>
      <c r="BB37" s="25">
        <v>18934.6915420933</v>
      </c>
    </row>
    <row r="38" ht="15.6" spans="1:54">
      <c r="A38" s="26" t="s">
        <v>23</v>
      </c>
      <c r="B38" s="27" t="s">
        <v>24</v>
      </c>
      <c r="C38" s="28">
        <v>1190.86021965455</v>
      </c>
      <c r="D38" s="28">
        <f t="shared" si="7"/>
        <v>2460.17550016011</v>
      </c>
      <c r="E38" s="28">
        <f t="shared" si="8"/>
        <v>3805.69391215051</v>
      </c>
      <c r="F38" s="28">
        <f t="shared" si="9"/>
        <v>5237.87122954906</v>
      </c>
      <c r="G38" s="28">
        <f t="shared" si="10"/>
        <v>6759.5312408337</v>
      </c>
      <c r="H38" s="28">
        <f t="shared" si="11"/>
        <v>8370.95076300378</v>
      </c>
      <c r="I38" s="28">
        <f t="shared" si="12"/>
        <v>10074.9446543758</v>
      </c>
      <c r="J38" s="28">
        <f t="shared" si="13"/>
        <v>11876.8658854487</v>
      </c>
      <c r="K38" s="28">
        <f t="shared" si="14"/>
        <v>13766.8083159107</v>
      </c>
      <c r="L38" s="28">
        <f t="shared" si="15"/>
        <v>15747.573937536</v>
      </c>
      <c r="M38" s="28">
        <f t="shared" si="16"/>
        <v>17824.503060146</v>
      </c>
      <c r="N38" s="28">
        <f t="shared" si="17"/>
        <v>19995.3044964897</v>
      </c>
      <c r="O38" s="28">
        <v>19995.3044964897</v>
      </c>
      <c r="P38" s="28">
        <v>1134.92587109279</v>
      </c>
      <c r="Q38" s="28">
        <f t="shared" si="1"/>
        <v>2251.6929282481</v>
      </c>
      <c r="R38" s="28">
        <f t="shared" si="18"/>
        <v>3350.59171248892</v>
      </c>
      <c r="S38" s="28">
        <f t="shared" si="19"/>
        <v>4431.90811618189</v>
      </c>
      <c r="T38" s="28">
        <f t="shared" si="20"/>
        <v>5495.92345741577</v>
      </c>
      <c r="U38" s="28">
        <f t="shared" si="21"/>
        <v>6542.91455318991</v>
      </c>
      <c r="V38" s="28">
        <f t="shared" si="22"/>
        <v>7573.15379143166</v>
      </c>
      <c r="W38" s="28">
        <f t="shared" si="23"/>
        <v>8586.90920186155</v>
      </c>
      <c r="X38" s="43">
        <f t="shared" si="24"/>
        <v>9584.44452572456</v>
      </c>
      <c r="Y38" s="28">
        <f t="shared" si="25"/>
        <v>10566.0192844058</v>
      </c>
      <c r="Z38" s="28">
        <f t="shared" si="26"/>
        <v>11531.8888469481</v>
      </c>
      <c r="AA38" s="28">
        <f t="shared" si="27"/>
        <v>12482.3044964897</v>
      </c>
      <c r="AB38" s="28">
        <v>12482.3044964897</v>
      </c>
      <c r="AC38" s="28">
        <v>55.9343485617597</v>
      </c>
      <c r="AD38" s="28">
        <f t="shared" si="3"/>
        <v>208.482571912014</v>
      </c>
      <c r="AE38" s="28">
        <f t="shared" si="28"/>
        <v>455.102199661591</v>
      </c>
      <c r="AF38" s="28">
        <f t="shared" si="29"/>
        <v>805.963113367175</v>
      </c>
      <c r="AG38" s="28">
        <f t="shared" si="30"/>
        <v>1263.60778341794</v>
      </c>
      <c r="AH38" s="28">
        <f t="shared" si="31"/>
        <v>1828.03620981388</v>
      </c>
      <c r="AI38" s="28">
        <f t="shared" si="32"/>
        <v>2501.79086294416</v>
      </c>
      <c r="AJ38" s="28">
        <f t="shared" si="33"/>
        <v>3289.95668358714</v>
      </c>
      <c r="AK38" s="28">
        <f t="shared" si="34"/>
        <v>4182.36379018613</v>
      </c>
      <c r="AL38" s="28">
        <f t="shared" si="35"/>
        <v>5181.55465313029</v>
      </c>
      <c r="AM38" s="28">
        <f t="shared" si="36"/>
        <v>6292.61421319797</v>
      </c>
      <c r="AN38" s="28">
        <f t="shared" si="37"/>
        <v>7513</v>
      </c>
      <c r="AO38" s="28">
        <v>7513</v>
      </c>
      <c r="AP38" s="28">
        <v>55.9343485617597</v>
      </c>
      <c r="AQ38" s="28">
        <f t="shared" si="5"/>
        <v>96.6138747884941</v>
      </c>
      <c r="AR38" s="28">
        <f t="shared" si="38"/>
        <v>150.005752961083</v>
      </c>
      <c r="AS38" s="28">
        <f t="shared" si="39"/>
        <v>200.855160744501</v>
      </c>
      <c r="AT38" s="28">
        <f t="shared" si="40"/>
        <v>256.789509306261</v>
      </c>
      <c r="AU38" s="28">
        <f t="shared" si="41"/>
        <v>307.638917089679</v>
      </c>
      <c r="AV38" s="28">
        <f t="shared" si="42"/>
        <v>366.115736040609</v>
      </c>
      <c r="AW38" s="43">
        <f t="shared" si="43"/>
        <v>422.050084602369</v>
      </c>
      <c r="AX38" s="28">
        <f t="shared" si="44"/>
        <v>470.357021996616</v>
      </c>
      <c r="AY38" s="28">
        <f t="shared" si="45"/>
        <v>528.833840947546</v>
      </c>
      <c r="AZ38" s="28">
        <f t="shared" si="46"/>
        <v>582.225719120135</v>
      </c>
      <c r="BA38" s="28">
        <f t="shared" si="47"/>
        <v>638.160067681895</v>
      </c>
      <c r="BB38" s="28">
        <v>638.160067681895</v>
      </c>
    </row>
    <row r="39" ht="15.6" spans="1:54">
      <c r="A39" s="26" t="s">
        <v>25</v>
      </c>
      <c r="B39" s="27" t="s">
        <v>26</v>
      </c>
      <c r="C39" s="28">
        <v>185.163194666667</v>
      </c>
      <c r="D39" s="28">
        <f t="shared" si="7"/>
        <v>374.58557336</v>
      </c>
      <c r="E39" s="28">
        <f t="shared" si="8"/>
        <v>590.270840159867</v>
      </c>
      <c r="F39" s="28">
        <f t="shared" si="9"/>
        <v>808.722680625734</v>
      </c>
      <c r="G39" s="28">
        <f t="shared" si="10"/>
        <v>1029.44476188927</v>
      </c>
      <c r="H39" s="28">
        <f t="shared" si="11"/>
        <v>1256.94073274649</v>
      </c>
      <c r="I39" s="28">
        <f t="shared" si="12"/>
        <v>1517.71422374943</v>
      </c>
      <c r="J39" s="28">
        <f t="shared" si="13"/>
        <v>1761.76884729735</v>
      </c>
      <c r="K39" s="28">
        <f t="shared" si="14"/>
        <v>2026.10819772753</v>
      </c>
      <c r="L39" s="28">
        <f t="shared" si="15"/>
        <v>2293.73585140555</v>
      </c>
      <c r="M39" s="28">
        <f t="shared" si="16"/>
        <v>3789.6553668152</v>
      </c>
      <c r="N39" s="28">
        <f t="shared" si="17"/>
        <v>6999.87028464778</v>
      </c>
      <c r="O39" s="28">
        <v>6999.87028464778</v>
      </c>
      <c r="P39" s="28">
        <v>148.163194666667</v>
      </c>
      <c r="Q39" s="28">
        <f t="shared" si="1"/>
        <v>295.58557336</v>
      </c>
      <c r="R39" s="28">
        <f t="shared" si="18"/>
        <v>442.270840159867</v>
      </c>
      <c r="S39" s="28">
        <f t="shared" si="19"/>
        <v>588.222680625734</v>
      </c>
      <c r="T39" s="28">
        <f t="shared" si="20"/>
        <v>733.444761889272</v>
      </c>
      <c r="U39" s="28">
        <f t="shared" si="21"/>
        <v>877.940732746492</v>
      </c>
      <c r="V39" s="28">
        <f t="shared" si="22"/>
        <v>1021.71422374943</v>
      </c>
      <c r="W39" s="28">
        <f t="shared" si="23"/>
        <v>1164.76884729735</v>
      </c>
      <c r="X39" s="43">
        <f t="shared" si="24"/>
        <v>1307.10819772753</v>
      </c>
      <c r="Y39" s="28">
        <f t="shared" si="25"/>
        <v>1448.73585140556</v>
      </c>
      <c r="Z39" s="28">
        <f t="shared" si="26"/>
        <v>1589.65536681519</v>
      </c>
      <c r="AA39" s="28">
        <f t="shared" si="27"/>
        <v>1729.87028464779</v>
      </c>
      <c r="AB39" s="28">
        <v>1729.87028464779</v>
      </c>
      <c r="AC39" s="28">
        <v>37</v>
      </c>
      <c r="AD39" s="28">
        <f t="shared" si="3"/>
        <v>79</v>
      </c>
      <c r="AE39" s="28">
        <f t="shared" si="28"/>
        <v>148</v>
      </c>
      <c r="AF39" s="28">
        <f t="shared" si="29"/>
        <v>220.5</v>
      </c>
      <c r="AG39" s="28">
        <f t="shared" si="30"/>
        <v>296</v>
      </c>
      <c r="AH39" s="28">
        <f t="shared" si="31"/>
        <v>379</v>
      </c>
      <c r="AI39" s="28">
        <f t="shared" si="32"/>
        <v>496</v>
      </c>
      <c r="AJ39" s="28">
        <f t="shared" si="33"/>
        <v>597</v>
      </c>
      <c r="AK39" s="28">
        <f t="shared" si="34"/>
        <v>719</v>
      </c>
      <c r="AL39" s="28">
        <f t="shared" si="35"/>
        <v>845</v>
      </c>
      <c r="AM39" s="28">
        <f t="shared" si="36"/>
        <v>2200</v>
      </c>
      <c r="AN39" s="28">
        <f t="shared" si="37"/>
        <v>5270</v>
      </c>
      <c r="AO39" s="28">
        <v>5270</v>
      </c>
      <c r="AP39" s="28">
        <v>37</v>
      </c>
      <c r="AQ39" s="28">
        <f t="shared" si="5"/>
        <v>74</v>
      </c>
      <c r="AR39" s="28">
        <f t="shared" si="38"/>
        <v>133</v>
      </c>
      <c r="AS39" s="28">
        <f t="shared" si="39"/>
        <v>190.5</v>
      </c>
      <c r="AT39" s="28">
        <f t="shared" si="40"/>
        <v>249</v>
      </c>
      <c r="AU39" s="28">
        <f t="shared" si="41"/>
        <v>307</v>
      </c>
      <c r="AV39" s="28">
        <f t="shared" si="42"/>
        <v>394</v>
      </c>
      <c r="AW39" s="43">
        <f t="shared" si="43"/>
        <v>455</v>
      </c>
      <c r="AX39" s="28">
        <f t="shared" si="44"/>
        <v>527</v>
      </c>
      <c r="AY39" s="28">
        <f t="shared" si="45"/>
        <v>598</v>
      </c>
      <c r="AZ39" s="28">
        <f t="shared" si="46"/>
        <v>1893</v>
      </c>
      <c r="BA39" s="28">
        <f t="shared" si="47"/>
        <v>4893</v>
      </c>
      <c r="BB39" s="28">
        <v>4893</v>
      </c>
    </row>
    <row r="40" ht="15.6" spans="1:54">
      <c r="A40" s="26" t="s">
        <v>27</v>
      </c>
      <c r="B40" s="27" t="s">
        <v>28</v>
      </c>
      <c r="C40" s="28">
        <v>38.25</v>
      </c>
      <c r="D40" s="28">
        <f t="shared" si="7"/>
        <v>76.5</v>
      </c>
      <c r="E40" s="28">
        <f t="shared" si="8"/>
        <v>114.75</v>
      </c>
      <c r="F40" s="28">
        <f t="shared" si="9"/>
        <v>153</v>
      </c>
      <c r="G40" s="28">
        <f t="shared" si="10"/>
        <v>191.25</v>
      </c>
      <c r="H40" s="28">
        <f t="shared" si="11"/>
        <v>229.5</v>
      </c>
      <c r="I40" s="28">
        <f t="shared" si="12"/>
        <v>267.75</v>
      </c>
      <c r="J40" s="28">
        <f t="shared" si="13"/>
        <v>306</v>
      </c>
      <c r="K40" s="28">
        <f t="shared" si="14"/>
        <v>344.25</v>
      </c>
      <c r="L40" s="28">
        <f t="shared" si="15"/>
        <v>382.5</v>
      </c>
      <c r="M40" s="28">
        <f t="shared" si="16"/>
        <v>420.75</v>
      </c>
      <c r="N40" s="28">
        <f t="shared" si="17"/>
        <v>459</v>
      </c>
      <c r="O40" s="28">
        <v>459</v>
      </c>
      <c r="P40" s="28">
        <v>38.25</v>
      </c>
      <c r="Q40" s="28">
        <f t="shared" si="1"/>
        <v>76.5</v>
      </c>
      <c r="R40" s="28">
        <f t="shared" si="18"/>
        <v>114.75</v>
      </c>
      <c r="S40" s="28">
        <f t="shared" si="19"/>
        <v>153</v>
      </c>
      <c r="T40" s="28">
        <f t="shared" si="20"/>
        <v>191.25</v>
      </c>
      <c r="U40" s="28">
        <f t="shared" si="21"/>
        <v>229.5</v>
      </c>
      <c r="V40" s="28">
        <f t="shared" si="22"/>
        <v>267.75</v>
      </c>
      <c r="W40" s="28">
        <f t="shared" si="23"/>
        <v>306</v>
      </c>
      <c r="X40" s="43">
        <f t="shared" si="24"/>
        <v>344.25</v>
      </c>
      <c r="Y40" s="28">
        <f t="shared" si="25"/>
        <v>382.5</v>
      </c>
      <c r="Z40" s="28">
        <f t="shared" si="26"/>
        <v>420.75</v>
      </c>
      <c r="AA40" s="28">
        <f t="shared" si="27"/>
        <v>459</v>
      </c>
      <c r="AB40" s="28">
        <v>459</v>
      </c>
      <c r="AC40" s="28">
        <v>0</v>
      </c>
      <c r="AD40" s="28">
        <f t="shared" si="3"/>
        <v>0</v>
      </c>
      <c r="AE40" s="28">
        <f t="shared" si="28"/>
        <v>0</v>
      </c>
      <c r="AF40" s="28">
        <f t="shared" si="29"/>
        <v>0</v>
      </c>
      <c r="AG40" s="28">
        <f t="shared" si="30"/>
        <v>0</v>
      </c>
      <c r="AH40" s="28">
        <f t="shared" si="31"/>
        <v>0</v>
      </c>
      <c r="AI40" s="28">
        <f t="shared" si="32"/>
        <v>0</v>
      </c>
      <c r="AJ40" s="28">
        <f t="shared" si="33"/>
        <v>0</v>
      </c>
      <c r="AK40" s="28">
        <f t="shared" si="34"/>
        <v>0</v>
      </c>
      <c r="AL40" s="28">
        <f t="shared" si="35"/>
        <v>0</v>
      </c>
      <c r="AM40" s="28">
        <f t="shared" si="36"/>
        <v>0</v>
      </c>
      <c r="AN40" s="28">
        <f t="shared" si="37"/>
        <v>0</v>
      </c>
      <c r="AO40" s="28">
        <v>0</v>
      </c>
      <c r="AP40" s="28">
        <v>0</v>
      </c>
      <c r="AQ40" s="28">
        <f t="shared" si="5"/>
        <v>0</v>
      </c>
      <c r="AR40" s="28">
        <f t="shared" si="38"/>
        <v>0</v>
      </c>
      <c r="AS40" s="28">
        <f t="shared" si="39"/>
        <v>0</v>
      </c>
      <c r="AT40" s="28">
        <f t="shared" si="40"/>
        <v>0</v>
      </c>
      <c r="AU40" s="28">
        <f t="shared" si="41"/>
        <v>0</v>
      </c>
      <c r="AV40" s="28">
        <f t="shared" si="42"/>
        <v>0</v>
      </c>
      <c r="AW40" s="43">
        <f t="shared" si="43"/>
        <v>0</v>
      </c>
      <c r="AX40" s="28">
        <f t="shared" si="44"/>
        <v>0</v>
      </c>
      <c r="AY40" s="28">
        <f t="shared" si="45"/>
        <v>0</v>
      </c>
      <c r="AZ40" s="28">
        <f t="shared" si="46"/>
        <v>0</v>
      </c>
      <c r="BA40" s="28">
        <f t="shared" si="47"/>
        <v>0</v>
      </c>
      <c r="BB40" s="28">
        <v>0</v>
      </c>
    </row>
    <row r="41" ht="15.6" spans="1:54">
      <c r="A41" s="26" t="s">
        <v>29</v>
      </c>
      <c r="B41" s="27" t="s">
        <v>30</v>
      </c>
      <c r="C41" s="28">
        <v>21.7161633323694</v>
      </c>
      <c r="D41" s="28">
        <f t="shared" si="7"/>
        <v>53.3970090882801</v>
      </c>
      <c r="E41" s="28">
        <f t="shared" si="8"/>
        <v>98.1691370250888</v>
      </c>
      <c r="F41" s="28">
        <f t="shared" si="9"/>
        <v>155.407464996324</v>
      </c>
      <c r="G41" s="28">
        <f t="shared" si="10"/>
        <v>226.362750319904</v>
      </c>
      <c r="H41" s="28">
        <f t="shared" si="11"/>
        <v>309.784628722786</v>
      </c>
      <c r="I41" s="28">
        <f t="shared" si="12"/>
        <v>407.549135709134</v>
      </c>
      <c r="J41" s="28">
        <f t="shared" si="13"/>
        <v>519.031185201979</v>
      </c>
      <c r="K41" s="28">
        <f t="shared" si="14"/>
        <v>642.355129851036</v>
      </c>
      <c r="L41" s="28">
        <f t="shared" si="15"/>
        <v>780.0222824008</v>
      </c>
      <c r="M41" s="28">
        <f t="shared" si="16"/>
        <v>930.782273726243</v>
      </c>
      <c r="N41" s="28">
        <f t="shared" si="17"/>
        <v>1095.26057420086</v>
      </c>
      <c r="O41" s="28">
        <v>1095.26057420086</v>
      </c>
      <c r="P41" s="28">
        <v>7.96</v>
      </c>
      <c r="Q41" s="28">
        <f t="shared" si="1"/>
        <v>15.8802</v>
      </c>
      <c r="R41" s="28">
        <f t="shared" si="18"/>
        <v>23.760799</v>
      </c>
      <c r="S41" s="28">
        <f t="shared" si="19"/>
        <v>31.601995005</v>
      </c>
      <c r="T41" s="28">
        <f t="shared" si="20"/>
        <v>39.403985029975</v>
      </c>
      <c r="U41" s="28">
        <f t="shared" si="21"/>
        <v>47.1669651048251</v>
      </c>
      <c r="V41" s="28">
        <f t="shared" si="22"/>
        <v>54.891130279301</v>
      </c>
      <c r="W41" s="28">
        <f t="shared" si="23"/>
        <v>62.5766746279045</v>
      </c>
      <c r="X41" s="43">
        <f t="shared" si="24"/>
        <v>70.223791254765</v>
      </c>
      <c r="Y41" s="28">
        <f t="shared" si="25"/>
        <v>77.8326722984911</v>
      </c>
      <c r="Z41" s="28">
        <f t="shared" si="26"/>
        <v>85.4035089369987</v>
      </c>
      <c r="AA41" s="28">
        <f t="shared" si="27"/>
        <v>92.9364913923137</v>
      </c>
      <c r="AB41" s="28">
        <v>92.9364913923137</v>
      </c>
      <c r="AC41" s="28">
        <v>13.7561633323694</v>
      </c>
      <c r="AD41" s="28">
        <f t="shared" si="3"/>
        <v>37.5168090882801</v>
      </c>
      <c r="AE41" s="28">
        <f t="shared" si="28"/>
        <v>74.4083380250888</v>
      </c>
      <c r="AF41" s="28">
        <f t="shared" si="29"/>
        <v>123.805469991324</v>
      </c>
      <c r="AG41" s="28">
        <f t="shared" si="30"/>
        <v>186.958765289929</v>
      </c>
      <c r="AH41" s="28">
        <f t="shared" si="31"/>
        <v>262.61766361796</v>
      </c>
      <c r="AI41" s="28">
        <f t="shared" si="32"/>
        <v>352.658005429832</v>
      </c>
      <c r="AJ41" s="28">
        <f t="shared" si="33"/>
        <v>456.454510574073</v>
      </c>
      <c r="AK41" s="28">
        <f t="shared" si="34"/>
        <v>572.13133859627</v>
      </c>
      <c r="AL41" s="28">
        <f t="shared" si="35"/>
        <v>702.189610102309</v>
      </c>
      <c r="AM41" s="28">
        <f t="shared" si="36"/>
        <v>845.378764789245</v>
      </c>
      <c r="AN41" s="28">
        <f t="shared" si="37"/>
        <v>1002.32408280855</v>
      </c>
      <c r="AO41" s="28">
        <v>1002.32408280855</v>
      </c>
      <c r="AP41" s="28">
        <v>13.7561633323694</v>
      </c>
      <c r="AQ41" s="28">
        <f t="shared" si="5"/>
        <v>23.7606457559107</v>
      </c>
      <c r="AR41" s="28">
        <f t="shared" si="38"/>
        <v>36.8915289368087</v>
      </c>
      <c r="AS41" s="28">
        <f t="shared" si="39"/>
        <v>49.3971319662354</v>
      </c>
      <c r="AT41" s="28">
        <f t="shared" si="40"/>
        <v>63.1532952986048</v>
      </c>
      <c r="AU41" s="28">
        <f t="shared" si="41"/>
        <v>75.6588983280315</v>
      </c>
      <c r="AV41" s="28">
        <f t="shared" si="42"/>
        <v>90.0403418118722</v>
      </c>
      <c r="AW41" s="43">
        <f t="shared" si="43"/>
        <v>103.796505144242</v>
      </c>
      <c r="AX41" s="28">
        <f t="shared" si="44"/>
        <v>115.676828022197</v>
      </c>
      <c r="AY41" s="28">
        <f t="shared" si="45"/>
        <v>130.058271506038</v>
      </c>
      <c r="AZ41" s="28">
        <f t="shared" si="46"/>
        <v>143.189154686936</v>
      </c>
      <c r="BA41" s="28">
        <f t="shared" si="47"/>
        <v>156.945318019305</v>
      </c>
      <c r="BB41" s="28">
        <v>156.945318019305</v>
      </c>
    </row>
    <row r="42" ht="15.6" spans="1:54">
      <c r="A42" s="26" t="s">
        <v>31</v>
      </c>
      <c r="B42" s="27" t="s">
        <v>32</v>
      </c>
      <c r="C42" s="28">
        <v>0</v>
      </c>
      <c r="D42" s="28">
        <f t="shared" si="7"/>
        <v>0</v>
      </c>
      <c r="E42" s="28">
        <f t="shared" si="8"/>
        <v>0</v>
      </c>
      <c r="F42" s="28">
        <f t="shared" si="9"/>
        <v>0</v>
      </c>
      <c r="G42" s="28">
        <f t="shared" si="10"/>
        <v>0</v>
      </c>
      <c r="H42" s="28">
        <f t="shared" si="11"/>
        <v>0</v>
      </c>
      <c r="I42" s="28">
        <f t="shared" si="12"/>
        <v>0</v>
      </c>
      <c r="J42" s="28">
        <f t="shared" si="13"/>
        <v>0</v>
      </c>
      <c r="K42" s="28">
        <f t="shared" si="14"/>
        <v>0</v>
      </c>
      <c r="L42" s="28">
        <f t="shared" si="15"/>
        <v>0</v>
      </c>
      <c r="M42" s="28">
        <f t="shared" si="16"/>
        <v>0</v>
      </c>
      <c r="N42" s="28">
        <f t="shared" si="17"/>
        <v>0</v>
      </c>
      <c r="O42" s="28">
        <v>0</v>
      </c>
      <c r="P42" s="28">
        <v>0</v>
      </c>
      <c r="Q42" s="28">
        <f t="shared" si="1"/>
        <v>0</v>
      </c>
      <c r="R42" s="28">
        <f t="shared" si="18"/>
        <v>0</v>
      </c>
      <c r="S42" s="28">
        <f t="shared" si="19"/>
        <v>0</v>
      </c>
      <c r="T42" s="28">
        <f t="shared" si="20"/>
        <v>0</v>
      </c>
      <c r="U42" s="28">
        <f t="shared" si="21"/>
        <v>0</v>
      </c>
      <c r="V42" s="28">
        <f t="shared" si="22"/>
        <v>0</v>
      </c>
      <c r="W42" s="28">
        <f t="shared" si="23"/>
        <v>0</v>
      </c>
      <c r="X42" s="43">
        <f t="shared" si="24"/>
        <v>0</v>
      </c>
      <c r="Y42" s="28">
        <f t="shared" si="25"/>
        <v>0</v>
      </c>
      <c r="Z42" s="28">
        <f t="shared" si="26"/>
        <v>0</v>
      </c>
      <c r="AA42" s="28">
        <f t="shared" si="27"/>
        <v>0</v>
      </c>
      <c r="AB42" s="28">
        <v>0</v>
      </c>
      <c r="AC42" s="28">
        <v>0</v>
      </c>
      <c r="AD42" s="28">
        <f t="shared" si="3"/>
        <v>0</v>
      </c>
      <c r="AE42" s="28">
        <f t="shared" si="28"/>
        <v>0</v>
      </c>
      <c r="AF42" s="28">
        <f t="shared" si="29"/>
        <v>0</v>
      </c>
      <c r="AG42" s="28">
        <f t="shared" si="30"/>
        <v>0</v>
      </c>
      <c r="AH42" s="28">
        <f t="shared" si="31"/>
        <v>0</v>
      </c>
      <c r="AI42" s="28">
        <f t="shared" si="32"/>
        <v>0</v>
      </c>
      <c r="AJ42" s="28">
        <f t="shared" si="33"/>
        <v>0</v>
      </c>
      <c r="AK42" s="28">
        <f t="shared" si="34"/>
        <v>0</v>
      </c>
      <c r="AL42" s="28">
        <f t="shared" si="35"/>
        <v>0</v>
      </c>
      <c r="AM42" s="28">
        <f t="shared" si="36"/>
        <v>0</v>
      </c>
      <c r="AN42" s="28">
        <f t="shared" si="37"/>
        <v>0</v>
      </c>
      <c r="AO42" s="28">
        <v>0</v>
      </c>
      <c r="AP42" s="28">
        <v>0</v>
      </c>
      <c r="AQ42" s="28">
        <f t="shared" si="5"/>
        <v>0</v>
      </c>
      <c r="AR42" s="28">
        <f t="shared" si="38"/>
        <v>0</v>
      </c>
      <c r="AS42" s="28">
        <f t="shared" si="39"/>
        <v>0</v>
      </c>
      <c r="AT42" s="28">
        <f t="shared" si="40"/>
        <v>0</v>
      </c>
      <c r="AU42" s="28">
        <f t="shared" si="41"/>
        <v>0</v>
      </c>
      <c r="AV42" s="28">
        <f t="shared" si="42"/>
        <v>0</v>
      </c>
      <c r="AW42" s="43">
        <f t="shared" si="43"/>
        <v>0</v>
      </c>
      <c r="AX42" s="28">
        <f t="shared" si="44"/>
        <v>0</v>
      </c>
      <c r="AY42" s="28">
        <f t="shared" si="45"/>
        <v>0</v>
      </c>
      <c r="AZ42" s="28">
        <f t="shared" si="46"/>
        <v>0</v>
      </c>
      <c r="BA42" s="28">
        <f t="shared" si="47"/>
        <v>0</v>
      </c>
      <c r="BB42" s="28">
        <v>0</v>
      </c>
    </row>
    <row r="43" ht="15.6" spans="1:54">
      <c r="A43" s="26" t="s">
        <v>33</v>
      </c>
      <c r="B43" s="27" t="s">
        <v>34</v>
      </c>
      <c r="C43" s="28">
        <v>32</v>
      </c>
      <c r="D43" s="28">
        <f t="shared" si="7"/>
        <v>115</v>
      </c>
      <c r="E43" s="28">
        <f t="shared" si="8"/>
        <v>130</v>
      </c>
      <c r="F43" s="28">
        <f t="shared" si="9"/>
        <v>145</v>
      </c>
      <c r="G43" s="28">
        <f t="shared" si="10"/>
        <v>148</v>
      </c>
      <c r="H43" s="28">
        <f t="shared" si="11"/>
        <v>373</v>
      </c>
      <c r="I43" s="28">
        <f t="shared" si="12"/>
        <v>413</v>
      </c>
      <c r="J43" s="28">
        <f t="shared" si="13"/>
        <v>428</v>
      </c>
      <c r="K43" s="28">
        <f t="shared" si="14"/>
        <v>1125</v>
      </c>
      <c r="L43" s="28">
        <f t="shared" si="15"/>
        <v>1741</v>
      </c>
      <c r="M43" s="28">
        <f t="shared" si="16"/>
        <v>2819</v>
      </c>
      <c r="N43" s="28">
        <f t="shared" si="17"/>
        <v>6546</v>
      </c>
      <c r="O43" s="28">
        <v>6546</v>
      </c>
      <c r="P43" s="28">
        <v>0</v>
      </c>
      <c r="Q43" s="28">
        <f t="shared" si="1"/>
        <v>0</v>
      </c>
      <c r="R43" s="28">
        <f t="shared" si="18"/>
        <v>0</v>
      </c>
      <c r="S43" s="28">
        <f t="shared" si="19"/>
        <v>0</v>
      </c>
      <c r="T43" s="28">
        <f t="shared" si="20"/>
        <v>0</v>
      </c>
      <c r="U43" s="28">
        <f t="shared" si="21"/>
        <v>0</v>
      </c>
      <c r="V43" s="28">
        <f t="shared" si="22"/>
        <v>0</v>
      </c>
      <c r="W43" s="28">
        <f t="shared" si="23"/>
        <v>0</v>
      </c>
      <c r="X43" s="43">
        <f t="shared" si="24"/>
        <v>0</v>
      </c>
      <c r="Y43" s="28">
        <f t="shared" si="25"/>
        <v>0</v>
      </c>
      <c r="Z43" s="28">
        <f t="shared" si="26"/>
        <v>0</v>
      </c>
      <c r="AA43" s="28">
        <f t="shared" si="27"/>
        <v>0</v>
      </c>
      <c r="AB43" s="28">
        <v>0</v>
      </c>
      <c r="AC43" s="28">
        <v>32</v>
      </c>
      <c r="AD43" s="28">
        <f t="shared" si="3"/>
        <v>115</v>
      </c>
      <c r="AE43" s="28">
        <f t="shared" si="28"/>
        <v>130</v>
      </c>
      <c r="AF43" s="28">
        <f t="shared" si="29"/>
        <v>145</v>
      </c>
      <c r="AG43" s="28">
        <f t="shared" si="30"/>
        <v>148</v>
      </c>
      <c r="AH43" s="28">
        <f t="shared" si="31"/>
        <v>373</v>
      </c>
      <c r="AI43" s="28">
        <f t="shared" si="32"/>
        <v>413</v>
      </c>
      <c r="AJ43" s="28">
        <f t="shared" si="33"/>
        <v>428</v>
      </c>
      <c r="AK43" s="28">
        <f t="shared" si="34"/>
        <v>1125</v>
      </c>
      <c r="AL43" s="28">
        <f t="shared" si="35"/>
        <v>1741</v>
      </c>
      <c r="AM43" s="28">
        <f t="shared" si="36"/>
        <v>2819</v>
      </c>
      <c r="AN43" s="28">
        <f t="shared" si="37"/>
        <v>6546</v>
      </c>
      <c r="AO43" s="28">
        <v>6546</v>
      </c>
      <c r="AP43" s="28">
        <v>32</v>
      </c>
      <c r="AQ43" s="28">
        <f t="shared" si="5"/>
        <v>115</v>
      </c>
      <c r="AR43" s="28">
        <f t="shared" si="38"/>
        <v>130</v>
      </c>
      <c r="AS43" s="28">
        <f t="shared" si="39"/>
        <v>145</v>
      </c>
      <c r="AT43" s="28">
        <f t="shared" si="40"/>
        <v>148</v>
      </c>
      <c r="AU43" s="28">
        <f t="shared" si="41"/>
        <v>373</v>
      </c>
      <c r="AV43" s="28">
        <f t="shared" si="42"/>
        <v>413</v>
      </c>
      <c r="AW43" s="43">
        <f t="shared" si="43"/>
        <v>428</v>
      </c>
      <c r="AX43" s="28">
        <f t="shared" si="44"/>
        <v>1125</v>
      </c>
      <c r="AY43" s="28">
        <f t="shared" si="45"/>
        <v>1741</v>
      </c>
      <c r="AZ43" s="28">
        <f t="shared" si="46"/>
        <v>2819</v>
      </c>
      <c r="BA43" s="28">
        <f t="shared" si="47"/>
        <v>6546</v>
      </c>
      <c r="BB43" s="28">
        <v>6546</v>
      </c>
    </row>
    <row r="44" ht="15.6" spans="1:54">
      <c r="A44" s="26" t="s">
        <v>35</v>
      </c>
      <c r="B44" s="27" t="s">
        <v>36</v>
      </c>
      <c r="C44" s="28">
        <v>678.012615105398</v>
      </c>
      <c r="D44" s="28">
        <f t="shared" si="7"/>
        <v>1315.34455782926</v>
      </c>
      <c r="E44" s="28">
        <f t="shared" si="8"/>
        <v>2089.12114773567</v>
      </c>
      <c r="F44" s="28">
        <f t="shared" si="9"/>
        <v>2849.1414962547</v>
      </c>
      <c r="G44" s="28">
        <f t="shared" si="10"/>
        <v>3666.29955946153</v>
      </c>
      <c r="H44" s="28">
        <f t="shared" si="11"/>
        <v>4440.44968554725</v>
      </c>
      <c r="I44" s="28">
        <f t="shared" si="12"/>
        <v>5295.54808685688</v>
      </c>
      <c r="J44" s="28">
        <f t="shared" si="13"/>
        <v>6136.82983367508</v>
      </c>
      <c r="K44" s="28">
        <f t="shared" si="14"/>
        <v>6912.55121284133</v>
      </c>
      <c r="L44" s="28">
        <f t="shared" si="15"/>
        <v>7796.425500904</v>
      </c>
      <c r="M44" s="28">
        <f t="shared" si="16"/>
        <v>8689.30168173723</v>
      </c>
      <c r="N44" s="28">
        <f t="shared" si="17"/>
        <v>9621.32353183359</v>
      </c>
      <c r="O44" s="28">
        <v>9621.32353183359</v>
      </c>
      <c r="P44" s="28">
        <v>192.737009111232</v>
      </c>
      <c r="Q44" s="28">
        <f t="shared" si="1"/>
        <v>378.700624351252</v>
      </c>
      <c r="R44" s="28">
        <f t="shared" si="18"/>
        <v>561.944452136727</v>
      </c>
      <c r="S44" s="28">
        <f t="shared" si="19"/>
        <v>741.215811069055</v>
      </c>
      <c r="T44" s="28">
        <f t="shared" si="20"/>
        <v>912.934553637747</v>
      </c>
      <c r="U44" s="28">
        <f t="shared" si="21"/>
        <v>1076.25383281477</v>
      </c>
      <c r="V44" s="28">
        <f t="shared" si="22"/>
        <v>1231.00635496907</v>
      </c>
      <c r="W44" s="28">
        <f t="shared" si="23"/>
        <v>1381.72599516615</v>
      </c>
      <c r="X44" s="43">
        <f t="shared" si="24"/>
        <v>1526.31844263595</v>
      </c>
      <c r="Y44" s="28">
        <f t="shared" si="25"/>
        <v>1664.72406556031</v>
      </c>
      <c r="Z44" s="28">
        <f t="shared" si="26"/>
        <v>1796.74005498466</v>
      </c>
      <c r="AA44" s="28">
        <f t="shared" si="27"/>
        <v>1928.03608381593</v>
      </c>
      <c r="AB44" s="28">
        <v>1928.03608381593</v>
      </c>
      <c r="AC44" s="28">
        <v>485.275605994165</v>
      </c>
      <c r="AD44" s="28">
        <f t="shared" si="3"/>
        <v>936.643933478008</v>
      </c>
      <c r="AE44" s="28">
        <f t="shared" si="28"/>
        <v>1527.17669559894</v>
      </c>
      <c r="AF44" s="28">
        <f t="shared" si="29"/>
        <v>2107.92568518565</v>
      </c>
      <c r="AG44" s="28">
        <f t="shared" si="30"/>
        <v>2753.36500582378</v>
      </c>
      <c r="AH44" s="28">
        <f t="shared" si="31"/>
        <v>3364.19585273247</v>
      </c>
      <c r="AI44" s="28">
        <f t="shared" si="32"/>
        <v>4064.54173188781</v>
      </c>
      <c r="AJ44" s="28">
        <f t="shared" si="33"/>
        <v>4755.10383850893</v>
      </c>
      <c r="AK44" s="28">
        <f t="shared" si="34"/>
        <v>5386.23277020538</v>
      </c>
      <c r="AL44" s="28">
        <f t="shared" si="35"/>
        <v>6131.7014353437</v>
      </c>
      <c r="AM44" s="28">
        <f t="shared" si="36"/>
        <v>6892.56162675257</v>
      </c>
      <c r="AN44" s="28">
        <f t="shared" si="37"/>
        <v>7693.28744801766</v>
      </c>
      <c r="AO44" s="28">
        <v>7693.28744801766</v>
      </c>
      <c r="AP44" s="28">
        <v>485.275605994165</v>
      </c>
      <c r="AQ44" s="28">
        <f t="shared" si="5"/>
        <v>921.603004817016</v>
      </c>
      <c r="AR44" s="28">
        <f t="shared" si="38"/>
        <v>1482.05390961596</v>
      </c>
      <c r="AS44" s="28">
        <f t="shared" si="39"/>
        <v>2017.68011321969</v>
      </c>
      <c r="AT44" s="28">
        <f t="shared" si="40"/>
        <v>2602.95571921385</v>
      </c>
      <c r="AU44" s="28">
        <f t="shared" si="41"/>
        <v>3138.58192281758</v>
      </c>
      <c r="AV44" s="28">
        <f t="shared" si="42"/>
        <v>3748.68223000696</v>
      </c>
      <c r="AW44" s="43">
        <f t="shared" si="43"/>
        <v>4333.95783600113</v>
      </c>
      <c r="AX44" s="28">
        <f t="shared" si="44"/>
        <v>4844.75933840964</v>
      </c>
      <c r="AY44" s="28">
        <f t="shared" si="45"/>
        <v>5454.85964559902</v>
      </c>
      <c r="AZ44" s="28">
        <f t="shared" si="46"/>
        <v>6065.31055039797</v>
      </c>
      <c r="BA44" s="28">
        <f t="shared" si="47"/>
        <v>6700.58615639213</v>
      </c>
      <c r="BB44" s="28">
        <v>6700.58615639213</v>
      </c>
    </row>
    <row r="45" ht="15.6" spans="1:54">
      <c r="A45" s="26" t="s">
        <v>37</v>
      </c>
      <c r="B45" s="27" t="s">
        <v>38</v>
      </c>
      <c r="C45" s="28">
        <v>0</v>
      </c>
      <c r="D45" s="28">
        <f t="shared" si="7"/>
        <v>0</v>
      </c>
      <c r="E45" s="28">
        <f t="shared" si="8"/>
        <v>0</v>
      </c>
      <c r="F45" s="28">
        <f t="shared" si="9"/>
        <v>0</v>
      </c>
      <c r="G45" s="28">
        <f t="shared" si="10"/>
        <v>0</v>
      </c>
      <c r="H45" s="28">
        <f t="shared" si="11"/>
        <v>0</v>
      </c>
      <c r="I45" s="28">
        <f t="shared" si="12"/>
        <v>0</v>
      </c>
      <c r="J45" s="28">
        <f t="shared" si="13"/>
        <v>0</v>
      </c>
      <c r="K45" s="28">
        <f t="shared" si="14"/>
        <v>0</v>
      </c>
      <c r="L45" s="28">
        <f t="shared" si="15"/>
        <v>0</v>
      </c>
      <c r="M45" s="28">
        <f t="shared" si="16"/>
        <v>0</v>
      </c>
      <c r="N45" s="28">
        <f t="shared" si="17"/>
        <v>0</v>
      </c>
      <c r="O45" s="28">
        <v>0</v>
      </c>
      <c r="P45" s="28">
        <v>0</v>
      </c>
      <c r="Q45" s="28">
        <f t="shared" si="1"/>
        <v>0</v>
      </c>
      <c r="R45" s="28">
        <f t="shared" si="18"/>
        <v>0</v>
      </c>
      <c r="S45" s="28">
        <f t="shared" si="19"/>
        <v>0</v>
      </c>
      <c r="T45" s="28">
        <f t="shared" si="20"/>
        <v>0</v>
      </c>
      <c r="U45" s="28">
        <f t="shared" si="21"/>
        <v>0</v>
      </c>
      <c r="V45" s="28">
        <f t="shared" si="22"/>
        <v>0</v>
      </c>
      <c r="W45" s="28">
        <f t="shared" si="23"/>
        <v>0</v>
      </c>
      <c r="X45" s="43">
        <f t="shared" si="24"/>
        <v>0</v>
      </c>
      <c r="Y45" s="28">
        <f t="shared" si="25"/>
        <v>0</v>
      </c>
      <c r="Z45" s="28">
        <f t="shared" si="26"/>
        <v>0</v>
      </c>
      <c r="AA45" s="28">
        <f t="shared" si="27"/>
        <v>0</v>
      </c>
      <c r="AB45" s="28">
        <v>0</v>
      </c>
      <c r="AC45" s="28">
        <v>0</v>
      </c>
      <c r="AD45" s="28">
        <f t="shared" si="3"/>
        <v>0</v>
      </c>
      <c r="AE45" s="28">
        <f t="shared" si="28"/>
        <v>0</v>
      </c>
      <c r="AF45" s="28">
        <f t="shared" si="29"/>
        <v>0</v>
      </c>
      <c r="AG45" s="28">
        <f t="shared" si="30"/>
        <v>0</v>
      </c>
      <c r="AH45" s="28">
        <f t="shared" si="31"/>
        <v>0</v>
      </c>
      <c r="AI45" s="28">
        <f t="shared" si="32"/>
        <v>0</v>
      </c>
      <c r="AJ45" s="28">
        <f t="shared" si="33"/>
        <v>0</v>
      </c>
      <c r="AK45" s="28">
        <f t="shared" si="34"/>
        <v>0</v>
      </c>
      <c r="AL45" s="28">
        <f t="shared" si="35"/>
        <v>0</v>
      </c>
      <c r="AM45" s="28">
        <f t="shared" si="36"/>
        <v>0</v>
      </c>
      <c r="AN45" s="28">
        <f t="shared" si="37"/>
        <v>0</v>
      </c>
      <c r="AO45" s="28">
        <v>0</v>
      </c>
      <c r="AP45" s="28">
        <v>0</v>
      </c>
      <c r="AQ45" s="28">
        <f t="shared" si="5"/>
        <v>0</v>
      </c>
      <c r="AR45" s="28">
        <f t="shared" si="38"/>
        <v>0</v>
      </c>
      <c r="AS45" s="28">
        <f t="shared" si="39"/>
        <v>0</v>
      </c>
      <c r="AT45" s="28">
        <f t="shared" si="40"/>
        <v>0</v>
      </c>
      <c r="AU45" s="28">
        <f t="shared" si="41"/>
        <v>0</v>
      </c>
      <c r="AV45" s="28">
        <f t="shared" si="42"/>
        <v>0</v>
      </c>
      <c r="AW45" s="43">
        <f t="shared" si="43"/>
        <v>0</v>
      </c>
      <c r="AX45" s="28">
        <f t="shared" si="44"/>
        <v>0</v>
      </c>
      <c r="AY45" s="28">
        <f t="shared" si="45"/>
        <v>0</v>
      </c>
      <c r="AZ45" s="28">
        <f t="shared" si="46"/>
        <v>0</v>
      </c>
      <c r="BA45" s="28">
        <f t="shared" si="47"/>
        <v>0</v>
      </c>
      <c r="BB45" s="28">
        <v>0</v>
      </c>
    </row>
    <row r="46" ht="15.6" spans="1:54">
      <c r="A46" s="26" t="s">
        <v>39</v>
      </c>
      <c r="B46" s="27" t="s">
        <v>40</v>
      </c>
      <c r="C46" s="28">
        <v>0</v>
      </c>
      <c r="D46" s="28">
        <f t="shared" si="7"/>
        <v>0</v>
      </c>
      <c r="E46" s="28">
        <f t="shared" si="8"/>
        <v>0</v>
      </c>
      <c r="F46" s="28">
        <f t="shared" si="9"/>
        <v>0</v>
      </c>
      <c r="G46" s="28">
        <f t="shared" si="10"/>
        <v>0</v>
      </c>
      <c r="H46" s="28">
        <f t="shared" si="11"/>
        <v>0</v>
      </c>
      <c r="I46" s="28">
        <f t="shared" si="12"/>
        <v>0</v>
      </c>
      <c r="J46" s="28">
        <f t="shared" si="13"/>
        <v>0</v>
      </c>
      <c r="K46" s="28">
        <f t="shared" si="14"/>
        <v>0</v>
      </c>
      <c r="L46" s="28">
        <f t="shared" si="15"/>
        <v>0</v>
      </c>
      <c r="M46" s="28">
        <f t="shared" si="16"/>
        <v>0</v>
      </c>
      <c r="N46" s="28">
        <f t="shared" si="17"/>
        <v>0</v>
      </c>
      <c r="O46" s="28">
        <v>0</v>
      </c>
      <c r="P46" s="28">
        <v>0</v>
      </c>
      <c r="Q46" s="28">
        <f t="shared" si="1"/>
        <v>0</v>
      </c>
      <c r="R46" s="28">
        <f t="shared" si="18"/>
        <v>0</v>
      </c>
      <c r="S46" s="28">
        <f t="shared" si="19"/>
        <v>0</v>
      </c>
      <c r="T46" s="28">
        <f t="shared" si="20"/>
        <v>0</v>
      </c>
      <c r="U46" s="28">
        <f t="shared" si="21"/>
        <v>0</v>
      </c>
      <c r="V46" s="28">
        <f t="shared" si="22"/>
        <v>0</v>
      </c>
      <c r="W46" s="28">
        <f t="shared" si="23"/>
        <v>0</v>
      </c>
      <c r="X46" s="43">
        <f t="shared" si="24"/>
        <v>0</v>
      </c>
      <c r="Y46" s="28">
        <f t="shared" si="25"/>
        <v>0</v>
      </c>
      <c r="Z46" s="28">
        <f t="shared" si="26"/>
        <v>0</v>
      </c>
      <c r="AA46" s="28">
        <f t="shared" si="27"/>
        <v>0</v>
      </c>
      <c r="AB46" s="28">
        <v>0</v>
      </c>
      <c r="AC46" s="28">
        <v>0</v>
      </c>
      <c r="AD46" s="28">
        <f t="shared" si="3"/>
        <v>0</v>
      </c>
      <c r="AE46" s="28">
        <f t="shared" si="28"/>
        <v>0</v>
      </c>
      <c r="AF46" s="28">
        <f t="shared" si="29"/>
        <v>0</v>
      </c>
      <c r="AG46" s="28">
        <f t="shared" si="30"/>
        <v>0</v>
      </c>
      <c r="AH46" s="28">
        <f t="shared" si="31"/>
        <v>0</v>
      </c>
      <c r="AI46" s="28">
        <f t="shared" si="32"/>
        <v>0</v>
      </c>
      <c r="AJ46" s="28">
        <f t="shared" si="33"/>
        <v>0</v>
      </c>
      <c r="AK46" s="28">
        <f t="shared" si="34"/>
        <v>0</v>
      </c>
      <c r="AL46" s="28">
        <f t="shared" si="35"/>
        <v>0</v>
      </c>
      <c r="AM46" s="28">
        <f t="shared" si="36"/>
        <v>0</v>
      </c>
      <c r="AN46" s="28">
        <f t="shared" si="37"/>
        <v>0</v>
      </c>
      <c r="AO46" s="28">
        <v>0</v>
      </c>
      <c r="AP46" s="28">
        <v>0</v>
      </c>
      <c r="AQ46" s="28">
        <f t="shared" si="5"/>
        <v>0</v>
      </c>
      <c r="AR46" s="28">
        <f t="shared" si="38"/>
        <v>0</v>
      </c>
      <c r="AS46" s="28">
        <f t="shared" si="39"/>
        <v>0</v>
      </c>
      <c r="AT46" s="28">
        <f t="shared" si="40"/>
        <v>0</v>
      </c>
      <c r="AU46" s="28">
        <f t="shared" si="41"/>
        <v>0</v>
      </c>
      <c r="AV46" s="28">
        <f t="shared" si="42"/>
        <v>0</v>
      </c>
      <c r="AW46" s="43">
        <f t="shared" si="43"/>
        <v>0</v>
      </c>
      <c r="AX46" s="28">
        <f t="shared" si="44"/>
        <v>0</v>
      </c>
      <c r="AY46" s="28">
        <f t="shared" si="45"/>
        <v>0</v>
      </c>
      <c r="AZ46" s="28">
        <f t="shared" si="46"/>
        <v>0</v>
      </c>
      <c r="BA46" s="28">
        <f t="shared" si="47"/>
        <v>0</v>
      </c>
      <c r="BB46" s="28">
        <v>0</v>
      </c>
    </row>
    <row r="47" ht="15.6" spans="1:54">
      <c r="A47" s="23">
        <v>1.2</v>
      </c>
      <c r="B47" s="24" t="s">
        <v>41</v>
      </c>
      <c r="C47" s="29">
        <f>C48+C49</f>
        <v>23.8043060844844</v>
      </c>
      <c r="D47" s="29">
        <f t="shared" si="7"/>
        <v>47.3291539639074</v>
      </c>
      <c r="E47" s="29">
        <f t="shared" si="8"/>
        <v>70.5778541099757</v>
      </c>
      <c r="F47" s="29">
        <f t="shared" si="9"/>
        <v>93.5817283215869</v>
      </c>
      <c r="G47" s="29">
        <f t="shared" si="10"/>
        <v>116.343364853161</v>
      </c>
      <c r="H47" s="29">
        <f t="shared" si="11"/>
        <v>138.865324505363</v>
      </c>
      <c r="I47" s="29">
        <f t="shared" si="12"/>
        <v>161.168246304399</v>
      </c>
      <c r="J47" s="29">
        <f t="shared" si="13"/>
        <v>183.254266835203</v>
      </c>
      <c r="K47" s="29">
        <f t="shared" si="14"/>
        <v>205.125501786307</v>
      </c>
      <c r="L47" s="29">
        <f t="shared" si="15"/>
        <v>226.803584031639</v>
      </c>
      <c r="M47" s="29">
        <f t="shared" si="16"/>
        <v>248.290227598089</v>
      </c>
      <c r="N47" s="29">
        <f t="shared" si="17"/>
        <v>269.587131226638</v>
      </c>
      <c r="O47" s="29">
        <v>269.587131226638</v>
      </c>
      <c r="P47" s="29">
        <f>P48+P49</f>
        <v>23.8043060844844</v>
      </c>
      <c r="Q47" s="29">
        <f t="shared" si="1"/>
        <v>47.3291539639074</v>
      </c>
      <c r="R47" s="29">
        <f t="shared" si="18"/>
        <v>70.5778541099757</v>
      </c>
      <c r="S47" s="29">
        <f t="shared" si="19"/>
        <v>93.5817283215869</v>
      </c>
      <c r="T47" s="29">
        <f t="shared" si="20"/>
        <v>116.343364853161</v>
      </c>
      <c r="U47" s="29">
        <f t="shared" si="21"/>
        <v>138.865324505363</v>
      </c>
      <c r="V47" s="29">
        <f t="shared" si="22"/>
        <v>161.168246304399</v>
      </c>
      <c r="W47" s="29">
        <f t="shared" si="23"/>
        <v>183.254266835203</v>
      </c>
      <c r="X47" s="44">
        <f t="shared" si="24"/>
        <v>205.125501786307</v>
      </c>
      <c r="Y47" s="29">
        <f t="shared" si="25"/>
        <v>226.803584031639</v>
      </c>
      <c r="Z47" s="29">
        <f t="shared" si="26"/>
        <v>248.290227598089</v>
      </c>
      <c r="AA47" s="29">
        <f t="shared" si="27"/>
        <v>269.587131226638</v>
      </c>
      <c r="AB47" s="29">
        <v>269.587131226638</v>
      </c>
      <c r="AC47" s="29">
        <f>AC48+AC49</f>
        <v>0</v>
      </c>
      <c r="AD47" s="29">
        <f t="shared" si="3"/>
        <v>0</v>
      </c>
      <c r="AE47" s="29">
        <f t="shared" si="28"/>
        <v>0</v>
      </c>
      <c r="AF47" s="29">
        <f t="shared" si="29"/>
        <v>0</v>
      </c>
      <c r="AG47" s="29">
        <f t="shared" si="30"/>
        <v>0</v>
      </c>
      <c r="AH47" s="29">
        <f t="shared" si="31"/>
        <v>0</v>
      </c>
      <c r="AI47" s="29">
        <f t="shared" si="32"/>
        <v>0</v>
      </c>
      <c r="AJ47" s="29">
        <f t="shared" si="33"/>
        <v>0</v>
      </c>
      <c r="AK47" s="29">
        <f t="shared" si="34"/>
        <v>0</v>
      </c>
      <c r="AL47" s="29">
        <f t="shared" si="35"/>
        <v>0</v>
      </c>
      <c r="AM47" s="29">
        <f t="shared" si="36"/>
        <v>0</v>
      </c>
      <c r="AN47" s="29">
        <f t="shared" si="37"/>
        <v>0</v>
      </c>
      <c r="AO47" s="29">
        <v>0</v>
      </c>
      <c r="AP47" s="29">
        <f>AP48+AP49</f>
        <v>0</v>
      </c>
      <c r="AQ47" s="29">
        <f t="shared" si="5"/>
        <v>0</v>
      </c>
      <c r="AR47" s="29">
        <f t="shared" si="38"/>
        <v>0</v>
      </c>
      <c r="AS47" s="29">
        <f t="shared" si="39"/>
        <v>0</v>
      </c>
      <c r="AT47" s="29">
        <f t="shared" si="40"/>
        <v>0</v>
      </c>
      <c r="AU47" s="29">
        <f t="shared" si="41"/>
        <v>0</v>
      </c>
      <c r="AV47" s="29">
        <f t="shared" si="42"/>
        <v>0</v>
      </c>
      <c r="AW47" s="44">
        <f t="shared" si="43"/>
        <v>0</v>
      </c>
      <c r="AX47" s="29">
        <f t="shared" si="44"/>
        <v>0</v>
      </c>
      <c r="AY47" s="29">
        <f t="shared" si="45"/>
        <v>0</v>
      </c>
      <c r="AZ47" s="29">
        <f t="shared" si="46"/>
        <v>0</v>
      </c>
      <c r="BA47" s="29">
        <f t="shared" si="47"/>
        <v>0</v>
      </c>
      <c r="BB47" s="29">
        <v>0</v>
      </c>
    </row>
    <row r="48" ht="15.6" spans="1:54">
      <c r="A48" s="26" t="s">
        <v>42</v>
      </c>
      <c r="B48" s="27" t="s">
        <v>43</v>
      </c>
      <c r="C48" s="28">
        <v>19.5687597422011</v>
      </c>
      <c r="D48" s="28">
        <f t="shared" si="7"/>
        <v>38.9004167427637</v>
      </c>
      <c r="E48" s="28">
        <f t="shared" si="8"/>
        <v>57.9978579187601</v>
      </c>
      <c r="F48" s="28">
        <f t="shared" si="9"/>
        <v>76.8919857500002</v>
      </c>
      <c r="G48" s="28">
        <f t="shared" si="10"/>
        <v>95.5849733650074</v>
      </c>
      <c r="H48" s="28">
        <f t="shared" si="11"/>
        <v>114.078970589807</v>
      </c>
      <c r="I48" s="28">
        <f t="shared" si="12"/>
        <v>132.394209585715</v>
      </c>
      <c r="J48" s="28">
        <f t="shared" si="13"/>
        <v>150.532424141423</v>
      </c>
      <c r="K48" s="28">
        <f t="shared" si="14"/>
        <v>168.495331177181</v>
      </c>
      <c r="L48" s="28">
        <f t="shared" si="15"/>
        <v>186.304168786322</v>
      </c>
      <c r="M48" s="28">
        <f t="shared" si="16"/>
        <v>203.960260162941</v>
      </c>
      <c r="N48" s="28">
        <f t="shared" si="17"/>
        <v>221.464917123559</v>
      </c>
      <c r="O48" s="28">
        <v>221.464917123559</v>
      </c>
      <c r="P48" s="28">
        <v>19.5687597422011</v>
      </c>
      <c r="Q48" s="28">
        <f t="shared" si="1"/>
        <v>38.9004167427637</v>
      </c>
      <c r="R48" s="28">
        <f t="shared" si="18"/>
        <v>57.9978579187601</v>
      </c>
      <c r="S48" s="28">
        <f t="shared" si="19"/>
        <v>76.8919857500002</v>
      </c>
      <c r="T48" s="28">
        <f t="shared" si="20"/>
        <v>95.5849733650074</v>
      </c>
      <c r="U48" s="28">
        <f t="shared" si="21"/>
        <v>114.078970589807</v>
      </c>
      <c r="V48" s="28">
        <f t="shared" si="22"/>
        <v>132.394209585715</v>
      </c>
      <c r="W48" s="28">
        <f t="shared" si="23"/>
        <v>150.532424141423</v>
      </c>
      <c r="X48" s="43">
        <f t="shared" si="24"/>
        <v>168.495331177181</v>
      </c>
      <c r="Y48" s="28">
        <f t="shared" si="25"/>
        <v>186.304168786322</v>
      </c>
      <c r="Z48" s="28">
        <f t="shared" si="26"/>
        <v>203.960260162941</v>
      </c>
      <c r="AA48" s="28">
        <f t="shared" si="27"/>
        <v>221.464917123559</v>
      </c>
      <c r="AB48" s="28">
        <v>221.464917123559</v>
      </c>
      <c r="AC48" s="28">
        <v>0</v>
      </c>
      <c r="AD48" s="28">
        <f t="shared" si="3"/>
        <v>0</v>
      </c>
      <c r="AE48" s="28">
        <f t="shared" si="28"/>
        <v>0</v>
      </c>
      <c r="AF48" s="28">
        <f t="shared" si="29"/>
        <v>0</v>
      </c>
      <c r="AG48" s="28">
        <f t="shared" si="30"/>
        <v>0</v>
      </c>
      <c r="AH48" s="28">
        <f t="shared" si="31"/>
        <v>0</v>
      </c>
      <c r="AI48" s="28">
        <f t="shared" si="32"/>
        <v>0</v>
      </c>
      <c r="AJ48" s="28">
        <f t="shared" si="33"/>
        <v>0</v>
      </c>
      <c r="AK48" s="28">
        <f t="shared" si="34"/>
        <v>0</v>
      </c>
      <c r="AL48" s="28">
        <f t="shared" si="35"/>
        <v>0</v>
      </c>
      <c r="AM48" s="28">
        <f t="shared" si="36"/>
        <v>0</v>
      </c>
      <c r="AN48" s="28">
        <f t="shared" si="37"/>
        <v>0</v>
      </c>
      <c r="AO48" s="28">
        <v>0</v>
      </c>
      <c r="AP48" s="28">
        <v>0</v>
      </c>
      <c r="AQ48" s="28">
        <f t="shared" si="5"/>
        <v>0</v>
      </c>
      <c r="AR48" s="28">
        <f t="shared" si="38"/>
        <v>0</v>
      </c>
      <c r="AS48" s="28">
        <f t="shared" si="39"/>
        <v>0</v>
      </c>
      <c r="AT48" s="28">
        <f t="shared" si="40"/>
        <v>0</v>
      </c>
      <c r="AU48" s="28">
        <f t="shared" si="41"/>
        <v>0</v>
      </c>
      <c r="AV48" s="28">
        <f t="shared" si="42"/>
        <v>0</v>
      </c>
      <c r="AW48" s="43">
        <f t="shared" si="43"/>
        <v>0</v>
      </c>
      <c r="AX48" s="28">
        <f t="shared" si="44"/>
        <v>0</v>
      </c>
      <c r="AY48" s="28">
        <f t="shared" si="45"/>
        <v>0</v>
      </c>
      <c r="AZ48" s="28">
        <f t="shared" si="46"/>
        <v>0</v>
      </c>
      <c r="BA48" s="28">
        <f t="shared" si="47"/>
        <v>0</v>
      </c>
      <c r="BB48" s="28">
        <v>0</v>
      </c>
    </row>
    <row r="49" ht="15.6" spans="1:54">
      <c r="A49" s="26" t="s">
        <v>44</v>
      </c>
      <c r="B49" s="27" t="s">
        <v>45</v>
      </c>
      <c r="C49" s="28">
        <v>4.23554634228326</v>
      </c>
      <c r="D49" s="28">
        <f t="shared" si="7"/>
        <v>8.42873722114368</v>
      </c>
      <c r="E49" s="28">
        <f t="shared" si="8"/>
        <v>12.5799961912155</v>
      </c>
      <c r="F49" s="28">
        <f t="shared" si="9"/>
        <v>16.6897425715866</v>
      </c>
      <c r="G49" s="28">
        <f t="shared" si="10"/>
        <v>20.758391488154</v>
      </c>
      <c r="H49" s="28">
        <f t="shared" si="11"/>
        <v>24.7863539155557</v>
      </c>
      <c r="I49" s="28">
        <f t="shared" si="12"/>
        <v>28.7740367186834</v>
      </c>
      <c r="J49" s="28">
        <f t="shared" si="13"/>
        <v>32.7218426937798</v>
      </c>
      <c r="K49" s="28">
        <f t="shared" si="14"/>
        <v>36.6301706091253</v>
      </c>
      <c r="L49" s="28">
        <f t="shared" si="15"/>
        <v>40.4994152453173</v>
      </c>
      <c r="M49" s="28">
        <f t="shared" si="16"/>
        <v>44.3299674351474</v>
      </c>
      <c r="N49" s="28">
        <f t="shared" si="17"/>
        <v>48.1222141030791</v>
      </c>
      <c r="O49" s="28">
        <v>48.1222141030791</v>
      </c>
      <c r="P49" s="28">
        <v>4.23554634228326</v>
      </c>
      <c r="Q49" s="28">
        <f t="shared" si="1"/>
        <v>8.42873722114368</v>
      </c>
      <c r="R49" s="28">
        <f t="shared" si="18"/>
        <v>12.5799961912155</v>
      </c>
      <c r="S49" s="28">
        <f t="shared" si="19"/>
        <v>16.6897425715866</v>
      </c>
      <c r="T49" s="28">
        <f t="shared" si="20"/>
        <v>20.758391488154</v>
      </c>
      <c r="U49" s="28">
        <f t="shared" si="21"/>
        <v>24.7863539155557</v>
      </c>
      <c r="V49" s="28">
        <f t="shared" si="22"/>
        <v>28.7740367186834</v>
      </c>
      <c r="W49" s="28">
        <f t="shared" si="23"/>
        <v>32.7218426937798</v>
      </c>
      <c r="X49" s="43">
        <f t="shared" si="24"/>
        <v>36.6301706091253</v>
      </c>
      <c r="Y49" s="28">
        <f t="shared" si="25"/>
        <v>40.4994152453173</v>
      </c>
      <c r="Z49" s="28">
        <f t="shared" si="26"/>
        <v>44.3299674351474</v>
      </c>
      <c r="AA49" s="28">
        <f t="shared" si="27"/>
        <v>48.1222141030791</v>
      </c>
      <c r="AB49" s="28">
        <v>48.1222141030791</v>
      </c>
      <c r="AC49" s="28">
        <v>0</v>
      </c>
      <c r="AD49" s="28">
        <f t="shared" si="3"/>
        <v>0</v>
      </c>
      <c r="AE49" s="28">
        <f t="shared" si="28"/>
        <v>0</v>
      </c>
      <c r="AF49" s="28">
        <f t="shared" si="29"/>
        <v>0</v>
      </c>
      <c r="AG49" s="28">
        <f t="shared" si="30"/>
        <v>0</v>
      </c>
      <c r="AH49" s="28">
        <f t="shared" si="31"/>
        <v>0</v>
      </c>
      <c r="AI49" s="28">
        <f t="shared" si="32"/>
        <v>0</v>
      </c>
      <c r="AJ49" s="28">
        <f t="shared" si="33"/>
        <v>0</v>
      </c>
      <c r="AK49" s="28">
        <f t="shared" si="34"/>
        <v>0</v>
      </c>
      <c r="AL49" s="28">
        <f t="shared" si="35"/>
        <v>0</v>
      </c>
      <c r="AM49" s="28">
        <f t="shared" si="36"/>
        <v>0</v>
      </c>
      <c r="AN49" s="28">
        <f t="shared" si="37"/>
        <v>0</v>
      </c>
      <c r="AO49" s="28">
        <v>0</v>
      </c>
      <c r="AP49" s="28">
        <v>0</v>
      </c>
      <c r="AQ49" s="28">
        <f t="shared" si="5"/>
        <v>0</v>
      </c>
      <c r="AR49" s="28">
        <f t="shared" si="38"/>
        <v>0</v>
      </c>
      <c r="AS49" s="28">
        <f t="shared" si="39"/>
        <v>0</v>
      </c>
      <c r="AT49" s="28">
        <f t="shared" si="40"/>
        <v>0</v>
      </c>
      <c r="AU49" s="28">
        <f t="shared" si="41"/>
        <v>0</v>
      </c>
      <c r="AV49" s="28">
        <f t="shared" si="42"/>
        <v>0</v>
      </c>
      <c r="AW49" s="43">
        <f t="shared" si="43"/>
        <v>0</v>
      </c>
      <c r="AX49" s="28">
        <f t="shared" si="44"/>
        <v>0</v>
      </c>
      <c r="AY49" s="28">
        <f t="shared" si="45"/>
        <v>0</v>
      </c>
      <c r="AZ49" s="28">
        <f t="shared" si="46"/>
        <v>0</v>
      </c>
      <c r="BA49" s="28">
        <f t="shared" si="47"/>
        <v>0</v>
      </c>
      <c r="BB49" s="28">
        <v>0</v>
      </c>
    </row>
    <row r="50" ht="15.6" spans="1:54">
      <c r="A50" s="30">
        <v>2</v>
      </c>
      <c r="B50" s="31" t="s">
        <v>46</v>
      </c>
      <c r="C50" s="22">
        <f>SUM(C51,C55:C60)</f>
        <v>10175.7553659991</v>
      </c>
      <c r="D50" s="22">
        <f t="shared" si="7"/>
        <v>20163.8345498325</v>
      </c>
      <c r="E50" s="22">
        <f t="shared" si="8"/>
        <v>30462.5433766021</v>
      </c>
      <c r="F50" s="22">
        <f t="shared" si="9"/>
        <v>40764.8510216753</v>
      </c>
      <c r="G50" s="22">
        <f t="shared" si="10"/>
        <v>51236.4310581747</v>
      </c>
      <c r="H50" s="22">
        <f t="shared" si="11"/>
        <v>61744.8088904118</v>
      </c>
      <c r="I50" s="22">
        <f t="shared" si="12"/>
        <v>72432.0809550591</v>
      </c>
      <c r="J50" s="22">
        <f t="shared" si="13"/>
        <v>83193.2857498826</v>
      </c>
      <c r="K50" s="22">
        <f t="shared" si="14"/>
        <v>93910.8784145616</v>
      </c>
      <c r="L50" s="22">
        <f t="shared" si="15"/>
        <v>104858.321223951</v>
      </c>
      <c r="M50" s="22">
        <f t="shared" si="16"/>
        <v>115834.768689711</v>
      </c>
      <c r="N50" s="22">
        <f t="shared" si="17"/>
        <v>126938.636230939</v>
      </c>
      <c r="O50" s="22">
        <v>126938.636230939</v>
      </c>
      <c r="P50" s="22">
        <f>SUM(P51,P55:P60)</f>
        <v>9941.39832230703</v>
      </c>
      <c r="Q50" s="22">
        <f t="shared" si="1"/>
        <v>19558.4469739847</v>
      </c>
      <c r="R50" s="22">
        <f t="shared" si="18"/>
        <v>29288.934611806</v>
      </c>
      <c r="S50" s="22">
        <f t="shared" si="19"/>
        <v>38845.5404440775</v>
      </c>
      <c r="T50" s="22">
        <f t="shared" si="20"/>
        <v>48372.8975613374</v>
      </c>
      <c r="U50" s="22">
        <f t="shared" si="21"/>
        <v>57764.5811166247</v>
      </c>
      <c r="V50" s="22">
        <f t="shared" si="22"/>
        <v>67129.4789500006</v>
      </c>
      <c r="W50" s="22">
        <f t="shared" si="23"/>
        <v>76379.4917491572</v>
      </c>
      <c r="X50" s="41">
        <f t="shared" si="24"/>
        <v>85429.3369211292</v>
      </c>
      <c r="Y50" s="22">
        <f t="shared" si="25"/>
        <v>94506.9753769165</v>
      </c>
      <c r="Z50" s="22">
        <f t="shared" si="26"/>
        <v>103440.41928494</v>
      </c>
      <c r="AA50" s="22">
        <f t="shared" si="27"/>
        <v>112316.101731731</v>
      </c>
      <c r="AB50" s="22">
        <v>112316.101731731</v>
      </c>
      <c r="AC50" s="22">
        <f>SUM(AC51,AC55:AC60)</f>
        <v>234.357043692085</v>
      </c>
      <c r="AD50" s="22">
        <f t="shared" si="3"/>
        <v>605.387575847804</v>
      </c>
      <c r="AE50" s="22">
        <f t="shared" si="28"/>
        <v>1173.60876479603</v>
      </c>
      <c r="AF50" s="22">
        <f t="shared" si="29"/>
        <v>1919.3105775977</v>
      </c>
      <c r="AG50" s="22">
        <f t="shared" si="30"/>
        <v>2863.53349683728</v>
      </c>
      <c r="AH50" s="22">
        <f t="shared" si="31"/>
        <v>3980.22777378713</v>
      </c>
      <c r="AI50" s="22">
        <f t="shared" si="32"/>
        <v>5302.60200505845</v>
      </c>
      <c r="AJ50" s="22">
        <f t="shared" si="33"/>
        <v>6813.79400072539</v>
      </c>
      <c r="AK50" s="22">
        <f t="shared" si="34"/>
        <v>8481.54149343237</v>
      </c>
      <c r="AL50" s="22">
        <f t="shared" si="35"/>
        <v>10351.3458470347</v>
      </c>
      <c r="AM50" s="22">
        <f t="shared" si="36"/>
        <v>12394.3494047712</v>
      </c>
      <c r="AN50" s="22">
        <f t="shared" si="37"/>
        <v>14622.5344992076</v>
      </c>
      <c r="AO50" s="22">
        <v>14622.5344992076</v>
      </c>
      <c r="AP50" s="22">
        <f>SUM(AP51,AP55:AP60)</f>
        <v>234.357043692085</v>
      </c>
      <c r="AQ50" s="22">
        <f t="shared" si="5"/>
        <v>404.798530013601</v>
      </c>
      <c r="AR50" s="22">
        <f t="shared" si="38"/>
        <v>628.502980810591</v>
      </c>
      <c r="AS50" s="22">
        <f t="shared" si="39"/>
        <v>841.554838712487</v>
      </c>
      <c r="AT50" s="22">
        <f t="shared" si="40"/>
        <v>1075.91188240457</v>
      </c>
      <c r="AU50" s="22">
        <f t="shared" si="41"/>
        <v>1288.96374030647</v>
      </c>
      <c r="AV50" s="22">
        <f t="shared" si="42"/>
        <v>1533.97337689365</v>
      </c>
      <c r="AW50" s="41">
        <f t="shared" si="43"/>
        <v>1768.33042058573</v>
      </c>
      <c r="AX50" s="22">
        <f t="shared" si="44"/>
        <v>1970.72968559253</v>
      </c>
      <c r="AY50" s="22">
        <f t="shared" si="45"/>
        <v>2215.73932217971</v>
      </c>
      <c r="AZ50" s="22">
        <f t="shared" si="46"/>
        <v>2439.4437729767</v>
      </c>
      <c r="BA50" s="22">
        <f t="shared" si="47"/>
        <v>2673.80081666879</v>
      </c>
      <c r="BB50" s="22">
        <v>2673.80081666879</v>
      </c>
    </row>
    <row r="51" ht="15.6" spans="1:54">
      <c r="A51" s="26">
        <v>2.1</v>
      </c>
      <c r="B51" s="27" t="s">
        <v>47</v>
      </c>
      <c r="C51" s="25">
        <f>C52+C53+C54</f>
        <v>3100.66641306465</v>
      </c>
      <c r="D51" s="25">
        <f t="shared" si="7"/>
        <v>6200.02100475936</v>
      </c>
      <c r="E51" s="25">
        <f t="shared" si="8"/>
        <v>9346.21849926003</v>
      </c>
      <c r="F51" s="25">
        <f t="shared" si="9"/>
        <v>12520.2988538136</v>
      </c>
      <c r="G51" s="25">
        <f t="shared" si="10"/>
        <v>15737.8656364973</v>
      </c>
      <c r="H51" s="25">
        <f t="shared" si="11"/>
        <v>18979.481034949</v>
      </c>
      <c r="I51" s="25">
        <f t="shared" si="12"/>
        <v>22270.1892555607</v>
      </c>
      <c r="J51" s="25">
        <f t="shared" si="13"/>
        <v>25594.4351528382</v>
      </c>
      <c r="K51" s="25">
        <f t="shared" si="14"/>
        <v>28933.4969445</v>
      </c>
      <c r="L51" s="25">
        <f t="shared" si="15"/>
        <v>32321.9772384742</v>
      </c>
      <c r="M51" s="25">
        <f t="shared" si="16"/>
        <v>35735.6017845373</v>
      </c>
      <c r="N51" s="25">
        <f t="shared" si="17"/>
        <v>39185.5345110608</v>
      </c>
      <c r="O51" s="25">
        <v>39185.5345110608</v>
      </c>
      <c r="P51" s="25">
        <f>P52+P53+P54</f>
        <v>2947.7957758326</v>
      </c>
      <c r="Q51" s="25">
        <f t="shared" si="1"/>
        <v>5838.2092168756</v>
      </c>
      <c r="R51" s="25">
        <f t="shared" si="18"/>
        <v>8671.57748026728</v>
      </c>
      <c r="S51" s="25">
        <f t="shared" si="19"/>
        <v>11449.7966590777</v>
      </c>
      <c r="T51" s="25">
        <f t="shared" si="20"/>
        <v>14173.8676878424</v>
      </c>
      <c r="U51" s="25">
        <f t="shared" si="21"/>
        <v>16844.9346599743</v>
      </c>
      <c r="V51" s="25">
        <f t="shared" si="22"/>
        <v>19464.0049557729</v>
      </c>
      <c r="W51" s="25">
        <f t="shared" si="23"/>
        <v>22031.5917103742</v>
      </c>
      <c r="X51" s="42">
        <f t="shared" si="24"/>
        <v>24549.1536200626</v>
      </c>
      <c r="Y51" s="25">
        <f t="shared" si="25"/>
        <v>27017.6976209064</v>
      </c>
      <c r="Z51" s="25">
        <f t="shared" si="26"/>
        <v>29438.2792886708</v>
      </c>
      <c r="AA51" s="25">
        <f t="shared" si="27"/>
        <v>31811.8441345479</v>
      </c>
      <c r="AB51" s="25">
        <v>31811.8441345479</v>
      </c>
      <c r="AC51" s="25">
        <f>AC52+AC53+AC54</f>
        <v>152.87063723205</v>
      </c>
      <c r="AD51" s="25">
        <f t="shared" si="3"/>
        <v>361.811787883755</v>
      </c>
      <c r="AE51" s="25">
        <f t="shared" si="28"/>
        <v>674.641018992745</v>
      </c>
      <c r="AF51" s="25">
        <f t="shared" si="29"/>
        <v>1070.50219473583</v>
      </c>
      <c r="AG51" s="25">
        <f t="shared" si="30"/>
        <v>1563.99794865486</v>
      </c>
      <c r="AH51" s="25">
        <f t="shared" si="31"/>
        <v>2134.54637497471</v>
      </c>
      <c r="AI51" s="25">
        <f t="shared" si="32"/>
        <v>2806.1842997877</v>
      </c>
      <c r="AJ51" s="25">
        <f t="shared" si="33"/>
        <v>3562.84344246404</v>
      </c>
      <c r="AK51" s="25">
        <f t="shared" si="34"/>
        <v>4384.34332443734</v>
      </c>
      <c r="AL51" s="25">
        <f t="shared" si="35"/>
        <v>5304.27961756776</v>
      </c>
      <c r="AM51" s="25">
        <f t="shared" si="36"/>
        <v>6297.32249586646</v>
      </c>
      <c r="AN51" s="25">
        <f t="shared" si="37"/>
        <v>7373.69037651292</v>
      </c>
      <c r="AO51" s="25">
        <v>7373.69037651292</v>
      </c>
      <c r="AP51" s="25">
        <f>AP52+AP53+AP54</f>
        <v>152.87063723205</v>
      </c>
      <c r="AQ51" s="25">
        <f t="shared" si="5"/>
        <v>264.049282491723</v>
      </c>
      <c r="AR51" s="25">
        <f t="shared" si="38"/>
        <v>409.971254395044</v>
      </c>
      <c r="AS51" s="25">
        <f t="shared" si="39"/>
        <v>548.944560969635</v>
      </c>
      <c r="AT51" s="25">
        <f t="shared" si="40"/>
        <v>701.815198201685</v>
      </c>
      <c r="AU51" s="25">
        <f t="shared" si="41"/>
        <v>840.788504776276</v>
      </c>
      <c r="AV51" s="25">
        <f t="shared" si="42"/>
        <v>1000.60780733706</v>
      </c>
      <c r="AW51" s="42">
        <f t="shared" si="43"/>
        <v>1153.47844456911</v>
      </c>
      <c r="AX51" s="25">
        <f t="shared" si="44"/>
        <v>1285.50308581497</v>
      </c>
      <c r="AY51" s="25">
        <f t="shared" si="45"/>
        <v>1445.32238837575</v>
      </c>
      <c r="AZ51" s="25">
        <f t="shared" si="46"/>
        <v>1591.24436027907</v>
      </c>
      <c r="BA51" s="25">
        <f t="shared" si="47"/>
        <v>1744.11499751112</v>
      </c>
      <c r="BB51" s="25">
        <v>1744.11499751112</v>
      </c>
    </row>
    <row r="52" ht="15.6" spans="1:54">
      <c r="A52" s="26" t="s">
        <v>48</v>
      </c>
      <c r="B52" s="27" t="s">
        <v>49</v>
      </c>
      <c r="C52" s="28">
        <v>0</v>
      </c>
      <c r="D52" s="28">
        <f t="shared" si="7"/>
        <v>0</v>
      </c>
      <c r="E52" s="28">
        <f t="shared" si="8"/>
        <v>0</v>
      </c>
      <c r="F52" s="28">
        <f t="shared" si="9"/>
        <v>0</v>
      </c>
      <c r="G52" s="28">
        <f t="shared" si="10"/>
        <v>0</v>
      </c>
      <c r="H52" s="28">
        <f t="shared" si="11"/>
        <v>0</v>
      </c>
      <c r="I52" s="28">
        <f t="shared" si="12"/>
        <v>0</v>
      </c>
      <c r="J52" s="28">
        <f t="shared" si="13"/>
        <v>0</v>
      </c>
      <c r="K52" s="28">
        <f t="shared" si="14"/>
        <v>0</v>
      </c>
      <c r="L52" s="28">
        <f t="shared" si="15"/>
        <v>0</v>
      </c>
      <c r="M52" s="28">
        <f t="shared" si="16"/>
        <v>0</v>
      </c>
      <c r="N52" s="28">
        <f t="shared" si="17"/>
        <v>0</v>
      </c>
      <c r="O52" s="28">
        <v>0</v>
      </c>
      <c r="P52" s="28">
        <v>0</v>
      </c>
      <c r="Q52" s="28">
        <f t="shared" si="1"/>
        <v>0</v>
      </c>
      <c r="R52" s="28">
        <f t="shared" si="18"/>
        <v>0</v>
      </c>
      <c r="S52" s="28">
        <f t="shared" si="19"/>
        <v>0</v>
      </c>
      <c r="T52" s="28">
        <f t="shared" si="20"/>
        <v>0</v>
      </c>
      <c r="U52" s="28">
        <f t="shared" si="21"/>
        <v>0</v>
      </c>
      <c r="V52" s="28">
        <f t="shared" si="22"/>
        <v>0</v>
      </c>
      <c r="W52" s="28">
        <f t="shared" si="23"/>
        <v>0</v>
      </c>
      <c r="X52" s="43">
        <f t="shared" si="24"/>
        <v>0</v>
      </c>
      <c r="Y52" s="28">
        <f t="shared" si="25"/>
        <v>0</v>
      </c>
      <c r="Z52" s="28">
        <f t="shared" si="26"/>
        <v>0</v>
      </c>
      <c r="AA52" s="28">
        <f t="shared" si="27"/>
        <v>0</v>
      </c>
      <c r="AB52" s="28">
        <v>0</v>
      </c>
      <c r="AC52" s="28">
        <v>0</v>
      </c>
      <c r="AD52" s="28">
        <f t="shared" si="3"/>
        <v>0</v>
      </c>
      <c r="AE52" s="28">
        <f t="shared" si="28"/>
        <v>0</v>
      </c>
      <c r="AF52" s="28">
        <f t="shared" si="29"/>
        <v>0</v>
      </c>
      <c r="AG52" s="28">
        <f t="shared" si="30"/>
        <v>0</v>
      </c>
      <c r="AH52" s="28">
        <f t="shared" si="31"/>
        <v>0</v>
      </c>
      <c r="AI52" s="28">
        <f t="shared" si="32"/>
        <v>0</v>
      </c>
      <c r="AJ52" s="28">
        <f t="shared" si="33"/>
        <v>0</v>
      </c>
      <c r="AK52" s="28">
        <f t="shared" si="34"/>
        <v>0</v>
      </c>
      <c r="AL52" s="28">
        <f t="shared" si="35"/>
        <v>0</v>
      </c>
      <c r="AM52" s="28">
        <f t="shared" si="36"/>
        <v>0</v>
      </c>
      <c r="AN52" s="28">
        <f t="shared" si="37"/>
        <v>0</v>
      </c>
      <c r="AO52" s="28">
        <v>0</v>
      </c>
      <c r="AP52" s="28">
        <v>0</v>
      </c>
      <c r="AQ52" s="28">
        <f t="shared" si="5"/>
        <v>0</v>
      </c>
      <c r="AR52" s="28">
        <f t="shared" si="38"/>
        <v>0</v>
      </c>
      <c r="AS52" s="28">
        <f t="shared" si="39"/>
        <v>0</v>
      </c>
      <c r="AT52" s="28">
        <f t="shared" si="40"/>
        <v>0</v>
      </c>
      <c r="AU52" s="28">
        <f t="shared" si="41"/>
        <v>0</v>
      </c>
      <c r="AV52" s="28">
        <f t="shared" si="42"/>
        <v>0</v>
      </c>
      <c r="AW52" s="43">
        <f t="shared" si="43"/>
        <v>0</v>
      </c>
      <c r="AX52" s="28">
        <f t="shared" si="44"/>
        <v>0</v>
      </c>
      <c r="AY52" s="28">
        <f t="shared" si="45"/>
        <v>0</v>
      </c>
      <c r="AZ52" s="28">
        <f t="shared" si="46"/>
        <v>0</v>
      </c>
      <c r="BA52" s="28">
        <f t="shared" si="47"/>
        <v>0</v>
      </c>
      <c r="BB52" s="28">
        <v>0</v>
      </c>
    </row>
    <row r="53" ht="15.6" spans="1:54">
      <c r="A53" s="26" t="s">
        <v>50</v>
      </c>
      <c r="B53" s="27" t="s">
        <v>51</v>
      </c>
      <c r="C53" s="28">
        <v>2950.30833786274</v>
      </c>
      <c r="D53" s="28">
        <f t="shared" si="7"/>
        <v>5900.80843510756</v>
      </c>
      <c r="E53" s="28">
        <f t="shared" si="8"/>
        <v>8899.63998010284</v>
      </c>
      <c r="F53" s="28">
        <f t="shared" si="9"/>
        <v>11927.828044646</v>
      </c>
      <c r="G53" s="28">
        <f t="shared" si="10"/>
        <v>15000.9614602195</v>
      </c>
      <c r="H53" s="28">
        <f t="shared" si="11"/>
        <v>18099.5878252321</v>
      </c>
      <c r="I53" s="28">
        <f t="shared" si="12"/>
        <v>21248.736902739</v>
      </c>
      <c r="J53" s="28">
        <f t="shared" si="13"/>
        <v>24432.8392483429</v>
      </c>
      <c r="K53" s="28">
        <f t="shared" si="14"/>
        <v>27633.1589238477</v>
      </c>
      <c r="L53" s="28">
        <f t="shared" si="15"/>
        <v>30884.2845228266</v>
      </c>
      <c r="M53" s="28">
        <f t="shared" si="16"/>
        <v>34161.9279208442</v>
      </c>
      <c r="N53" s="28">
        <f t="shared" si="17"/>
        <v>37477.2393108028</v>
      </c>
      <c r="O53" s="28">
        <v>37477.2393108028</v>
      </c>
      <c r="P53" s="28">
        <v>2797.43770063069</v>
      </c>
      <c r="Q53" s="28">
        <f t="shared" si="1"/>
        <v>5538.9966472238</v>
      </c>
      <c r="R53" s="28">
        <f t="shared" si="18"/>
        <v>8224.99896111009</v>
      </c>
      <c r="S53" s="28">
        <f t="shared" si="19"/>
        <v>10857.3258499102</v>
      </c>
      <c r="T53" s="28">
        <f t="shared" si="20"/>
        <v>13436.9635115647</v>
      </c>
      <c r="U53" s="28">
        <f t="shared" si="21"/>
        <v>15965.0414502574</v>
      </c>
      <c r="V53" s="28">
        <f t="shared" si="22"/>
        <v>18442.5526029513</v>
      </c>
      <c r="W53" s="28">
        <f t="shared" si="23"/>
        <v>20869.9958058789</v>
      </c>
      <c r="X53" s="43">
        <f t="shared" si="24"/>
        <v>23248.8155994104</v>
      </c>
      <c r="Y53" s="28">
        <f t="shared" si="25"/>
        <v>25580.0049052588</v>
      </c>
      <c r="Z53" s="28">
        <f t="shared" si="26"/>
        <v>27864.6054249777</v>
      </c>
      <c r="AA53" s="28">
        <f t="shared" si="27"/>
        <v>30103.5489342898</v>
      </c>
      <c r="AB53" s="28">
        <v>30103.5489342898</v>
      </c>
      <c r="AC53" s="28">
        <v>152.87063723205</v>
      </c>
      <c r="AD53" s="28">
        <f t="shared" si="3"/>
        <v>361.811787883755</v>
      </c>
      <c r="AE53" s="28">
        <f t="shared" si="28"/>
        <v>674.641018992745</v>
      </c>
      <c r="AF53" s="28">
        <f t="shared" si="29"/>
        <v>1070.50219473583</v>
      </c>
      <c r="AG53" s="28">
        <f t="shared" si="30"/>
        <v>1563.99794865486</v>
      </c>
      <c r="AH53" s="28">
        <f t="shared" si="31"/>
        <v>2134.54637497471</v>
      </c>
      <c r="AI53" s="28">
        <f t="shared" si="32"/>
        <v>2806.1842997877</v>
      </c>
      <c r="AJ53" s="28">
        <f t="shared" si="33"/>
        <v>3562.84344246404</v>
      </c>
      <c r="AK53" s="28">
        <f t="shared" si="34"/>
        <v>4384.34332443734</v>
      </c>
      <c r="AL53" s="28">
        <f t="shared" si="35"/>
        <v>5304.27961756776</v>
      </c>
      <c r="AM53" s="28">
        <f t="shared" si="36"/>
        <v>6297.32249586646</v>
      </c>
      <c r="AN53" s="28">
        <f t="shared" si="37"/>
        <v>7373.69037651292</v>
      </c>
      <c r="AO53" s="28">
        <v>7373.69037651292</v>
      </c>
      <c r="AP53" s="28">
        <v>152.87063723205</v>
      </c>
      <c r="AQ53" s="28">
        <f t="shared" si="5"/>
        <v>264.049282491723</v>
      </c>
      <c r="AR53" s="28">
        <f t="shared" si="38"/>
        <v>409.971254395044</v>
      </c>
      <c r="AS53" s="28">
        <f t="shared" si="39"/>
        <v>548.944560969635</v>
      </c>
      <c r="AT53" s="28">
        <f t="shared" si="40"/>
        <v>701.815198201685</v>
      </c>
      <c r="AU53" s="28">
        <f t="shared" si="41"/>
        <v>840.788504776276</v>
      </c>
      <c r="AV53" s="28">
        <f t="shared" si="42"/>
        <v>1000.60780733706</v>
      </c>
      <c r="AW53" s="43">
        <f t="shared" si="43"/>
        <v>1153.47844456911</v>
      </c>
      <c r="AX53" s="28">
        <f t="shared" si="44"/>
        <v>1285.50308581497</v>
      </c>
      <c r="AY53" s="28">
        <f t="shared" si="45"/>
        <v>1445.32238837575</v>
      </c>
      <c r="AZ53" s="28">
        <f t="shared" si="46"/>
        <v>1591.24436027907</v>
      </c>
      <c r="BA53" s="28">
        <f t="shared" si="47"/>
        <v>1744.11499751112</v>
      </c>
      <c r="BB53" s="28">
        <v>1744.11499751112</v>
      </c>
    </row>
    <row r="54" ht="15.6" spans="1:54">
      <c r="A54" s="26" t="s">
        <v>52</v>
      </c>
      <c r="B54" s="27" t="s">
        <v>53</v>
      </c>
      <c r="C54" s="28">
        <v>150.358075201908</v>
      </c>
      <c r="D54" s="28">
        <f t="shared" si="7"/>
        <v>299.212569651797</v>
      </c>
      <c r="E54" s="28">
        <f t="shared" si="8"/>
        <v>446.578519157187</v>
      </c>
      <c r="F54" s="28">
        <f t="shared" si="9"/>
        <v>592.470809167523</v>
      </c>
      <c r="G54" s="28">
        <f t="shared" si="10"/>
        <v>736.904176277756</v>
      </c>
      <c r="H54" s="28">
        <f t="shared" si="11"/>
        <v>879.893209716886</v>
      </c>
      <c r="I54" s="28">
        <f t="shared" si="12"/>
        <v>1021.45235282163</v>
      </c>
      <c r="J54" s="28">
        <f t="shared" si="13"/>
        <v>1161.59590449532</v>
      </c>
      <c r="K54" s="28">
        <f t="shared" si="14"/>
        <v>1300.33802065227</v>
      </c>
      <c r="L54" s="28">
        <f t="shared" si="15"/>
        <v>1437.69271564766</v>
      </c>
      <c r="M54" s="28">
        <f t="shared" si="16"/>
        <v>1573.67386369309</v>
      </c>
      <c r="N54" s="28">
        <f t="shared" si="17"/>
        <v>1708.29520025807</v>
      </c>
      <c r="O54" s="28">
        <v>1708.29520025807</v>
      </c>
      <c r="P54" s="28">
        <v>150.358075201908</v>
      </c>
      <c r="Q54" s="28">
        <f t="shared" si="1"/>
        <v>299.212569651797</v>
      </c>
      <c r="R54" s="28">
        <f t="shared" si="18"/>
        <v>446.578519157187</v>
      </c>
      <c r="S54" s="28">
        <f t="shared" si="19"/>
        <v>592.470809167523</v>
      </c>
      <c r="T54" s="28">
        <f t="shared" si="20"/>
        <v>736.904176277756</v>
      </c>
      <c r="U54" s="28">
        <f t="shared" si="21"/>
        <v>879.893209716886</v>
      </c>
      <c r="V54" s="28">
        <f t="shared" si="22"/>
        <v>1021.45235282163</v>
      </c>
      <c r="W54" s="28">
        <f t="shared" si="23"/>
        <v>1161.59590449532</v>
      </c>
      <c r="X54" s="43">
        <f t="shared" si="24"/>
        <v>1300.33802065227</v>
      </c>
      <c r="Y54" s="28">
        <f t="shared" si="25"/>
        <v>1437.69271564766</v>
      </c>
      <c r="Z54" s="28">
        <f t="shared" si="26"/>
        <v>1573.67386369309</v>
      </c>
      <c r="AA54" s="28">
        <f t="shared" si="27"/>
        <v>1708.29520025807</v>
      </c>
      <c r="AB54" s="28">
        <v>1708.29520025807</v>
      </c>
      <c r="AC54" s="28">
        <v>0</v>
      </c>
      <c r="AD54" s="28">
        <f t="shared" si="3"/>
        <v>0</v>
      </c>
      <c r="AE54" s="28">
        <f t="shared" si="28"/>
        <v>0</v>
      </c>
      <c r="AF54" s="28">
        <f t="shared" si="29"/>
        <v>0</v>
      </c>
      <c r="AG54" s="28">
        <f t="shared" si="30"/>
        <v>0</v>
      </c>
      <c r="AH54" s="28">
        <f t="shared" si="31"/>
        <v>0</v>
      </c>
      <c r="AI54" s="28">
        <f t="shared" si="32"/>
        <v>0</v>
      </c>
      <c r="AJ54" s="28">
        <f t="shared" si="33"/>
        <v>0</v>
      </c>
      <c r="AK54" s="28">
        <f t="shared" si="34"/>
        <v>0</v>
      </c>
      <c r="AL54" s="28">
        <f t="shared" si="35"/>
        <v>0</v>
      </c>
      <c r="AM54" s="28">
        <f t="shared" si="36"/>
        <v>0</v>
      </c>
      <c r="AN54" s="28">
        <f t="shared" si="37"/>
        <v>0</v>
      </c>
      <c r="AO54" s="28">
        <v>0</v>
      </c>
      <c r="AP54" s="28">
        <v>0</v>
      </c>
      <c r="AQ54" s="28">
        <f t="shared" si="5"/>
        <v>0</v>
      </c>
      <c r="AR54" s="28">
        <f t="shared" si="38"/>
        <v>0</v>
      </c>
      <c r="AS54" s="28">
        <f t="shared" si="39"/>
        <v>0</v>
      </c>
      <c r="AT54" s="28">
        <f t="shared" si="40"/>
        <v>0</v>
      </c>
      <c r="AU54" s="28">
        <f t="shared" si="41"/>
        <v>0</v>
      </c>
      <c r="AV54" s="28">
        <f t="shared" si="42"/>
        <v>0</v>
      </c>
      <c r="AW54" s="43">
        <f t="shared" si="43"/>
        <v>0</v>
      </c>
      <c r="AX54" s="28">
        <f t="shared" si="44"/>
        <v>0</v>
      </c>
      <c r="AY54" s="28">
        <f t="shared" si="45"/>
        <v>0</v>
      </c>
      <c r="AZ54" s="28">
        <f t="shared" si="46"/>
        <v>0</v>
      </c>
      <c r="BA54" s="28">
        <f t="shared" si="47"/>
        <v>0</v>
      </c>
      <c r="BB54" s="28">
        <v>0</v>
      </c>
    </row>
    <row r="55" ht="15.6" spans="1:54">
      <c r="A55" s="26">
        <v>2.2</v>
      </c>
      <c r="B55" s="27" t="s">
        <v>54</v>
      </c>
      <c r="C55" s="32">
        <v>4489.44739531905</v>
      </c>
      <c r="D55" s="32">
        <f t="shared" si="7"/>
        <v>8986.90770949625</v>
      </c>
      <c r="E55" s="32">
        <f t="shared" si="8"/>
        <v>13501.6871306396</v>
      </c>
      <c r="F55" s="32">
        <f t="shared" si="9"/>
        <v>18034.2894234597</v>
      </c>
      <c r="G55" s="32">
        <f t="shared" si="10"/>
        <v>22588.6260914855</v>
      </c>
      <c r="H55" s="32">
        <f t="shared" si="11"/>
        <v>27160.4977365434</v>
      </c>
      <c r="I55" s="32">
        <f t="shared" si="12"/>
        <v>31757.7187889018</v>
      </c>
      <c r="J55" s="32">
        <f t="shared" si="13"/>
        <v>36378.5624798471</v>
      </c>
      <c r="K55" s="32">
        <f t="shared" si="14"/>
        <v>41015.7920695798</v>
      </c>
      <c r="L55" s="32">
        <f t="shared" si="15"/>
        <v>45678.8609598322</v>
      </c>
      <c r="M55" s="32">
        <f t="shared" si="16"/>
        <v>50364.1040154967</v>
      </c>
      <c r="N55" s="32">
        <f t="shared" si="17"/>
        <v>55072.9222614686</v>
      </c>
      <c r="O55" s="32">
        <v>55072.9222614686</v>
      </c>
      <c r="P55" s="32">
        <v>4440.60022902784</v>
      </c>
      <c r="Q55" s="32">
        <f t="shared" si="1"/>
        <v>8847.67975442951</v>
      </c>
      <c r="R55" s="32">
        <f t="shared" si="18"/>
        <v>13221.0817930567</v>
      </c>
      <c r="S55" s="32">
        <f t="shared" si="19"/>
        <v>17562.1648874887</v>
      </c>
      <c r="T55" s="32">
        <f t="shared" si="20"/>
        <v>21870.6729993477</v>
      </c>
      <c r="U55" s="32">
        <f t="shared" si="21"/>
        <v>26146.3011627924</v>
      </c>
      <c r="V55" s="32">
        <f t="shared" si="22"/>
        <v>30390.7490500186</v>
      </c>
      <c r="W55" s="32">
        <f t="shared" si="23"/>
        <v>34603.6908893298</v>
      </c>
      <c r="X55" s="45">
        <f t="shared" si="24"/>
        <v>38784.8240277226</v>
      </c>
      <c r="Y55" s="32">
        <f t="shared" si="25"/>
        <v>42935.5398926904</v>
      </c>
      <c r="Z55" s="32">
        <f t="shared" si="26"/>
        <v>47055.521562309</v>
      </c>
      <c r="AA55" s="32">
        <f t="shared" si="27"/>
        <v>51144.495954882</v>
      </c>
      <c r="AB55" s="32">
        <v>51144.495954882</v>
      </c>
      <c r="AC55" s="32">
        <v>48.8471662912034</v>
      </c>
      <c r="AD55" s="32">
        <f t="shared" si="3"/>
        <v>139.227955066729</v>
      </c>
      <c r="AE55" s="32">
        <f t="shared" si="28"/>
        <v>280.605337582893</v>
      </c>
      <c r="AF55" s="32">
        <f t="shared" si="29"/>
        <v>472.124535971045</v>
      </c>
      <c r="AG55" s="32">
        <f t="shared" si="30"/>
        <v>717.953092137831</v>
      </c>
      <c r="AH55" s="32">
        <f t="shared" si="31"/>
        <v>1014.19657375098</v>
      </c>
      <c r="AI55" s="32">
        <f t="shared" si="32"/>
        <v>1366.96973888326</v>
      </c>
      <c r="AJ55" s="32">
        <f t="shared" si="33"/>
        <v>1774.8715905173</v>
      </c>
      <c r="AK55" s="32">
        <f t="shared" si="34"/>
        <v>2230.96804185719</v>
      </c>
      <c r="AL55" s="32">
        <f t="shared" si="35"/>
        <v>2743.32106714185</v>
      </c>
      <c r="AM55" s="32">
        <f t="shared" si="36"/>
        <v>3308.58245318775</v>
      </c>
      <c r="AN55" s="32">
        <f t="shared" si="37"/>
        <v>3928.42630658665</v>
      </c>
      <c r="AO55" s="32">
        <v>3928.42630658665</v>
      </c>
      <c r="AP55" s="32">
        <v>48.8471662912034</v>
      </c>
      <c r="AQ55" s="32">
        <f t="shared" si="5"/>
        <v>84.3723781393513</v>
      </c>
      <c r="AR55" s="32">
        <f t="shared" si="38"/>
        <v>130.999218690045</v>
      </c>
      <c r="AS55" s="32">
        <f t="shared" si="39"/>
        <v>175.40573350023</v>
      </c>
      <c r="AT55" s="32">
        <f t="shared" si="40"/>
        <v>224.252899791434</v>
      </c>
      <c r="AU55" s="32">
        <f t="shared" si="41"/>
        <v>268.659414601619</v>
      </c>
      <c r="AV55" s="32">
        <f t="shared" si="42"/>
        <v>319.726906633331</v>
      </c>
      <c r="AW55" s="45">
        <f t="shared" si="43"/>
        <v>368.574072924535</v>
      </c>
      <c r="AX55" s="32">
        <f t="shared" si="44"/>
        <v>410.76026199421</v>
      </c>
      <c r="AY55" s="32">
        <f t="shared" si="45"/>
        <v>461.827754025923</v>
      </c>
      <c r="AZ55" s="32">
        <f t="shared" si="46"/>
        <v>508.454594576617</v>
      </c>
      <c r="BA55" s="32">
        <f t="shared" si="47"/>
        <v>557.30176086782</v>
      </c>
      <c r="BB55" s="32">
        <v>557.30176086782</v>
      </c>
    </row>
    <row r="56" ht="15.6" spans="1:54">
      <c r="A56" s="26">
        <v>2.3</v>
      </c>
      <c r="B56" s="27" t="s">
        <v>55</v>
      </c>
      <c r="C56" s="32">
        <v>954.657153403043</v>
      </c>
      <c r="D56" s="32">
        <f t="shared" si="7"/>
        <v>1683.8594004127</v>
      </c>
      <c r="E56" s="32">
        <f t="shared" si="8"/>
        <v>2625.17506518298</v>
      </c>
      <c r="F56" s="32">
        <f t="shared" si="9"/>
        <v>3487.98896153497</v>
      </c>
      <c r="G56" s="32">
        <f t="shared" si="10"/>
        <v>4416.14972380744</v>
      </c>
      <c r="H56" s="32">
        <f t="shared" si="11"/>
        <v>5302.35401522632</v>
      </c>
      <c r="I56" s="32">
        <f t="shared" si="12"/>
        <v>6252.74345792704</v>
      </c>
      <c r="J56" s="32">
        <f t="shared" si="13"/>
        <v>7178.99240655899</v>
      </c>
      <c r="K56" s="32">
        <f t="shared" si="14"/>
        <v>7994.62345012067</v>
      </c>
      <c r="L56" s="32">
        <f t="shared" si="15"/>
        <v>8925.16055516891</v>
      </c>
      <c r="M56" s="32">
        <f t="shared" si="16"/>
        <v>9797.83884830669</v>
      </c>
      <c r="N56" s="32">
        <f t="shared" si="17"/>
        <v>10698.3807905323</v>
      </c>
      <c r="O56" s="32">
        <v>10698.3807905323</v>
      </c>
      <c r="P56" s="32">
        <v>954.657153403043</v>
      </c>
      <c r="Q56" s="32">
        <f t="shared" si="1"/>
        <v>1683.8594004127</v>
      </c>
      <c r="R56" s="32">
        <f t="shared" si="18"/>
        <v>2625.17506518298</v>
      </c>
      <c r="S56" s="32">
        <f t="shared" si="19"/>
        <v>3487.98896153497</v>
      </c>
      <c r="T56" s="32">
        <f t="shared" si="20"/>
        <v>4416.14972380744</v>
      </c>
      <c r="U56" s="32">
        <f t="shared" si="21"/>
        <v>5302.35401522632</v>
      </c>
      <c r="V56" s="32">
        <f t="shared" si="22"/>
        <v>6252.74345792704</v>
      </c>
      <c r="W56" s="32">
        <f t="shared" si="23"/>
        <v>7178.99240655899</v>
      </c>
      <c r="X56" s="45">
        <f t="shared" si="24"/>
        <v>7994.62345012067</v>
      </c>
      <c r="Y56" s="32">
        <f t="shared" si="25"/>
        <v>8925.16055516891</v>
      </c>
      <c r="Z56" s="32">
        <f t="shared" si="26"/>
        <v>9797.83884830669</v>
      </c>
      <c r="AA56" s="32">
        <f t="shared" si="27"/>
        <v>10698.3807905323</v>
      </c>
      <c r="AB56" s="32">
        <v>10698.3807905323</v>
      </c>
      <c r="AC56" s="32">
        <v>0</v>
      </c>
      <c r="AD56" s="32">
        <f t="shared" si="3"/>
        <v>0</v>
      </c>
      <c r="AE56" s="32">
        <f t="shared" si="28"/>
        <v>0</v>
      </c>
      <c r="AF56" s="32">
        <f t="shared" si="29"/>
        <v>0</v>
      </c>
      <c r="AG56" s="32">
        <f t="shared" si="30"/>
        <v>0</v>
      </c>
      <c r="AH56" s="32">
        <f t="shared" si="31"/>
        <v>0</v>
      </c>
      <c r="AI56" s="32">
        <f t="shared" si="32"/>
        <v>0</v>
      </c>
      <c r="AJ56" s="32">
        <f t="shared" si="33"/>
        <v>0</v>
      </c>
      <c r="AK56" s="32">
        <f t="shared" si="34"/>
        <v>0</v>
      </c>
      <c r="AL56" s="32">
        <f t="shared" si="35"/>
        <v>0</v>
      </c>
      <c r="AM56" s="32">
        <f t="shared" si="36"/>
        <v>0</v>
      </c>
      <c r="AN56" s="32">
        <f t="shared" si="37"/>
        <v>0</v>
      </c>
      <c r="AO56" s="32">
        <v>0</v>
      </c>
      <c r="AP56" s="32">
        <v>0</v>
      </c>
      <c r="AQ56" s="32">
        <f t="shared" si="5"/>
        <v>0</v>
      </c>
      <c r="AR56" s="32">
        <f t="shared" si="38"/>
        <v>0</v>
      </c>
      <c r="AS56" s="32">
        <f t="shared" si="39"/>
        <v>0</v>
      </c>
      <c r="AT56" s="32">
        <f t="shared" si="40"/>
        <v>0</v>
      </c>
      <c r="AU56" s="32">
        <f t="shared" si="41"/>
        <v>0</v>
      </c>
      <c r="AV56" s="32">
        <f t="shared" si="42"/>
        <v>0</v>
      </c>
      <c r="AW56" s="45">
        <f t="shared" si="43"/>
        <v>0</v>
      </c>
      <c r="AX56" s="32">
        <f t="shared" si="44"/>
        <v>0</v>
      </c>
      <c r="AY56" s="32">
        <f t="shared" si="45"/>
        <v>0</v>
      </c>
      <c r="AZ56" s="32">
        <f t="shared" si="46"/>
        <v>0</v>
      </c>
      <c r="BA56" s="32">
        <f t="shared" si="47"/>
        <v>0</v>
      </c>
      <c r="BB56" s="32">
        <v>0</v>
      </c>
    </row>
    <row r="57" ht="15.6" spans="1:54">
      <c r="A57" s="26">
        <v>2.4</v>
      </c>
      <c r="B57" s="27" t="s">
        <v>56</v>
      </c>
      <c r="C57" s="32">
        <v>1077.92154838396</v>
      </c>
      <c r="D57" s="32">
        <f t="shared" si="7"/>
        <v>2177.0122152403</v>
      </c>
      <c r="E57" s="32">
        <f t="shared" si="8"/>
        <v>3296.60166879892</v>
      </c>
      <c r="F57" s="32">
        <f t="shared" si="9"/>
        <v>4439.50392704462</v>
      </c>
      <c r="G57" s="32">
        <f t="shared" si="10"/>
        <v>5606.44218625541</v>
      </c>
      <c r="H57" s="32">
        <f t="shared" si="11"/>
        <v>6797.44261469477</v>
      </c>
      <c r="I57" s="32">
        <f t="shared" si="12"/>
        <v>8013.22814630059</v>
      </c>
      <c r="J57" s="32">
        <f t="shared" si="13"/>
        <v>9255.21848133936</v>
      </c>
      <c r="K57" s="32">
        <f t="shared" si="14"/>
        <v>10520.6518114471</v>
      </c>
      <c r="L57" s="32">
        <f t="shared" si="15"/>
        <v>11810.2506819498</v>
      </c>
      <c r="M57" s="32">
        <f t="shared" si="16"/>
        <v>13125.4344064453</v>
      </c>
      <c r="N57" s="32">
        <f t="shared" si="17"/>
        <v>14465.5314813815</v>
      </c>
      <c r="O57" s="32">
        <v>14465.5314813815</v>
      </c>
      <c r="P57" s="32">
        <v>1062.589825038</v>
      </c>
      <c r="Q57" s="32">
        <f t="shared" si="1"/>
        <v>2119.86670095081</v>
      </c>
      <c r="R57" s="32">
        <f t="shared" si="18"/>
        <v>3171.85719248406</v>
      </c>
      <c r="S57" s="32">
        <f t="shared" si="19"/>
        <v>4218.58773155964</v>
      </c>
      <c r="T57" s="32">
        <f t="shared" si="20"/>
        <v>5260.08461793984</v>
      </c>
      <c r="U57" s="32">
        <f t="shared" si="21"/>
        <v>6296.37401988814</v>
      </c>
      <c r="V57" s="32">
        <f t="shared" si="22"/>
        <v>7327.4819748267</v>
      </c>
      <c r="W57" s="32">
        <f t="shared" si="23"/>
        <v>8353.43438999057</v>
      </c>
      <c r="X57" s="45">
        <f t="shared" si="24"/>
        <v>9374.25704307862</v>
      </c>
      <c r="Y57" s="32">
        <f t="shared" si="25"/>
        <v>10389.9755829012</v>
      </c>
      <c r="Z57" s="32">
        <f t="shared" si="26"/>
        <v>11400.6155300247</v>
      </c>
      <c r="AA57" s="32">
        <f t="shared" si="27"/>
        <v>12406.2022774126</v>
      </c>
      <c r="AB57" s="32">
        <v>12406.2022774126</v>
      </c>
      <c r="AC57" s="32">
        <v>15.3317233459611</v>
      </c>
      <c r="AD57" s="32">
        <f t="shared" si="3"/>
        <v>57.1455142894915</v>
      </c>
      <c r="AE57" s="32">
        <f t="shared" si="28"/>
        <v>124.744476314866</v>
      </c>
      <c r="AF57" s="32">
        <f t="shared" si="29"/>
        <v>220.916195484985</v>
      </c>
      <c r="AG57" s="32">
        <f t="shared" si="30"/>
        <v>346.357568315576</v>
      </c>
      <c r="AH57" s="32">
        <f t="shared" si="31"/>
        <v>501.068594806638</v>
      </c>
      <c r="AI57" s="32">
        <f t="shared" si="32"/>
        <v>685.746171473897</v>
      </c>
      <c r="AJ57" s="32">
        <f t="shared" si="33"/>
        <v>901.784091348804</v>
      </c>
      <c r="AK57" s="32">
        <f t="shared" si="34"/>
        <v>1146.39476836846</v>
      </c>
      <c r="AL57" s="32">
        <f t="shared" si="35"/>
        <v>1420.27509904858</v>
      </c>
      <c r="AM57" s="32">
        <f t="shared" si="36"/>
        <v>1724.81887642063</v>
      </c>
      <c r="AN57" s="32">
        <f t="shared" si="37"/>
        <v>2059.32920396887</v>
      </c>
      <c r="AO57" s="32">
        <v>2059.32920396887</v>
      </c>
      <c r="AP57" s="32">
        <v>15.3317233459611</v>
      </c>
      <c r="AQ57" s="32">
        <f t="shared" si="5"/>
        <v>26.4820675975692</v>
      </c>
      <c r="AR57" s="32">
        <f t="shared" si="38"/>
        <v>41.1168944278048</v>
      </c>
      <c r="AS57" s="32">
        <f t="shared" si="39"/>
        <v>55.0548247423149</v>
      </c>
      <c r="AT57" s="32">
        <f t="shared" si="40"/>
        <v>70.386548088276</v>
      </c>
      <c r="AU57" s="32">
        <f t="shared" si="41"/>
        <v>84.3244784027861</v>
      </c>
      <c r="AV57" s="32">
        <f t="shared" si="42"/>
        <v>100.353098264473</v>
      </c>
      <c r="AW57" s="45">
        <f t="shared" si="43"/>
        <v>115.684821610434</v>
      </c>
      <c r="AX57" s="32">
        <f t="shared" si="44"/>
        <v>128.925855409218</v>
      </c>
      <c r="AY57" s="32">
        <f t="shared" si="45"/>
        <v>144.954475270905</v>
      </c>
      <c r="AZ57" s="32">
        <f t="shared" si="46"/>
        <v>159.589302101141</v>
      </c>
      <c r="BA57" s="32">
        <f t="shared" si="47"/>
        <v>174.921025447102</v>
      </c>
      <c r="BB57" s="32">
        <v>174.921025447102</v>
      </c>
    </row>
    <row r="58" ht="15.6" spans="1:54">
      <c r="A58" s="26">
        <v>2.5</v>
      </c>
      <c r="B58" s="27" t="s">
        <v>57</v>
      </c>
      <c r="C58" s="32">
        <v>296.083937501766</v>
      </c>
      <c r="D58" s="32">
        <f t="shared" si="7"/>
        <v>600.762746873948</v>
      </c>
      <c r="E58" s="32">
        <f t="shared" si="8"/>
        <v>917.170516520338</v>
      </c>
      <c r="F58" s="32">
        <f t="shared" si="9"/>
        <v>1244.68886321968</v>
      </c>
      <c r="G58" s="32">
        <f t="shared" si="10"/>
        <v>1584.57558680376</v>
      </c>
      <c r="H58" s="32">
        <f t="shared" si="11"/>
        <v>1935.5868279428</v>
      </c>
      <c r="I58" s="32">
        <f t="shared" si="12"/>
        <v>2299.60572282183</v>
      </c>
      <c r="J58" s="32">
        <f t="shared" si="13"/>
        <v>2676.01374881281</v>
      </c>
      <c r="K58" s="32">
        <f t="shared" si="14"/>
        <v>3062.94153675909</v>
      </c>
      <c r="L58" s="32">
        <f t="shared" si="15"/>
        <v>3462.89752564916</v>
      </c>
      <c r="M58" s="32">
        <f t="shared" si="16"/>
        <v>3874.63768406322</v>
      </c>
      <c r="N58" s="32">
        <f t="shared" si="17"/>
        <v>4298.79416484525</v>
      </c>
      <c r="O58" s="32">
        <v>4298.79416484525</v>
      </c>
      <c r="P58" s="32">
        <v>282.32500427555</v>
      </c>
      <c r="Q58" s="32">
        <f t="shared" si="1"/>
        <v>563.238383529722</v>
      </c>
      <c r="R58" s="32">
        <f t="shared" si="18"/>
        <v>842.747195887623</v>
      </c>
      <c r="S58" s="32">
        <f t="shared" si="19"/>
        <v>1120.85846418373</v>
      </c>
      <c r="T58" s="32">
        <f t="shared" si="20"/>
        <v>1397.57917613837</v>
      </c>
      <c r="U58" s="32">
        <f t="shared" si="21"/>
        <v>1672.91628453322</v>
      </c>
      <c r="V58" s="32">
        <f t="shared" si="22"/>
        <v>1946.87670738611</v>
      </c>
      <c r="W58" s="32">
        <f t="shared" si="23"/>
        <v>2219.46732812473</v>
      </c>
      <c r="X58" s="45">
        <f t="shared" si="24"/>
        <v>2490.69499575965</v>
      </c>
      <c r="Y58" s="32">
        <f t="shared" si="25"/>
        <v>2760.56652505641</v>
      </c>
      <c r="Z58" s="32">
        <f t="shared" si="26"/>
        <v>3029.08869670667</v>
      </c>
      <c r="AA58" s="32">
        <f t="shared" si="27"/>
        <v>3296.26825749869</v>
      </c>
      <c r="AB58" s="32">
        <v>3296.26825749869</v>
      </c>
      <c r="AC58" s="32">
        <v>13.758933226216</v>
      </c>
      <c r="AD58" s="32">
        <f t="shared" si="3"/>
        <v>37.5243633442255</v>
      </c>
      <c r="AE58" s="32">
        <f t="shared" si="28"/>
        <v>74.4233206327139</v>
      </c>
      <c r="AF58" s="32">
        <f t="shared" si="29"/>
        <v>123.830399035944</v>
      </c>
      <c r="AG58" s="32">
        <f t="shared" si="30"/>
        <v>186.99641066539</v>
      </c>
      <c r="AH58" s="32">
        <f t="shared" si="31"/>
        <v>262.670543409578</v>
      </c>
      <c r="AI58" s="32">
        <f t="shared" si="32"/>
        <v>352.729015435719</v>
      </c>
      <c r="AJ58" s="32">
        <f t="shared" si="33"/>
        <v>456.546420688076</v>
      </c>
      <c r="AK58" s="32">
        <f t="shared" si="34"/>
        <v>572.246540999438</v>
      </c>
      <c r="AL58" s="32">
        <f t="shared" si="35"/>
        <v>702.331000592753</v>
      </c>
      <c r="AM58" s="32">
        <f t="shared" si="36"/>
        <v>845.548987356547</v>
      </c>
      <c r="AN58" s="32">
        <f t="shared" si="37"/>
        <v>1002.52590734656</v>
      </c>
      <c r="AO58" s="32">
        <v>1002.52590734656</v>
      </c>
      <c r="AP58" s="32">
        <v>13.758933226216</v>
      </c>
      <c r="AQ58" s="32">
        <f t="shared" si="5"/>
        <v>23.7654301180095</v>
      </c>
      <c r="AR58" s="32">
        <f t="shared" si="38"/>
        <v>36.8989572884884</v>
      </c>
      <c r="AS58" s="32">
        <f t="shared" si="39"/>
        <v>49.4070784032302</v>
      </c>
      <c r="AT58" s="32">
        <f t="shared" si="40"/>
        <v>63.1660116294462</v>
      </c>
      <c r="AU58" s="32">
        <f t="shared" si="41"/>
        <v>75.674132744188</v>
      </c>
      <c r="AV58" s="32">
        <f t="shared" si="42"/>
        <v>90.0584720261411</v>
      </c>
      <c r="AW58" s="45">
        <f t="shared" si="43"/>
        <v>103.817405252357</v>
      </c>
      <c r="AX58" s="32">
        <f t="shared" si="44"/>
        <v>115.700120311362</v>
      </c>
      <c r="AY58" s="32">
        <f t="shared" si="45"/>
        <v>130.084459593315</v>
      </c>
      <c r="AZ58" s="32">
        <f t="shared" si="46"/>
        <v>143.217986763794</v>
      </c>
      <c r="BA58" s="32">
        <f t="shared" si="47"/>
        <v>156.97691999001</v>
      </c>
      <c r="BB58" s="32">
        <v>156.97691999001</v>
      </c>
    </row>
    <row r="59" ht="15.6" spans="1:54">
      <c r="A59" s="26">
        <v>2.6</v>
      </c>
      <c r="B59" s="27" t="s">
        <v>58</v>
      </c>
      <c r="C59" s="32">
        <v>256.978918326654</v>
      </c>
      <c r="D59" s="32">
        <f t="shared" si="7"/>
        <v>515.271473049953</v>
      </c>
      <c r="E59" s="32">
        <f t="shared" si="8"/>
        <v>775.690496200231</v>
      </c>
      <c r="F59" s="32">
        <f t="shared" si="9"/>
        <v>1038.08099260267</v>
      </c>
      <c r="G59" s="32">
        <f t="shared" si="10"/>
        <v>1302.77183332524</v>
      </c>
      <c r="H59" s="32">
        <f t="shared" si="11"/>
        <v>1569.44666105553</v>
      </c>
      <c r="I59" s="32">
        <f t="shared" si="12"/>
        <v>1838.59558354713</v>
      </c>
      <c r="J59" s="32">
        <f t="shared" si="13"/>
        <v>2110.06348048608</v>
      </c>
      <c r="K59" s="32">
        <f t="shared" si="14"/>
        <v>2383.37260215496</v>
      </c>
      <c r="L59" s="32">
        <f t="shared" si="15"/>
        <v>2659.17426287686</v>
      </c>
      <c r="M59" s="32">
        <f t="shared" si="16"/>
        <v>2937.15195086198</v>
      </c>
      <c r="N59" s="32">
        <f t="shared" si="17"/>
        <v>3217.47302165011</v>
      </c>
      <c r="O59" s="32">
        <v>3217.47302165011</v>
      </c>
      <c r="P59" s="32">
        <v>253.43033473</v>
      </c>
      <c r="Q59" s="32">
        <f t="shared" si="1"/>
        <v>505.59351778635</v>
      </c>
      <c r="R59" s="32">
        <f t="shared" si="18"/>
        <v>756.495884927418</v>
      </c>
      <c r="S59" s="32">
        <f t="shared" si="19"/>
        <v>1006.14374023278</v>
      </c>
      <c r="T59" s="32">
        <f t="shared" si="20"/>
        <v>1254.54335626162</v>
      </c>
      <c r="U59" s="32">
        <f t="shared" si="21"/>
        <v>1501.70097421031</v>
      </c>
      <c r="V59" s="32">
        <f t="shared" si="22"/>
        <v>1747.62280406926</v>
      </c>
      <c r="W59" s="32">
        <f t="shared" si="23"/>
        <v>1992.31502477891</v>
      </c>
      <c r="X59" s="45">
        <f t="shared" si="24"/>
        <v>2235.78378438502</v>
      </c>
      <c r="Y59" s="32">
        <f t="shared" si="25"/>
        <v>2478.03520019309</v>
      </c>
      <c r="Z59" s="32">
        <f t="shared" si="26"/>
        <v>2719.07535892213</v>
      </c>
      <c r="AA59" s="32">
        <f t="shared" si="27"/>
        <v>2958.91031685751</v>
      </c>
      <c r="AB59" s="32">
        <v>2958.91031685751</v>
      </c>
      <c r="AC59" s="32">
        <v>3.54858359665443</v>
      </c>
      <c r="AD59" s="32">
        <f t="shared" si="3"/>
        <v>9.677955263603</v>
      </c>
      <c r="AE59" s="32">
        <f t="shared" si="28"/>
        <v>19.1946112728126</v>
      </c>
      <c r="AF59" s="32">
        <f t="shared" si="29"/>
        <v>31.9372523698899</v>
      </c>
      <c r="AG59" s="32">
        <f t="shared" si="30"/>
        <v>48.2284770636216</v>
      </c>
      <c r="AH59" s="32">
        <f t="shared" si="31"/>
        <v>67.745686845221</v>
      </c>
      <c r="AI59" s="32">
        <f t="shared" si="32"/>
        <v>90.9727794778682</v>
      </c>
      <c r="AJ59" s="32">
        <f t="shared" si="33"/>
        <v>117.74845570717</v>
      </c>
      <c r="AK59" s="32">
        <f t="shared" si="34"/>
        <v>147.588817769946</v>
      </c>
      <c r="AL59" s="32">
        <f t="shared" si="35"/>
        <v>181.139062683769</v>
      </c>
      <c r="AM59" s="32">
        <f t="shared" si="36"/>
        <v>218.076591939854</v>
      </c>
      <c r="AN59" s="32">
        <f t="shared" si="37"/>
        <v>258.562704792593</v>
      </c>
      <c r="AO59" s="32">
        <v>258.562704792593</v>
      </c>
      <c r="AP59" s="32">
        <v>3.54858359665443</v>
      </c>
      <c r="AQ59" s="32">
        <f t="shared" si="5"/>
        <v>6.12937166694856</v>
      </c>
      <c r="AR59" s="32">
        <f t="shared" si="38"/>
        <v>9.51665600920961</v>
      </c>
      <c r="AS59" s="32">
        <f t="shared" si="39"/>
        <v>12.7426410970773</v>
      </c>
      <c r="AT59" s="32">
        <f t="shared" si="40"/>
        <v>16.2912246937317</v>
      </c>
      <c r="AU59" s="32">
        <f t="shared" si="41"/>
        <v>19.5172097815994</v>
      </c>
      <c r="AV59" s="32">
        <f t="shared" si="42"/>
        <v>23.2270926326472</v>
      </c>
      <c r="AW59" s="45">
        <f t="shared" si="43"/>
        <v>26.7756762293016</v>
      </c>
      <c r="AX59" s="32">
        <f t="shared" si="44"/>
        <v>29.8403620627759</v>
      </c>
      <c r="AY59" s="32">
        <f t="shared" si="45"/>
        <v>33.5502449138237</v>
      </c>
      <c r="AZ59" s="32">
        <f t="shared" si="46"/>
        <v>36.9375292560848</v>
      </c>
      <c r="BA59" s="32">
        <f t="shared" si="47"/>
        <v>40.4861128527392</v>
      </c>
      <c r="BB59" s="32">
        <v>40.4861128527392</v>
      </c>
    </row>
    <row r="60" ht="15.6" spans="1:54">
      <c r="A60" s="26">
        <v>2.7</v>
      </c>
      <c r="B60" s="27" t="s">
        <v>59</v>
      </c>
      <c r="C60" s="32">
        <v>0</v>
      </c>
      <c r="D60" s="32">
        <f t="shared" si="7"/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f>SUM(C60:N60)</f>
        <v>0</v>
      </c>
      <c r="P60" s="32">
        <v>0</v>
      </c>
      <c r="Q60" s="32">
        <f t="shared" si="1"/>
        <v>0</v>
      </c>
      <c r="R60" s="32">
        <f t="shared" si="18"/>
        <v>0</v>
      </c>
      <c r="S60" s="32">
        <f t="shared" si="19"/>
        <v>0</v>
      </c>
      <c r="T60" s="32">
        <f t="shared" si="20"/>
        <v>0</v>
      </c>
      <c r="U60" s="32">
        <f t="shared" si="21"/>
        <v>0</v>
      </c>
      <c r="V60" s="32">
        <f t="shared" si="22"/>
        <v>0</v>
      </c>
      <c r="W60" s="32">
        <f t="shared" si="23"/>
        <v>0</v>
      </c>
      <c r="X60" s="45">
        <f t="shared" si="24"/>
        <v>0</v>
      </c>
      <c r="Y60" s="32">
        <f t="shared" si="25"/>
        <v>0</v>
      </c>
      <c r="Z60" s="32">
        <f t="shared" si="26"/>
        <v>0</v>
      </c>
      <c r="AA60" s="32">
        <f t="shared" si="27"/>
        <v>0</v>
      </c>
      <c r="AB60" s="32">
        <f>SUM(P60:AA60)</f>
        <v>0</v>
      </c>
      <c r="AC60" s="32">
        <v>0</v>
      </c>
      <c r="AD60" s="32">
        <f t="shared" si="3"/>
        <v>0</v>
      </c>
      <c r="AE60" s="32">
        <f t="shared" si="28"/>
        <v>0</v>
      </c>
      <c r="AF60" s="32">
        <f t="shared" si="29"/>
        <v>0</v>
      </c>
      <c r="AG60" s="32">
        <f t="shared" si="30"/>
        <v>0</v>
      </c>
      <c r="AH60" s="32">
        <f t="shared" si="31"/>
        <v>0</v>
      </c>
      <c r="AI60" s="32">
        <f t="shared" si="32"/>
        <v>0</v>
      </c>
      <c r="AJ60" s="32">
        <f t="shared" si="33"/>
        <v>0</v>
      </c>
      <c r="AK60" s="32">
        <f t="shared" si="34"/>
        <v>0</v>
      </c>
      <c r="AL60" s="32">
        <f t="shared" si="35"/>
        <v>0</v>
      </c>
      <c r="AM60" s="32">
        <f t="shared" si="36"/>
        <v>0</v>
      </c>
      <c r="AN60" s="32">
        <f t="shared" si="37"/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45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</row>
    <row r="61" spans="1:2">
      <c r="A61" s="33"/>
      <c r="B61" s="33"/>
    </row>
    <row r="62" ht="16.8" spans="1:2">
      <c r="A62" s="11" t="s">
        <v>61</v>
      </c>
      <c r="B62" s="12"/>
    </row>
    <row r="63" ht="16.8" spans="3:67">
      <c r="C63" s="14" t="s">
        <v>1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36" t="s">
        <v>2</v>
      </c>
      <c r="Q63" s="36"/>
      <c r="R63" s="36"/>
      <c r="S63" s="36"/>
      <c r="T63" s="36"/>
      <c r="U63" s="36"/>
      <c r="V63" s="36"/>
      <c r="W63" s="36"/>
      <c r="X63" s="38"/>
      <c r="Y63" s="36"/>
      <c r="Z63" s="36"/>
      <c r="AA63" s="36"/>
      <c r="AB63" s="36"/>
      <c r="AC63" s="47" t="s">
        <v>3</v>
      </c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9" t="s">
        <v>4</v>
      </c>
      <c r="AQ63" s="49"/>
      <c r="AR63" s="49"/>
      <c r="AS63" s="49"/>
      <c r="AT63" s="49"/>
      <c r="AU63" s="49"/>
      <c r="AV63" s="49"/>
      <c r="AW63" s="51"/>
      <c r="AX63" s="49"/>
      <c r="AY63" s="49"/>
      <c r="AZ63" s="49"/>
      <c r="BA63" s="49"/>
      <c r="BB63" s="49"/>
      <c r="BC63" s="53" t="s">
        <v>62</v>
      </c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</row>
    <row r="64" ht="31.2" spans="1:67">
      <c r="A64" s="17" t="s">
        <v>19</v>
      </c>
      <c r="B64" s="18" t="s">
        <v>5</v>
      </c>
      <c r="C64" s="16" t="s">
        <v>6</v>
      </c>
      <c r="D64" s="16" t="s">
        <v>7</v>
      </c>
      <c r="E64" s="16" t="s">
        <v>8</v>
      </c>
      <c r="F64" s="16" t="s">
        <v>9</v>
      </c>
      <c r="G64" s="16" t="s">
        <v>10</v>
      </c>
      <c r="H64" s="16" t="s">
        <v>11</v>
      </c>
      <c r="I64" s="16" t="s">
        <v>12</v>
      </c>
      <c r="J64" s="16" t="s">
        <v>13</v>
      </c>
      <c r="K64" s="16" t="s">
        <v>14</v>
      </c>
      <c r="L64" s="16" t="s">
        <v>15</v>
      </c>
      <c r="M64" s="16" t="s">
        <v>16</v>
      </c>
      <c r="N64" s="16" t="s">
        <v>17</v>
      </c>
      <c r="O64" s="16" t="s">
        <v>18</v>
      </c>
      <c r="P64" s="37" t="s">
        <v>6</v>
      </c>
      <c r="Q64" s="37" t="s">
        <v>7</v>
      </c>
      <c r="R64" s="37" t="s">
        <v>8</v>
      </c>
      <c r="S64" s="37" t="s">
        <v>9</v>
      </c>
      <c r="T64" s="37" t="s">
        <v>10</v>
      </c>
      <c r="U64" s="37" t="s">
        <v>11</v>
      </c>
      <c r="V64" s="37" t="s">
        <v>12</v>
      </c>
      <c r="W64" s="37" t="s">
        <v>13</v>
      </c>
      <c r="X64" s="39" t="s">
        <v>14</v>
      </c>
      <c r="Y64" s="37" t="s">
        <v>15</v>
      </c>
      <c r="Z64" s="37" t="s">
        <v>16</v>
      </c>
      <c r="AA64" s="37" t="s">
        <v>17</v>
      </c>
      <c r="AB64" s="37" t="s">
        <v>18</v>
      </c>
      <c r="AC64" s="48" t="s">
        <v>6</v>
      </c>
      <c r="AD64" s="48" t="s">
        <v>7</v>
      </c>
      <c r="AE64" s="48" t="s">
        <v>8</v>
      </c>
      <c r="AF64" s="48" t="s">
        <v>9</v>
      </c>
      <c r="AG64" s="48" t="s">
        <v>10</v>
      </c>
      <c r="AH64" s="48" t="s">
        <v>11</v>
      </c>
      <c r="AI64" s="48" t="s">
        <v>12</v>
      </c>
      <c r="AJ64" s="48" t="s">
        <v>13</v>
      </c>
      <c r="AK64" s="48" t="s">
        <v>14</v>
      </c>
      <c r="AL64" s="48" t="s">
        <v>15</v>
      </c>
      <c r="AM64" s="48" t="s">
        <v>16</v>
      </c>
      <c r="AN64" s="48" t="s">
        <v>17</v>
      </c>
      <c r="AO64" s="48" t="s">
        <v>18</v>
      </c>
      <c r="AP64" s="50" t="s">
        <v>6</v>
      </c>
      <c r="AQ64" s="50" t="s">
        <v>7</v>
      </c>
      <c r="AR64" s="50" t="s">
        <v>8</v>
      </c>
      <c r="AS64" s="50" t="s">
        <v>9</v>
      </c>
      <c r="AT64" s="50" t="s">
        <v>10</v>
      </c>
      <c r="AU64" s="50" t="s">
        <v>11</v>
      </c>
      <c r="AV64" s="50" t="s">
        <v>12</v>
      </c>
      <c r="AW64" s="52" t="s">
        <v>13</v>
      </c>
      <c r="AX64" s="50" t="s">
        <v>14</v>
      </c>
      <c r="AY64" s="50" t="s">
        <v>15</v>
      </c>
      <c r="AZ64" s="50" t="s">
        <v>16</v>
      </c>
      <c r="BA64" s="50" t="s">
        <v>17</v>
      </c>
      <c r="BB64" s="50" t="s">
        <v>18</v>
      </c>
      <c r="BC64" s="54" t="s">
        <v>6</v>
      </c>
      <c r="BD64" s="54" t="s">
        <v>7</v>
      </c>
      <c r="BE64" s="54" t="s">
        <v>8</v>
      </c>
      <c r="BF64" s="54" t="s">
        <v>9</v>
      </c>
      <c r="BG64" s="54" t="s">
        <v>10</v>
      </c>
      <c r="BH64" s="54" t="s">
        <v>11</v>
      </c>
      <c r="BI64" s="54" t="s">
        <v>12</v>
      </c>
      <c r="BJ64" s="54" t="s">
        <v>13</v>
      </c>
      <c r="BK64" s="54" t="s">
        <v>14</v>
      </c>
      <c r="BL64" s="54" t="s">
        <v>15</v>
      </c>
      <c r="BM64" s="54" t="s">
        <v>16</v>
      </c>
      <c r="BN64" s="54" t="s">
        <v>17</v>
      </c>
      <c r="BO64" s="54" t="s">
        <v>18</v>
      </c>
    </row>
    <row r="65" s="3" customFormat="1" ht="15.6" spans="1:67">
      <c r="A65" s="17" t="s">
        <v>19</v>
      </c>
      <c r="B65" s="55" t="s">
        <v>20</v>
      </c>
      <c r="C65" s="19">
        <v>12128.0812754811</v>
      </c>
      <c r="D65" s="19">
        <f t="shared" ref="D65:D90" si="48">Q65+AD65</f>
        <v>11107.692378874</v>
      </c>
      <c r="E65" s="56">
        <v>13082.5460781402</v>
      </c>
      <c r="F65" s="56">
        <v>13058.0072993932</v>
      </c>
      <c r="G65" s="56">
        <f t="shared" ref="E65:O65" si="49">T65+AG65</f>
        <v>12347.9127397758</v>
      </c>
      <c r="H65" s="56">
        <f t="shared" si="49"/>
        <v>12951.573449446</v>
      </c>
      <c r="I65" s="56">
        <f t="shared" si="49"/>
        <v>13231.6348599</v>
      </c>
      <c r="J65" s="56">
        <f t="shared" si="49"/>
        <v>14750.6172244197</v>
      </c>
      <c r="K65" s="56">
        <f t="shared" si="49"/>
        <v>15790.4909710552</v>
      </c>
      <c r="L65" s="56">
        <f t="shared" si="49"/>
        <v>15539.7920963394</v>
      </c>
      <c r="M65" s="56">
        <f t="shared" si="49"/>
        <v>0</v>
      </c>
      <c r="N65" s="56">
        <f t="shared" si="49"/>
        <v>0</v>
      </c>
      <c r="O65" s="56">
        <f t="shared" si="49"/>
        <v>0</v>
      </c>
      <c r="P65" s="19">
        <v>11397.668159045</v>
      </c>
      <c r="Q65" s="19">
        <v>10248.5485486171</v>
      </c>
      <c r="R65" s="19">
        <v>10666.3023043245</v>
      </c>
      <c r="S65" s="19">
        <v>10411.2241385624</v>
      </c>
      <c r="T65" s="80">
        <v>10052.8177963988</v>
      </c>
      <c r="U65" s="81">
        <v>10052.8177963988</v>
      </c>
      <c r="V65" s="80">
        <v>10051.5894025168</v>
      </c>
      <c r="W65" s="80">
        <v>9878.924115126</v>
      </c>
      <c r="X65" s="80">
        <v>9692.620222551</v>
      </c>
      <c r="Y65" s="80">
        <v>9554.519166957</v>
      </c>
      <c r="Z65" s="81"/>
      <c r="AA65" s="81"/>
      <c r="AB65" s="81"/>
      <c r="AC65" s="19">
        <v>730.413116436091</v>
      </c>
      <c r="AD65" s="19">
        <v>859.143830256909</v>
      </c>
      <c r="AE65" s="19">
        <v>2416.24377381573</v>
      </c>
      <c r="AF65" s="80">
        <v>2646.78316083082</v>
      </c>
      <c r="AG65" s="80">
        <v>2295.094943377</v>
      </c>
      <c r="AH65" s="80">
        <v>2898.75565304718</v>
      </c>
      <c r="AI65" s="80">
        <v>3180.04545738318</v>
      </c>
      <c r="AJ65" s="86">
        <v>4871.69310929373</v>
      </c>
      <c r="AK65" s="80">
        <v>6097.87074850418</v>
      </c>
      <c r="AL65" s="80">
        <v>5985.27292938236</v>
      </c>
      <c r="AM65" s="81"/>
      <c r="AN65" s="81"/>
      <c r="AO65" s="81"/>
      <c r="AP65" s="19">
        <v>730.413116436091</v>
      </c>
      <c r="AQ65" s="19">
        <v>658.538746423909</v>
      </c>
      <c r="AR65" s="19">
        <v>2137.03049664973</v>
      </c>
      <c r="AS65" s="80">
        <v>1676.93519883873</v>
      </c>
      <c r="AT65" s="80">
        <v>973.562324188</v>
      </c>
      <c r="AU65" s="80">
        <v>1310.75801186018</v>
      </c>
      <c r="AV65" s="80">
        <v>1014.84433294718</v>
      </c>
      <c r="AW65" s="80">
        <v>2721.82996618873</v>
      </c>
      <c r="AX65" s="80">
        <v>2159.24633348318</v>
      </c>
      <c r="AY65" s="80">
        <v>2280.04593955336</v>
      </c>
      <c r="AZ65" s="81"/>
      <c r="BA65" s="81"/>
      <c r="BB65" s="81"/>
      <c r="BC65" s="19"/>
      <c r="BD65" s="19">
        <f>AD65-AQ65</f>
        <v>200.605083833</v>
      </c>
      <c r="BE65" s="19">
        <f t="shared" ref="BE65:BO65" si="50">AE65-AR65</f>
        <v>279.213277166</v>
      </c>
      <c r="BF65" s="19">
        <f t="shared" si="50"/>
        <v>969.84796199209</v>
      </c>
      <c r="BG65" s="19">
        <f t="shared" si="50"/>
        <v>1321.532619189</v>
      </c>
      <c r="BH65" s="19">
        <f t="shared" si="50"/>
        <v>1587.997641187</v>
      </c>
      <c r="BI65" s="19">
        <f t="shared" si="50"/>
        <v>2165.201124436</v>
      </c>
      <c r="BJ65" s="19">
        <f t="shared" si="50"/>
        <v>2149.863143105</v>
      </c>
      <c r="BK65" s="19">
        <f t="shared" si="50"/>
        <v>3938.624415021</v>
      </c>
      <c r="BL65" s="19">
        <f t="shared" si="50"/>
        <v>3705.226989829</v>
      </c>
      <c r="BM65" s="19">
        <f t="shared" si="50"/>
        <v>0</v>
      </c>
      <c r="BN65" s="19">
        <f t="shared" si="50"/>
        <v>0</v>
      </c>
      <c r="BO65" s="19">
        <f t="shared" si="50"/>
        <v>0</v>
      </c>
    </row>
    <row r="66" s="3" customFormat="1" ht="15.6" spans="1:67">
      <c r="A66" s="20">
        <v>1</v>
      </c>
      <c r="B66" s="57" t="s">
        <v>21</v>
      </c>
      <c r="C66" s="22">
        <v>1865.285587</v>
      </c>
      <c r="D66" s="22">
        <f t="shared" si="48"/>
        <v>1586.83874296254</v>
      </c>
      <c r="E66" s="56">
        <v>3218.08753977294</v>
      </c>
      <c r="F66" s="56">
        <v>3238.27523444252</v>
      </c>
      <c r="G66" s="56">
        <f t="shared" ref="E66:O66" si="51">T66+AG66</f>
        <v>2731.90464589176</v>
      </c>
      <c r="H66" s="56">
        <f t="shared" si="51"/>
        <v>3124.36134189176</v>
      </c>
      <c r="I66" s="56">
        <f t="shared" si="51"/>
        <v>3232.46571014176</v>
      </c>
      <c r="J66" s="56">
        <f t="shared" si="51"/>
        <v>4713.85691373</v>
      </c>
      <c r="K66" s="56">
        <f t="shared" si="51"/>
        <v>5887.35196073</v>
      </c>
      <c r="L66" s="56">
        <f t="shared" si="51"/>
        <v>5380.92064348</v>
      </c>
      <c r="M66" s="56">
        <f t="shared" si="51"/>
        <v>0</v>
      </c>
      <c r="N66" s="56">
        <f t="shared" si="51"/>
        <v>0</v>
      </c>
      <c r="O66" s="56">
        <f t="shared" si="51"/>
        <v>0</v>
      </c>
      <c r="P66" s="22">
        <v>1388.925799</v>
      </c>
      <c r="Q66" s="22">
        <v>906.28764141709</v>
      </c>
      <c r="R66" s="22">
        <v>1119.23514222748</v>
      </c>
      <c r="S66" s="22">
        <v>1055.24869328343</v>
      </c>
      <c r="T66" s="80">
        <v>1047.41836064176</v>
      </c>
      <c r="U66" s="81">
        <v>1047.41836064176</v>
      </c>
      <c r="V66" s="80">
        <v>1019.92854189176</v>
      </c>
      <c r="W66" s="80">
        <v>984.507636479997</v>
      </c>
      <c r="X66" s="80">
        <v>953.547898479996</v>
      </c>
      <c r="Y66" s="80">
        <v>788.230878479997</v>
      </c>
      <c r="Z66" s="81"/>
      <c r="AA66" s="81"/>
      <c r="AB66" s="81"/>
      <c r="AC66" s="22">
        <v>476.359788</v>
      </c>
      <c r="AD66" s="22">
        <v>680.551101545454</v>
      </c>
      <c r="AE66" s="22">
        <v>2098.85239754546</v>
      </c>
      <c r="AF66" s="80">
        <v>2183.02654115909</v>
      </c>
      <c r="AG66" s="80">
        <v>1684.48628525</v>
      </c>
      <c r="AH66" s="80">
        <v>2076.94298125</v>
      </c>
      <c r="AI66" s="80">
        <v>2212.53716825</v>
      </c>
      <c r="AJ66" s="86">
        <v>3729.34927725</v>
      </c>
      <c r="AK66" s="80">
        <v>4933.80406225</v>
      </c>
      <c r="AL66" s="80">
        <v>4592.689765</v>
      </c>
      <c r="AM66" s="81"/>
      <c r="AN66" s="81"/>
      <c r="AO66" s="81"/>
      <c r="AP66" s="22">
        <v>476.359788</v>
      </c>
      <c r="AQ66" s="22">
        <v>618.739840545454</v>
      </c>
      <c r="AR66" s="22">
        <v>2012.68562954546</v>
      </c>
      <c r="AS66" s="80">
        <v>1537.65083325</v>
      </c>
      <c r="AT66" s="80">
        <v>764.62093</v>
      </c>
      <c r="AU66" s="80">
        <v>1036.308252</v>
      </c>
      <c r="AV66" s="80">
        <v>789.770903</v>
      </c>
      <c r="AW66" s="80">
        <v>2465.719958</v>
      </c>
      <c r="AX66" s="80">
        <v>2003.664954</v>
      </c>
      <c r="AY66" s="80">
        <v>1953.099331</v>
      </c>
      <c r="AZ66" s="81"/>
      <c r="BA66" s="81"/>
      <c r="BB66" s="81"/>
      <c r="BC66" s="22"/>
      <c r="BD66" s="22">
        <f t="shared" ref="BD65:BD90" si="52">AD66-AQ66</f>
        <v>61.8112610000001</v>
      </c>
      <c r="BE66" s="22">
        <f t="shared" ref="BE66:BO66" si="53">AE66-AR66</f>
        <v>86.166768</v>
      </c>
      <c r="BF66" s="22">
        <f t="shared" si="53"/>
        <v>645.37570790909</v>
      </c>
      <c r="BG66" s="22">
        <f t="shared" si="53"/>
        <v>919.86535525</v>
      </c>
      <c r="BH66" s="22">
        <f t="shared" si="53"/>
        <v>1040.63472925</v>
      </c>
      <c r="BI66" s="22">
        <f t="shared" si="53"/>
        <v>1422.76626525</v>
      </c>
      <c r="BJ66" s="22">
        <f t="shared" si="53"/>
        <v>1263.62931925</v>
      </c>
      <c r="BK66" s="22">
        <f t="shared" si="53"/>
        <v>2930.13910825</v>
      </c>
      <c r="BL66" s="22">
        <f t="shared" si="53"/>
        <v>2639.590434</v>
      </c>
      <c r="BM66" s="22">
        <f t="shared" si="53"/>
        <v>0</v>
      </c>
      <c r="BN66" s="22">
        <f t="shared" si="53"/>
        <v>0</v>
      </c>
      <c r="BO66" s="22">
        <f t="shared" si="53"/>
        <v>0</v>
      </c>
    </row>
    <row r="67" s="3" customFormat="1" ht="15.6" spans="1:67">
      <c r="A67" s="23">
        <v>1.1</v>
      </c>
      <c r="B67" s="58" t="s">
        <v>22</v>
      </c>
      <c r="C67" s="25">
        <v>1840.511377</v>
      </c>
      <c r="D67" s="25">
        <f t="shared" si="48"/>
        <v>1560.84389896254</v>
      </c>
      <c r="E67" s="56">
        <v>3192.44635377294</v>
      </c>
      <c r="F67" s="56">
        <v>3211.89107744252</v>
      </c>
      <c r="G67" s="56">
        <f t="shared" ref="E67:O67" si="54">T67+AG67</f>
        <v>2705.91687989176</v>
      </c>
      <c r="H67" s="56">
        <f t="shared" si="54"/>
        <v>3097.90576289176</v>
      </c>
      <c r="I67" s="56">
        <f t="shared" si="54"/>
        <v>3205.68639114176</v>
      </c>
      <c r="J67" s="56">
        <f t="shared" si="54"/>
        <v>4687.03559273</v>
      </c>
      <c r="K67" s="56">
        <f t="shared" si="54"/>
        <v>5860.56056473</v>
      </c>
      <c r="L67" s="56">
        <f t="shared" si="54"/>
        <v>5355.49759148</v>
      </c>
      <c r="M67" s="56">
        <f t="shared" si="54"/>
        <v>0</v>
      </c>
      <c r="N67" s="56">
        <f t="shared" si="54"/>
        <v>0</v>
      </c>
      <c r="O67" s="56">
        <f t="shared" si="54"/>
        <v>0</v>
      </c>
      <c r="P67" s="25">
        <v>1364.34113</v>
      </c>
      <c r="Q67" s="25">
        <v>880.74350041709</v>
      </c>
      <c r="R67" s="25">
        <v>1094.23422522748</v>
      </c>
      <c r="S67" s="25">
        <v>1029.89228628343</v>
      </c>
      <c r="T67" s="80">
        <v>1022.70914264176</v>
      </c>
      <c r="U67" s="81">
        <v>1022.70914264176</v>
      </c>
      <c r="V67" s="80">
        <v>995.405503891762</v>
      </c>
      <c r="W67" s="80">
        <v>960.093057479997</v>
      </c>
      <c r="X67" s="80">
        <v>929.730140479996</v>
      </c>
      <c r="Y67" s="80">
        <v>766.357526479997</v>
      </c>
      <c r="Z67" s="81"/>
      <c r="AA67" s="81"/>
      <c r="AB67" s="81"/>
      <c r="AC67" s="25">
        <v>476.170247</v>
      </c>
      <c r="AD67" s="25">
        <v>680.100398545454</v>
      </c>
      <c r="AE67" s="25">
        <v>2098.21212854546</v>
      </c>
      <c r="AF67" s="80">
        <v>2181.99879115909</v>
      </c>
      <c r="AG67" s="80">
        <v>1683.20773725</v>
      </c>
      <c r="AH67" s="80">
        <v>2075.19662025</v>
      </c>
      <c r="AI67" s="80">
        <v>2210.28088725</v>
      </c>
      <c r="AJ67" s="86">
        <v>3726.94253525</v>
      </c>
      <c r="AK67" s="80">
        <v>4930.83042425</v>
      </c>
      <c r="AL67" s="80">
        <v>4589.140065</v>
      </c>
      <c r="AM67" s="81"/>
      <c r="AN67" s="81"/>
      <c r="AO67" s="81"/>
      <c r="AP67" s="25">
        <v>476.170247</v>
      </c>
      <c r="AQ67" s="25">
        <v>618.659852545454</v>
      </c>
      <c r="AR67" s="25">
        <v>2012.50654154546</v>
      </c>
      <c r="AS67" s="80">
        <v>1537.57433625</v>
      </c>
      <c r="AT67" s="80">
        <v>764.518615</v>
      </c>
      <c r="AU67" s="80">
        <v>1035.944202</v>
      </c>
      <c r="AV67" s="80">
        <v>789.477938</v>
      </c>
      <c r="AW67" s="80">
        <v>2465.630244</v>
      </c>
      <c r="AX67" s="80">
        <v>2003.364971</v>
      </c>
      <c r="AY67" s="80">
        <v>1952.908171</v>
      </c>
      <c r="AZ67" s="81"/>
      <c r="BA67" s="81"/>
      <c r="BB67" s="81"/>
      <c r="BC67" s="25"/>
      <c r="BD67" s="25">
        <f t="shared" si="52"/>
        <v>61.440546</v>
      </c>
      <c r="BE67" s="25">
        <f t="shared" ref="BE67:BO67" si="55">AE67-AR67</f>
        <v>85.7055869999999</v>
      </c>
      <c r="BF67" s="25">
        <f t="shared" si="55"/>
        <v>644.42445490909</v>
      </c>
      <c r="BG67" s="25">
        <f t="shared" si="55"/>
        <v>918.68912225</v>
      </c>
      <c r="BH67" s="25">
        <f t="shared" si="55"/>
        <v>1039.25241825</v>
      </c>
      <c r="BI67" s="25">
        <f t="shared" si="55"/>
        <v>1420.80294925</v>
      </c>
      <c r="BJ67" s="25">
        <f t="shared" si="55"/>
        <v>1261.31229125</v>
      </c>
      <c r="BK67" s="25">
        <f t="shared" si="55"/>
        <v>2927.46545325</v>
      </c>
      <c r="BL67" s="25">
        <f t="shared" si="55"/>
        <v>2636.231894</v>
      </c>
      <c r="BM67" s="25">
        <f t="shared" si="55"/>
        <v>0</v>
      </c>
      <c r="BN67" s="25">
        <f t="shared" si="55"/>
        <v>0</v>
      </c>
      <c r="BO67" s="25">
        <f t="shared" si="55"/>
        <v>0</v>
      </c>
    </row>
    <row r="68" ht="15.6" spans="1:67">
      <c r="A68" s="26" t="s">
        <v>23</v>
      </c>
      <c r="B68" s="59" t="s">
        <v>24</v>
      </c>
      <c r="C68" s="28">
        <v>811.468213</v>
      </c>
      <c r="D68" s="28">
        <f t="shared" si="48"/>
        <v>718.454094</v>
      </c>
      <c r="E68" s="56">
        <v>1281.954563</v>
      </c>
      <c r="F68" s="56">
        <v>1770.12780725</v>
      </c>
      <c r="G68" s="56">
        <f t="shared" ref="E68:O68" si="56">T68+AG68</f>
        <v>1795.89253025</v>
      </c>
      <c r="H68" s="56">
        <f t="shared" si="56"/>
        <v>1695.74956425</v>
      </c>
      <c r="I68" s="56">
        <f t="shared" si="56"/>
        <v>2026.14088325</v>
      </c>
      <c r="J68" s="56">
        <f t="shared" si="56"/>
        <v>3152.56063025</v>
      </c>
      <c r="K68" s="56">
        <f t="shared" si="56"/>
        <v>3441.41111325</v>
      </c>
      <c r="L68" s="56">
        <f t="shared" si="56"/>
        <v>3061.289297</v>
      </c>
      <c r="M68" s="56">
        <f t="shared" si="56"/>
        <v>0</v>
      </c>
      <c r="N68" s="56">
        <f t="shared" si="56"/>
        <v>0</v>
      </c>
      <c r="O68" s="56">
        <f t="shared" si="56"/>
        <v>0</v>
      </c>
      <c r="P68" s="28">
        <v>794.303768</v>
      </c>
      <c r="Q68" s="28">
        <v>679.774941</v>
      </c>
      <c r="R68" s="28">
        <v>689.508064</v>
      </c>
      <c r="S68" s="28">
        <v>687.220324</v>
      </c>
      <c r="T68" s="77">
        <v>667.348641000001</v>
      </c>
      <c r="U68" s="82">
        <v>667.348641000001</v>
      </c>
      <c r="V68" s="77">
        <v>634.923305</v>
      </c>
      <c r="W68" s="77">
        <v>610.406292</v>
      </c>
      <c r="X68" s="77">
        <v>569.715293</v>
      </c>
      <c r="Y68" s="77">
        <v>446.658175</v>
      </c>
      <c r="Z68" s="82"/>
      <c r="AA68" s="82"/>
      <c r="AB68" s="82"/>
      <c r="AC68" s="28">
        <v>17.164445</v>
      </c>
      <c r="AD68" s="28">
        <v>38.6791529999999</v>
      </c>
      <c r="AE68" s="28">
        <v>592.446499</v>
      </c>
      <c r="AF68" s="77">
        <v>1082.90748325</v>
      </c>
      <c r="AG68" s="77">
        <v>1128.54388925</v>
      </c>
      <c r="AH68" s="77">
        <v>1028.40092325</v>
      </c>
      <c r="AI68" s="77">
        <v>1391.21757825</v>
      </c>
      <c r="AJ68" s="87">
        <v>2542.15433825</v>
      </c>
      <c r="AK68" s="77">
        <v>2871.69582025</v>
      </c>
      <c r="AL68" s="77">
        <v>2614.631122</v>
      </c>
      <c r="AM68" s="82"/>
      <c r="AN68" s="82"/>
      <c r="AO68" s="82"/>
      <c r="AP68" s="28">
        <v>17.164445</v>
      </c>
      <c r="AQ68" s="28">
        <v>3.89366</v>
      </c>
      <c r="AR68" s="28">
        <v>536.072641</v>
      </c>
      <c r="AS68" s="77">
        <v>481.15305825</v>
      </c>
      <c r="AT68" s="77">
        <v>279.73672</v>
      </c>
      <c r="AU68" s="77">
        <v>84.10184</v>
      </c>
      <c r="AV68" s="77">
        <v>91.608401</v>
      </c>
      <c r="AW68" s="77">
        <v>1253.020526</v>
      </c>
      <c r="AX68" s="77">
        <v>98.72266</v>
      </c>
      <c r="AY68" s="77">
        <v>251.538629</v>
      </c>
      <c r="AZ68" s="82"/>
      <c r="BA68" s="82"/>
      <c r="BB68" s="82"/>
      <c r="BC68" s="28"/>
      <c r="BD68" s="28">
        <f t="shared" si="52"/>
        <v>34.7854929999999</v>
      </c>
      <c r="BE68" s="28">
        <f t="shared" ref="BE68:BO68" si="57">AE68-AR68</f>
        <v>56.373858</v>
      </c>
      <c r="BF68" s="28">
        <f t="shared" si="57"/>
        <v>601.754425</v>
      </c>
      <c r="BG68" s="28">
        <f t="shared" si="57"/>
        <v>848.80716925</v>
      </c>
      <c r="BH68" s="28">
        <f t="shared" si="57"/>
        <v>944.29908325</v>
      </c>
      <c r="BI68" s="28">
        <f t="shared" si="57"/>
        <v>1299.60917725</v>
      </c>
      <c r="BJ68" s="28">
        <f t="shared" si="57"/>
        <v>1289.13381225</v>
      </c>
      <c r="BK68" s="28">
        <f t="shared" si="57"/>
        <v>2772.97316025</v>
      </c>
      <c r="BL68" s="28">
        <f t="shared" si="57"/>
        <v>2363.092493</v>
      </c>
      <c r="BM68" s="28">
        <f t="shared" si="57"/>
        <v>0</v>
      </c>
      <c r="BN68" s="28">
        <f t="shared" si="57"/>
        <v>0</v>
      </c>
      <c r="BO68" s="28">
        <f t="shared" si="57"/>
        <v>0</v>
      </c>
    </row>
    <row r="69" ht="15.6" spans="1:67">
      <c r="A69" s="26" t="s">
        <v>25</v>
      </c>
      <c r="B69" s="59" t="s">
        <v>26</v>
      </c>
      <c r="C69" s="28">
        <v>171.644465</v>
      </c>
      <c r="D69" s="28">
        <f t="shared" si="48"/>
        <v>157.226128</v>
      </c>
      <c r="E69" s="56">
        <v>205.682927</v>
      </c>
      <c r="F69" s="56">
        <v>347.471852</v>
      </c>
      <c r="G69" s="56">
        <f t="shared" ref="E69:O69" si="58">T69+AG69</f>
        <v>234.783344</v>
      </c>
      <c r="H69" s="56">
        <f t="shared" si="58"/>
        <v>206.846956</v>
      </c>
      <c r="I69" s="56">
        <f t="shared" si="58"/>
        <v>195.922763</v>
      </c>
      <c r="J69" s="56">
        <f t="shared" si="58"/>
        <v>112.859209</v>
      </c>
      <c r="K69" s="56">
        <f t="shared" si="58"/>
        <v>246.303292</v>
      </c>
      <c r="L69" s="56">
        <f t="shared" si="58"/>
        <v>296.414827</v>
      </c>
      <c r="M69" s="56">
        <f t="shared" si="58"/>
        <v>0</v>
      </c>
      <c r="N69" s="56">
        <f t="shared" si="58"/>
        <v>0</v>
      </c>
      <c r="O69" s="56">
        <f t="shared" si="58"/>
        <v>0</v>
      </c>
      <c r="P69" s="28">
        <v>148.316899</v>
      </c>
      <c r="Q69" s="28">
        <v>143.946228</v>
      </c>
      <c r="R69" s="28">
        <v>151.466899</v>
      </c>
      <c r="S69" s="28">
        <v>147.583364</v>
      </c>
      <c r="T69" s="77">
        <v>140.033028</v>
      </c>
      <c r="U69" s="82">
        <v>140.033028</v>
      </c>
      <c r="V69" s="77">
        <v>161.272235</v>
      </c>
      <c r="W69" s="77">
        <v>157.092899</v>
      </c>
      <c r="X69" s="77">
        <v>153.083064</v>
      </c>
      <c r="Y69" s="77">
        <v>139.522899</v>
      </c>
      <c r="Z69" s="82"/>
      <c r="AA69" s="82"/>
      <c r="AB69" s="82"/>
      <c r="AC69" s="28">
        <v>23.327566</v>
      </c>
      <c r="AD69" s="28">
        <v>13.2799</v>
      </c>
      <c r="AE69" s="28">
        <v>54.216028</v>
      </c>
      <c r="AF69" s="77">
        <v>199.888488</v>
      </c>
      <c r="AG69" s="77">
        <v>94.750316</v>
      </c>
      <c r="AH69" s="77">
        <v>66.813928</v>
      </c>
      <c r="AI69" s="77">
        <v>34.650528</v>
      </c>
      <c r="AJ69" s="87">
        <v>-44.23369</v>
      </c>
      <c r="AK69" s="77">
        <v>93.220228</v>
      </c>
      <c r="AL69" s="77">
        <v>156.891928</v>
      </c>
      <c r="AM69" s="82"/>
      <c r="AN69" s="82"/>
      <c r="AO69" s="82"/>
      <c r="AP69" s="28">
        <v>23.327566</v>
      </c>
      <c r="AQ69" s="28">
        <v>10.8799</v>
      </c>
      <c r="AR69" s="28">
        <v>49.212028</v>
      </c>
      <c r="AS69" s="77">
        <v>188.42936</v>
      </c>
      <c r="AT69" s="77">
        <v>82.350388</v>
      </c>
      <c r="AU69" s="77">
        <v>53.08</v>
      </c>
      <c r="AV69" s="77">
        <v>21.8427</v>
      </c>
      <c r="AW69" s="77">
        <v>107.621382</v>
      </c>
      <c r="AX69" s="77">
        <v>78.975</v>
      </c>
      <c r="AY69" s="77">
        <v>123.8005</v>
      </c>
      <c r="AZ69" s="82"/>
      <c r="BA69" s="82"/>
      <c r="BB69" s="82"/>
      <c r="BC69" s="28"/>
      <c r="BD69" s="28">
        <f t="shared" si="52"/>
        <v>2.4</v>
      </c>
      <c r="BE69" s="28">
        <f t="shared" ref="BE69:BO69" si="59">AE69-AR69</f>
        <v>5.004</v>
      </c>
      <c r="BF69" s="28">
        <f t="shared" si="59"/>
        <v>11.459128</v>
      </c>
      <c r="BG69" s="28">
        <f t="shared" si="59"/>
        <v>12.399928</v>
      </c>
      <c r="BH69" s="28">
        <f t="shared" si="59"/>
        <v>13.733928</v>
      </c>
      <c r="BI69" s="28">
        <f t="shared" si="59"/>
        <v>12.807828</v>
      </c>
      <c r="BJ69" s="28">
        <f t="shared" si="59"/>
        <v>-151.855072</v>
      </c>
      <c r="BK69" s="28">
        <f t="shared" si="59"/>
        <v>14.245228</v>
      </c>
      <c r="BL69" s="28">
        <f t="shared" si="59"/>
        <v>33.091428</v>
      </c>
      <c r="BM69" s="28">
        <f t="shared" si="59"/>
        <v>0</v>
      </c>
      <c r="BN69" s="28">
        <f t="shared" si="59"/>
        <v>0</v>
      </c>
      <c r="BO69" s="28">
        <f t="shared" si="59"/>
        <v>0</v>
      </c>
    </row>
    <row r="70" ht="15.6" spans="1:67">
      <c r="A70" s="26" t="s">
        <v>27</v>
      </c>
      <c r="B70" s="59" t="s">
        <v>28</v>
      </c>
      <c r="C70" s="28">
        <v>39.140301</v>
      </c>
      <c r="D70" s="28">
        <f t="shared" si="48"/>
        <v>39.22818</v>
      </c>
      <c r="E70" s="56">
        <v>39.22818</v>
      </c>
      <c r="F70" s="56">
        <v>39.22818</v>
      </c>
      <c r="G70" s="56">
        <f t="shared" ref="E70:O70" si="60">T70+AG70</f>
        <v>39.137271</v>
      </c>
      <c r="H70" s="56">
        <f t="shared" si="60"/>
        <v>39.737271</v>
      </c>
      <c r="I70" s="56">
        <f t="shared" si="60"/>
        <v>39.166539</v>
      </c>
      <c r="J70" s="56">
        <f t="shared" si="60"/>
        <v>39.166539</v>
      </c>
      <c r="K70" s="56">
        <f t="shared" si="60"/>
        <v>39.157206</v>
      </c>
      <c r="L70" s="56">
        <f t="shared" si="60"/>
        <v>40.126434</v>
      </c>
      <c r="M70" s="56">
        <f t="shared" si="60"/>
        <v>0</v>
      </c>
      <c r="N70" s="56">
        <f t="shared" si="60"/>
        <v>0</v>
      </c>
      <c r="O70" s="56">
        <f t="shared" si="60"/>
        <v>0</v>
      </c>
      <c r="P70" s="28">
        <v>39.140301</v>
      </c>
      <c r="Q70" s="28">
        <v>39.22818</v>
      </c>
      <c r="R70" s="28">
        <v>39.22818</v>
      </c>
      <c r="S70" s="28">
        <v>39.22818</v>
      </c>
      <c r="T70" s="77">
        <v>39.137271</v>
      </c>
      <c r="U70" s="82">
        <v>39.137271</v>
      </c>
      <c r="V70" s="77">
        <v>39.137271</v>
      </c>
      <c r="W70" s="77">
        <v>39.137271</v>
      </c>
      <c r="X70" s="77">
        <v>39.127938</v>
      </c>
      <c r="Y70" s="77">
        <v>39.014239</v>
      </c>
      <c r="Z70" s="82"/>
      <c r="AA70" s="82"/>
      <c r="AB70" s="82"/>
      <c r="AC70" s="28">
        <v>0</v>
      </c>
      <c r="AD70" s="28">
        <v>0</v>
      </c>
      <c r="AE70" s="28">
        <v>0</v>
      </c>
      <c r="AF70" s="77">
        <v>0</v>
      </c>
      <c r="AG70" s="77">
        <v>0</v>
      </c>
      <c r="AH70" s="77">
        <v>0.600000000000001</v>
      </c>
      <c r="AI70" s="77">
        <v>0.0292680000000018</v>
      </c>
      <c r="AJ70" s="87">
        <v>0.0292680000000018</v>
      </c>
      <c r="AK70" s="77">
        <v>0.0292680000000018</v>
      </c>
      <c r="AL70" s="77">
        <v>1.112195</v>
      </c>
      <c r="AM70" s="82"/>
      <c r="AN70" s="82"/>
      <c r="AO70" s="82"/>
      <c r="AP70" s="28">
        <v>0</v>
      </c>
      <c r="AQ70" s="28">
        <v>0</v>
      </c>
      <c r="AR70" s="28">
        <v>0</v>
      </c>
      <c r="AS70" s="77">
        <v>0</v>
      </c>
      <c r="AT70" s="77">
        <v>0</v>
      </c>
      <c r="AU70" s="77">
        <v>0.6</v>
      </c>
      <c r="AV70" s="77">
        <v>0</v>
      </c>
      <c r="AW70" s="77">
        <v>0</v>
      </c>
      <c r="AX70" s="77">
        <v>0</v>
      </c>
      <c r="AY70" s="77">
        <v>0</v>
      </c>
      <c r="AZ70" s="82"/>
      <c r="BA70" s="82"/>
      <c r="BB70" s="82"/>
      <c r="BC70" s="28"/>
      <c r="BD70" s="28">
        <f t="shared" si="52"/>
        <v>0</v>
      </c>
      <c r="BE70" s="28">
        <f t="shared" ref="BE70:BO70" si="61">AE70-AR70</f>
        <v>0</v>
      </c>
      <c r="BF70" s="28">
        <f t="shared" si="61"/>
        <v>0</v>
      </c>
      <c r="BG70" s="28">
        <f t="shared" si="61"/>
        <v>0</v>
      </c>
      <c r="BH70" s="28">
        <f t="shared" si="61"/>
        <v>9.99200722162641e-16</v>
      </c>
      <c r="BI70" s="28">
        <f t="shared" si="61"/>
        <v>0.0292680000000018</v>
      </c>
      <c r="BJ70" s="28">
        <f t="shared" si="61"/>
        <v>0.0292680000000018</v>
      </c>
      <c r="BK70" s="28">
        <f t="shared" si="61"/>
        <v>0.0292680000000018</v>
      </c>
      <c r="BL70" s="28">
        <f t="shared" si="61"/>
        <v>1.112195</v>
      </c>
      <c r="BM70" s="28">
        <f t="shared" si="61"/>
        <v>0</v>
      </c>
      <c r="BN70" s="28">
        <f t="shared" si="61"/>
        <v>0</v>
      </c>
      <c r="BO70" s="28">
        <f t="shared" si="61"/>
        <v>0</v>
      </c>
    </row>
    <row r="71" ht="15.6" spans="1:67">
      <c r="A71" s="26" t="s">
        <v>29</v>
      </c>
      <c r="B71" s="59" t="s">
        <v>30</v>
      </c>
      <c r="C71" s="28">
        <v>8</v>
      </c>
      <c r="D71" s="28">
        <f t="shared" si="48"/>
        <v>8</v>
      </c>
      <c r="E71" s="56">
        <v>0</v>
      </c>
      <c r="F71" s="56">
        <v>12</v>
      </c>
      <c r="G71" s="56">
        <f t="shared" ref="E71:O71" si="62">T71+AG71</f>
        <v>-12</v>
      </c>
      <c r="H71" s="56">
        <f t="shared" si="62"/>
        <v>0</v>
      </c>
      <c r="I71" s="56">
        <f t="shared" si="62"/>
        <v>19.2</v>
      </c>
      <c r="J71" s="56">
        <f t="shared" si="62"/>
        <v>0</v>
      </c>
      <c r="K71" s="56">
        <f t="shared" si="62"/>
        <v>0.066666</v>
      </c>
      <c r="L71" s="56">
        <f t="shared" si="62"/>
        <v>0.066666</v>
      </c>
      <c r="M71" s="56">
        <f t="shared" si="62"/>
        <v>0</v>
      </c>
      <c r="N71" s="56">
        <f t="shared" si="62"/>
        <v>0</v>
      </c>
      <c r="O71" s="56">
        <f t="shared" si="62"/>
        <v>0</v>
      </c>
      <c r="P71" s="28">
        <v>8</v>
      </c>
      <c r="Q71" s="28">
        <v>8</v>
      </c>
      <c r="R71" s="28">
        <v>0</v>
      </c>
      <c r="S71" s="28">
        <v>0</v>
      </c>
      <c r="T71" s="77">
        <v>0</v>
      </c>
      <c r="U71" s="82">
        <v>0</v>
      </c>
      <c r="V71" s="77">
        <v>0</v>
      </c>
      <c r="W71" s="77">
        <v>0</v>
      </c>
      <c r="X71" s="77">
        <v>0</v>
      </c>
      <c r="Y71" s="77">
        <v>0</v>
      </c>
      <c r="Z71" s="82"/>
      <c r="AA71" s="82"/>
      <c r="AB71" s="82"/>
      <c r="AC71" s="28">
        <v>0</v>
      </c>
      <c r="AD71" s="28">
        <v>0</v>
      </c>
      <c r="AE71" s="28">
        <v>0</v>
      </c>
      <c r="AF71" s="77">
        <v>12</v>
      </c>
      <c r="AG71" s="77">
        <v>-12</v>
      </c>
      <c r="AH71" s="77">
        <v>0</v>
      </c>
      <c r="AI71" s="77">
        <v>19.2</v>
      </c>
      <c r="AJ71" s="87">
        <v>0</v>
      </c>
      <c r="AK71" s="77">
        <v>0.066666</v>
      </c>
      <c r="AL71" s="77">
        <v>0.066666</v>
      </c>
      <c r="AM71" s="82"/>
      <c r="AN71" s="82"/>
      <c r="AO71" s="82"/>
      <c r="AP71" s="28">
        <v>0</v>
      </c>
      <c r="AQ71" s="28">
        <v>0</v>
      </c>
      <c r="AR71" s="28">
        <v>0</v>
      </c>
      <c r="AS71" s="77">
        <v>12</v>
      </c>
      <c r="AT71" s="77">
        <v>-12</v>
      </c>
      <c r="AU71" s="77">
        <v>0</v>
      </c>
      <c r="AV71" s="77">
        <v>19.2</v>
      </c>
      <c r="AW71" s="77">
        <v>0</v>
      </c>
      <c r="AX71" s="77">
        <v>0.066666</v>
      </c>
      <c r="AY71" s="77">
        <v>0</v>
      </c>
      <c r="AZ71" s="82"/>
      <c r="BA71" s="82"/>
      <c r="BB71" s="82"/>
      <c r="BC71" s="28"/>
      <c r="BD71" s="28">
        <f t="shared" si="52"/>
        <v>0</v>
      </c>
      <c r="BE71" s="28">
        <f t="shared" ref="BE71:BO71" si="63">AE71-AR71</f>
        <v>0</v>
      </c>
      <c r="BF71" s="28">
        <f t="shared" si="63"/>
        <v>0</v>
      </c>
      <c r="BG71" s="28">
        <f t="shared" si="63"/>
        <v>0</v>
      </c>
      <c r="BH71" s="28">
        <f t="shared" si="63"/>
        <v>0</v>
      </c>
      <c r="BI71" s="28">
        <f t="shared" si="63"/>
        <v>0</v>
      </c>
      <c r="BJ71" s="28">
        <f t="shared" si="63"/>
        <v>0</v>
      </c>
      <c r="BK71" s="28">
        <f t="shared" si="63"/>
        <v>0</v>
      </c>
      <c r="BL71" s="28">
        <f t="shared" si="63"/>
        <v>0.066666</v>
      </c>
      <c r="BM71" s="28">
        <f t="shared" si="63"/>
        <v>0</v>
      </c>
      <c r="BN71" s="28">
        <f t="shared" si="63"/>
        <v>0</v>
      </c>
      <c r="BO71" s="28">
        <f t="shared" si="63"/>
        <v>0</v>
      </c>
    </row>
    <row r="72" ht="15.6" spans="1:67">
      <c r="A72" s="26" t="s">
        <v>31</v>
      </c>
      <c r="B72" s="59" t="s">
        <v>32</v>
      </c>
      <c r="C72" s="28">
        <v>0</v>
      </c>
      <c r="D72" s="28">
        <f t="shared" si="48"/>
        <v>0</v>
      </c>
      <c r="E72" s="56">
        <v>0</v>
      </c>
      <c r="F72" s="56">
        <v>0</v>
      </c>
      <c r="G72" s="56">
        <f t="shared" ref="E72:O72" si="64">T72+AG72</f>
        <v>0</v>
      </c>
      <c r="H72" s="56">
        <f t="shared" si="64"/>
        <v>0</v>
      </c>
      <c r="I72" s="56">
        <f t="shared" si="64"/>
        <v>0</v>
      </c>
      <c r="J72" s="56">
        <f t="shared" si="64"/>
        <v>0</v>
      </c>
      <c r="K72" s="56">
        <f t="shared" si="64"/>
        <v>0</v>
      </c>
      <c r="L72" s="56">
        <f t="shared" si="64"/>
        <v>0</v>
      </c>
      <c r="M72" s="56">
        <f t="shared" si="64"/>
        <v>0</v>
      </c>
      <c r="N72" s="56">
        <f t="shared" si="64"/>
        <v>0</v>
      </c>
      <c r="O72" s="56">
        <f t="shared" si="64"/>
        <v>0</v>
      </c>
      <c r="P72" s="28">
        <v>0</v>
      </c>
      <c r="Q72" s="28">
        <v>0</v>
      </c>
      <c r="R72" s="28">
        <v>0</v>
      </c>
      <c r="S72" s="28">
        <v>0</v>
      </c>
      <c r="T72" s="77">
        <v>0</v>
      </c>
      <c r="U72" s="82">
        <v>0</v>
      </c>
      <c r="V72" s="77">
        <v>0</v>
      </c>
      <c r="W72" s="77">
        <v>0</v>
      </c>
      <c r="X72" s="77">
        <v>0</v>
      </c>
      <c r="Y72" s="77">
        <v>0</v>
      </c>
      <c r="Z72" s="82"/>
      <c r="AA72" s="82"/>
      <c r="AB72" s="82"/>
      <c r="AC72" s="28">
        <v>0</v>
      </c>
      <c r="AD72" s="28">
        <v>0</v>
      </c>
      <c r="AE72" s="28">
        <v>0</v>
      </c>
      <c r="AF72" s="77">
        <v>0</v>
      </c>
      <c r="AG72" s="77">
        <v>0</v>
      </c>
      <c r="AH72" s="77">
        <v>0</v>
      </c>
      <c r="AI72" s="77">
        <v>0</v>
      </c>
      <c r="AJ72" s="87">
        <v>0</v>
      </c>
      <c r="AK72" s="77">
        <v>0</v>
      </c>
      <c r="AL72" s="77">
        <v>0</v>
      </c>
      <c r="AM72" s="82"/>
      <c r="AN72" s="82"/>
      <c r="AO72" s="82"/>
      <c r="AP72" s="28">
        <v>0</v>
      </c>
      <c r="AQ72" s="28">
        <v>0</v>
      </c>
      <c r="AR72" s="28">
        <v>0</v>
      </c>
      <c r="AS72" s="77">
        <v>0</v>
      </c>
      <c r="AT72" s="77">
        <v>0</v>
      </c>
      <c r="AU72" s="77">
        <v>0</v>
      </c>
      <c r="AV72" s="77">
        <v>0</v>
      </c>
      <c r="AW72" s="77">
        <v>0</v>
      </c>
      <c r="AX72" s="77">
        <v>0</v>
      </c>
      <c r="AY72" s="77">
        <v>0</v>
      </c>
      <c r="AZ72" s="82"/>
      <c r="BA72" s="82"/>
      <c r="BB72" s="82"/>
      <c r="BC72" s="28"/>
      <c r="BD72" s="28">
        <f t="shared" si="52"/>
        <v>0</v>
      </c>
      <c r="BE72" s="28">
        <f t="shared" ref="BE72:BO72" si="65">AE72-AR72</f>
        <v>0</v>
      </c>
      <c r="BF72" s="28">
        <f t="shared" si="65"/>
        <v>0</v>
      </c>
      <c r="BG72" s="28">
        <f t="shared" si="65"/>
        <v>0</v>
      </c>
      <c r="BH72" s="28">
        <f t="shared" si="65"/>
        <v>0</v>
      </c>
      <c r="BI72" s="28">
        <f t="shared" si="65"/>
        <v>0</v>
      </c>
      <c r="BJ72" s="28">
        <f t="shared" si="65"/>
        <v>0</v>
      </c>
      <c r="BK72" s="28">
        <f t="shared" si="65"/>
        <v>0</v>
      </c>
      <c r="BL72" s="28">
        <f t="shared" si="65"/>
        <v>0</v>
      </c>
      <c r="BM72" s="28">
        <f t="shared" si="65"/>
        <v>0</v>
      </c>
      <c r="BN72" s="28">
        <f t="shared" si="65"/>
        <v>0</v>
      </c>
      <c r="BO72" s="28">
        <f t="shared" si="65"/>
        <v>0</v>
      </c>
    </row>
    <row r="73" ht="15.6" spans="1:67">
      <c r="A73" s="26" t="s">
        <v>33</v>
      </c>
      <c r="B73" s="59" t="s">
        <v>34</v>
      </c>
      <c r="C73" s="28">
        <v>255.287873</v>
      </c>
      <c r="D73" s="28">
        <f t="shared" si="48"/>
        <v>95.611951545455</v>
      </c>
      <c r="E73" s="56">
        <v>617.177680181819</v>
      </c>
      <c r="F73" s="56">
        <v>222.70744090909</v>
      </c>
      <c r="G73" s="56">
        <f t="shared" ref="E73:O73" si="66">T73+AG73</f>
        <v>191.562765</v>
      </c>
      <c r="H73" s="56">
        <f t="shared" si="66"/>
        <v>120.930174</v>
      </c>
      <c r="I73" s="56">
        <f t="shared" si="66"/>
        <v>50.944296</v>
      </c>
      <c r="J73" s="56">
        <f t="shared" si="66"/>
        <v>403.118309</v>
      </c>
      <c r="K73" s="56">
        <f t="shared" si="66"/>
        <v>1284.014608</v>
      </c>
      <c r="L73" s="56">
        <f t="shared" si="66"/>
        <v>1463.657274</v>
      </c>
      <c r="M73" s="56">
        <f t="shared" si="66"/>
        <v>0</v>
      </c>
      <c r="N73" s="56">
        <f t="shared" si="66"/>
        <v>0</v>
      </c>
      <c r="O73" s="56">
        <f t="shared" si="66"/>
        <v>0</v>
      </c>
      <c r="P73" s="28">
        <v>216.984624</v>
      </c>
      <c r="Q73" s="28">
        <v>-186.161642</v>
      </c>
      <c r="R73" s="28">
        <v>40.9696516363642</v>
      </c>
      <c r="S73" s="28">
        <v>-9.61690900000008</v>
      </c>
      <c r="T73" s="77">
        <v>22.032174</v>
      </c>
      <c r="U73" s="82">
        <v>22.032174</v>
      </c>
      <c r="V73" s="77">
        <v>15.732174</v>
      </c>
      <c r="W73" s="77">
        <v>17.082174</v>
      </c>
      <c r="X73" s="77">
        <v>35.546841</v>
      </c>
      <c r="Y73" s="77">
        <v>13.9499180000001</v>
      </c>
      <c r="Z73" s="82"/>
      <c r="AA73" s="82"/>
      <c r="AB73" s="82"/>
      <c r="AC73" s="28">
        <v>38.303249</v>
      </c>
      <c r="AD73" s="28">
        <v>281.773593545455</v>
      </c>
      <c r="AE73" s="28">
        <v>576.208028545455</v>
      </c>
      <c r="AF73" s="77">
        <v>232.32434990909</v>
      </c>
      <c r="AG73" s="77">
        <v>169.530591</v>
      </c>
      <c r="AH73" s="77">
        <v>98.8980000000001</v>
      </c>
      <c r="AI73" s="77">
        <v>35.212122</v>
      </c>
      <c r="AJ73" s="87">
        <v>386.036135</v>
      </c>
      <c r="AK73" s="77">
        <v>1248.467767</v>
      </c>
      <c r="AL73" s="77">
        <v>1449.707356</v>
      </c>
      <c r="AM73" s="82"/>
      <c r="AN73" s="82"/>
      <c r="AO73" s="82"/>
      <c r="AP73" s="28">
        <v>38.303249</v>
      </c>
      <c r="AQ73" s="28">
        <v>269.928670545455</v>
      </c>
      <c r="AR73" s="28">
        <v>570.972136545455</v>
      </c>
      <c r="AS73" s="77">
        <v>233.850544</v>
      </c>
      <c r="AT73" s="77">
        <v>160.214008</v>
      </c>
      <c r="AU73" s="77">
        <v>88.9255000000001</v>
      </c>
      <c r="AV73" s="77">
        <v>24.412122</v>
      </c>
      <c r="AW73" s="77">
        <v>373.756135</v>
      </c>
      <c r="AX73" s="77">
        <v>1235.814817</v>
      </c>
      <c r="AY73" s="77">
        <v>1351.891906</v>
      </c>
      <c r="AZ73" s="82"/>
      <c r="BA73" s="82"/>
      <c r="BB73" s="82"/>
      <c r="BC73" s="28"/>
      <c r="BD73" s="28">
        <f t="shared" si="52"/>
        <v>11.844923</v>
      </c>
      <c r="BE73" s="28">
        <f t="shared" ref="BE73:BO73" si="67">AE73-AR73</f>
        <v>5.23589200000004</v>
      </c>
      <c r="BF73" s="28">
        <f t="shared" si="67"/>
        <v>-1.52619409091002</v>
      </c>
      <c r="BG73" s="28">
        <f t="shared" si="67"/>
        <v>9.31658299999998</v>
      </c>
      <c r="BH73" s="28">
        <f t="shared" si="67"/>
        <v>9.9725</v>
      </c>
      <c r="BI73" s="28">
        <f t="shared" si="67"/>
        <v>10.8</v>
      </c>
      <c r="BJ73" s="28">
        <f t="shared" si="67"/>
        <v>12.28</v>
      </c>
      <c r="BK73" s="28">
        <f t="shared" si="67"/>
        <v>12.6529500000001</v>
      </c>
      <c r="BL73" s="28">
        <f t="shared" si="67"/>
        <v>97.8154499999998</v>
      </c>
      <c r="BM73" s="28">
        <f t="shared" si="67"/>
        <v>0</v>
      </c>
      <c r="BN73" s="28">
        <f t="shared" si="67"/>
        <v>0</v>
      </c>
      <c r="BO73" s="28">
        <f t="shared" si="67"/>
        <v>0</v>
      </c>
    </row>
    <row r="74" ht="15.6" spans="1:67">
      <c r="A74" s="26" t="s">
        <v>35</v>
      </c>
      <c r="B74" s="59" t="s">
        <v>36</v>
      </c>
      <c r="C74" s="28">
        <v>554.970525</v>
      </c>
      <c r="D74" s="28">
        <f t="shared" si="48"/>
        <v>542.07354541709</v>
      </c>
      <c r="E74" s="56">
        <v>1048.27800359112</v>
      </c>
      <c r="F74" s="56">
        <v>820.230797283428</v>
      </c>
      <c r="G74" s="56">
        <f t="shared" ref="E74:O74" si="68">T74+AG74</f>
        <v>456.415969641761</v>
      </c>
      <c r="H74" s="56">
        <f t="shared" si="68"/>
        <v>1034.51679764176</v>
      </c>
      <c r="I74" s="56">
        <f t="shared" si="68"/>
        <v>874.186909891762</v>
      </c>
      <c r="J74" s="56">
        <f t="shared" si="68"/>
        <v>979.205905479997</v>
      </c>
      <c r="K74" s="56">
        <f t="shared" si="68"/>
        <v>849.482679479997</v>
      </c>
      <c r="L74" s="56">
        <f t="shared" si="68"/>
        <v>493.818093479997</v>
      </c>
      <c r="M74" s="56">
        <f t="shared" si="68"/>
        <v>0</v>
      </c>
      <c r="N74" s="56">
        <f t="shared" si="68"/>
        <v>0</v>
      </c>
      <c r="O74" s="56">
        <f t="shared" si="68"/>
        <v>0</v>
      </c>
      <c r="P74" s="28">
        <v>157.595538</v>
      </c>
      <c r="Q74" s="28">
        <v>195.70579341709</v>
      </c>
      <c r="R74" s="28">
        <v>172.936430591121</v>
      </c>
      <c r="S74" s="28">
        <v>165.352327283428</v>
      </c>
      <c r="T74" s="77">
        <v>154.033028641761</v>
      </c>
      <c r="U74" s="82">
        <v>154.033028641761</v>
      </c>
      <c r="V74" s="77">
        <v>144.215518891762</v>
      </c>
      <c r="W74" s="77">
        <v>136.249421479997</v>
      </c>
      <c r="X74" s="77">
        <v>132.132004479997</v>
      </c>
      <c r="Y74" s="77">
        <v>127.087295479997</v>
      </c>
      <c r="Z74" s="82"/>
      <c r="AA74" s="82"/>
      <c r="AB74" s="82"/>
      <c r="AC74" s="28">
        <v>397.374987</v>
      </c>
      <c r="AD74" s="28">
        <v>346.367752</v>
      </c>
      <c r="AE74" s="28">
        <v>875.341573</v>
      </c>
      <c r="AF74" s="77">
        <v>654.87847</v>
      </c>
      <c r="AG74" s="77">
        <v>302.382941</v>
      </c>
      <c r="AH74" s="77">
        <v>880.483769</v>
      </c>
      <c r="AI74" s="77">
        <v>729.971391</v>
      </c>
      <c r="AJ74" s="87">
        <v>842.956484</v>
      </c>
      <c r="AK74" s="77">
        <v>717.350675</v>
      </c>
      <c r="AL74" s="77">
        <v>366.730798</v>
      </c>
      <c r="AM74" s="82"/>
      <c r="AN74" s="82"/>
      <c r="AO74" s="82"/>
      <c r="AP74" s="28">
        <v>397.374987</v>
      </c>
      <c r="AQ74" s="28">
        <v>333.957622</v>
      </c>
      <c r="AR74" s="28">
        <v>856.249736</v>
      </c>
      <c r="AS74" s="77">
        <v>622.141374</v>
      </c>
      <c r="AT74" s="77">
        <v>254.217499</v>
      </c>
      <c r="AU74" s="77">
        <v>809.236862</v>
      </c>
      <c r="AV74" s="77">
        <v>632.414715</v>
      </c>
      <c r="AW74" s="77">
        <v>731.232201</v>
      </c>
      <c r="AX74" s="77">
        <v>589.785828</v>
      </c>
      <c r="AY74" s="77">
        <v>225.677136</v>
      </c>
      <c r="AZ74" s="82"/>
      <c r="BA74" s="82"/>
      <c r="BB74" s="82"/>
      <c r="BC74" s="28"/>
      <c r="BD74" s="28">
        <f t="shared" si="52"/>
        <v>12.41013</v>
      </c>
      <c r="BE74" s="28">
        <f t="shared" ref="BE74:BO74" si="69">AE74-AR74</f>
        <v>19.0918370000001</v>
      </c>
      <c r="BF74" s="28">
        <f t="shared" si="69"/>
        <v>32.737096</v>
      </c>
      <c r="BG74" s="28">
        <f t="shared" si="69"/>
        <v>48.165442</v>
      </c>
      <c r="BH74" s="28">
        <f t="shared" si="69"/>
        <v>71.2469070000001</v>
      </c>
      <c r="BI74" s="28">
        <f t="shared" si="69"/>
        <v>97.556676</v>
      </c>
      <c r="BJ74" s="28">
        <f t="shared" si="69"/>
        <v>111.724283</v>
      </c>
      <c r="BK74" s="28">
        <f t="shared" si="69"/>
        <v>127.564847</v>
      </c>
      <c r="BL74" s="28">
        <f t="shared" si="69"/>
        <v>141.053662</v>
      </c>
      <c r="BM74" s="28">
        <f t="shared" si="69"/>
        <v>0</v>
      </c>
      <c r="BN74" s="28">
        <f t="shared" si="69"/>
        <v>0</v>
      </c>
      <c r="BO74" s="28">
        <f t="shared" si="69"/>
        <v>0</v>
      </c>
    </row>
    <row r="75" ht="15.6" spans="1:67">
      <c r="A75" s="26" t="s">
        <v>37</v>
      </c>
      <c r="B75" s="59" t="s">
        <v>38</v>
      </c>
      <c r="C75" s="28">
        <v>0</v>
      </c>
      <c r="D75" s="28">
        <f t="shared" si="48"/>
        <v>0</v>
      </c>
      <c r="E75" s="56">
        <v>0</v>
      </c>
      <c r="F75" s="56">
        <v>0</v>
      </c>
      <c r="G75" s="56">
        <f t="shared" ref="E75:O75" si="70">T75+AG75</f>
        <v>0</v>
      </c>
      <c r="H75" s="56">
        <f t="shared" si="70"/>
        <v>0</v>
      </c>
      <c r="I75" s="56">
        <f t="shared" si="70"/>
        <v>0</v>
      </c>
      <c r="J75" s="56">
        <f t="shared" si="70"/>
        <v>0</v>
      </c>
      <c r="K75" s="56">
        <f t="shared" si="70"/>
        <v>0</v>
      </c>
      <c r="L75" s="56">
        <f t="shared" si="70"/>
        <v>0</v>
      </c>
      <c r="M75" s="56">
        <f t="shared" si="70"/>
        <v>0</v>
      </c>
      <c r="N75" s="56">
        <f t="shared" si="70"/>
        <v>0</v>
      </c>
      <c r="O75" s="56">
        <f t="shared" si="70"/>
        <v>0</v>
      </c>
      <c r="P75" s="28">
        <v>0</v>
      </c>
      <c r="Q75" s="28">
        <v>0</v>
      </c>
      <c r="R75" s="28">
        <v>0</v>
      </c>
      <c r="S75" s="28">
        <v>0</v>
      </c>
      <c r="T75" s="77">
        <v>0</v>
      </c>
      <c r="U75" s="82">
        <v>0</v>
      </c>
      <c r="V75" s="77">
        <v>0</v>
      </c>
      <c r="W75" s="77">
        <v>0</v>
      </c>
      <c r="X75" s="77">
        <v>0</v>
      </c>
      <c r="Y75" s="77">
        <v>0</v>
      </c>
      <c r="Z75" s="82"/>
      <c r="AA75" s="82"/>
      <c r="AB75" s="82"/>
      <c r="AC75" s="28">
        <v>0</v>
      </c>
      <c r="AD75" s="28">
        <v>0</v>
      </c>
      <c r="AE75" s="28">
        <v>0</v>
      </c>
      <c r="AF75" s="77">
        <v>0</v>
      </c>
      <c r="AG75" s="77">
        <v>0</v>
      </c>
      <c r="AH75" s="77">
        <v>0</v>
      </c>
      <c r="AI75" s="77">
        <v>0</v>
      </c>
      <c r="AJ75" s="87">
        <v>0</v>
      </c>
      <c r="AK75" s="77">
        <v>0</v>
      </c>
      <c r="AL75" s="77">
        <v>0</v>
      </c>
      <c r="AM75" s="82"/>
      <c r="AN75" s="82"/>
      <c r="AO75" s="82"/>
      <c r="AP75" s="28">
        <v>0</v>
      </c>
      <c r="AQ75" s="28">
        <v>0</v>
      </c>
      <c r="AR75" s="28">
        <v>0</v>
      </c>
      <c r="AS75" s="77">
        <v>0</v>
      </c>
      <c r="AT75" s="77">
        <v>0</v>
      </c>
      <c r="AU75" s="77">
        <v>0</v>
      </c>
      <c r="AV75" s="77">
        <v>0</v>
      </c>
      <c r="AW75" s="77">
        <v>0</v>
      </c>
      <c r="AX75" s="77">
        <v>0</v>
      </c>
      <c r="AY75" s="77">
        <v>0</v>
      </c>
      <c r="AZ75" s="82"/>
      <c r="BA75" s="82"/>
      <c r="BB75" s="82"/>
      <c r="BC75" s="28"/>
      <c r="BD75" s="28">
        <f t="shared" si="52"/>
        <v>0</v>
      </c>
      <c r="BE75" s="28">
        <f t="shared" ref="BE75:BO75" si="71">AE75-AR75</f>
        <v>0</v>
      </c>
      <c r="BF75" s="28">
        <f t="shared" si="71"/>
        <v>0</v>
      </c>
      <c r="BG75" s="28">
        <f t="shared" si="71"/>
        <v>0</v>
      </c>
      <c r="BH75" s="28">
        <f t="shared" si="71"/>
        <v>0</v>
      </c>
      <c r="BI75" s="28">
        <f t="shared" si="71"/>
        <v>0</v>
      </c>
      <c r="BJ75" s="28">
        <f t="shared" si="71"/>
        <v>0</v>
      </c>
      <c r="BK75" s="28">
        <f t="shared" si="71"/>
        <v>0</v>
      </c>
      <c r="BL75" s="28">
        <f t="shared" si="71"/>
        <v>0</v>
      </c>
      <c r="BM75" s="28">
        <f t="shared" si="71"/>
        <v>0</v>
      </c>
      <c r="BN75" s="28">
        <f t="shared" si="71"/>
        <v>0</v>
      </c>
      <c r="BO75" s="28">
        <f t="shared" si="71"/>
        <v>0</v>
      </c>
    </row>
    <row r="76" ht="15.6" spans="1:67">
      <c r="A76" s="26" t="s">
        <v>39</v>
      </c>
      <c r="B76" s="59" t="s">
        <v>40</v>
      </c>
      <c r="C76" s="28">
        <v>0</v>
      </c>
      <c r="D76" s="28">
        <f t="shared" si="48"/>
        <v>0.25</v>
      </c>
      <c r="E76" s="56">
        <v>0.125</v>
      </c>
      <c r="F76" s="56">
        <v>0.125</v>
      </c>
      <c r="G76" s="56">
        <f t="shared" ref="E76:O76" si="72">T76+AG76</f>
        <v>0.125</v>
      </c>
      <c r="H76" s="56">
        <f t="shared" si="72"/>
        <v>0.125</v>
      </c>
      <c r="I76" s="56">
        <f t="shared" si="72"/>
        <v>0.125</v>
      </c>
      <c r="J76" s="56">
        <f t="shared" si="72"/>
        <v>0.125</v>
      </c>
      <c r="K76" s="56">
        <f t="shared" si="72"/>
        <v>0.125</v>
      </c>
      <c r="L76" s="56">
        <f t="shared" si="72"/>
        <v>0.125</v>
      </c>
      <c r="M76" s="56">
        <f t="shared" si="72"/>
        <v>0</v>
      </c>
      <c r="N76" s="56">
        <f t="shared" si="72"/>
        <v>0</v>
      </c>
      <c r="O76" s="56">
        <f t="shared" si="72"/>
        <v>0</v>
      </c>
      <c r="P76" s="28">
        <v>0</v>
      </c>
      <c r="Q76" s="28">
        <v>0.25</v>
      </c>
      <c r="R76" s="28">
        <v>0.125</v>
      </c>
      <c r="S76" s="28">
        <v>0.125</v>
      </c>
      <c r="T76" s="77">
        <v>0.125</v>
      </c>
      <c r="U76" s="82">
        <v>0.125</v>
      </c>
      <c r="V76" s="77">
        <v>0.125</v>
      </c>
      <c r="W76" s="77">
        <v>0.125</v>
      </c>
      <c r="X76" s="77">
        <v>0.125</v>
      </c>
      <c r="Y76" s="77">
        <v>0.125</v>
      </c>
      <c r="Z76" s="82"/>
      <c r="AA76" s="82"/>
      <c r="AB76" s="82"/>
      <c r="AC76" s="28">
        <v>0</v>
      </c>
      <c r="AD76" s="28">
        <v>0</v>
      </c>
      <c r="AE76" s="28">
        <v>0</v>
      </c>
      <c r="AF76" s="77">
        <v>0</v>
      </c>
      <c r="AG76" s="77">
        <v>0</v>
      </c>
      <c r="AH76" s="77">
        <v>0</v>
      </c>
      <c r="AI76" s="77">
        <v>0</v>
      </c>
      <c r="AJ76" s="87">
        <v>0</v>
      </c>
      <c r="AK76" s="77">
        <v>0</v>
      </c>
      <c r="AL76" s="77">
        <v>0</v>
      </c>
      <c r="AM76" s="82"/>
      <c r="AN76" s="82"/>
      <c r="AO76" s="82"/>
      <c r="AP76" s="28">
        <v>0</v>
      </c>
      <c r="AQ76" s="28">
        <v>0</v>
      </c>
      <c r="AR76" s="28">
        <v>0</v>
      </c>
      <c r="AS76" s="77">
        <v>0</v>
      </c>
      <c r="AT76" s="77">
        <v>0</v>
      </c>
      <c r="AU76" s="77">
        <v>0</v>
      </c>
      <c r="AV76" s="77">
        <v>0</v>
      </c>
      <c r="AW76" s="77">
        <v>0</v>
      </c>
      <c r="AX76" s="77">
        <v>0</v>
      </c>
      <c r="AY76" s="77">
        <v>0</v>
      </c>
      <c r="AZ76" s="82"/>
      <c r="BA76" s="82"/>
      <c r="BB76" s="82"/>
      <c r="BC76" s="28"/>
      <c r="BD76" s="28">
        <f t="shared" si="52"/>
        <v>0</v>
      </c>
      <c r="BE76" s="28">
        <f t="shared" ref="BE76:BO76" si="73">AE76-AR76</f>
        <v>0</v>
      </c>
      <c r="BF76" s="28">
        <f t="shared" si="73"/>
        <v>0</v>
      </c>
      <c r="BG76" s="28">
        <f t="shared" si="73"/>
        <v>0</v>
      </c>
      <c r="BH76" s="28">
        <f t="shared" si="73"/>
        <v>0</v>
      </c>
      <c r="BI76" s="28">
        <f t="shared" si="73"/>
        <v>0</v>
      </c>
      <c r="BJ76" s="28">
        <f t="shared" si="73"/>
        <v>0</v>
      </c>
      <c r="BK76" s="28">
        <f t="shared" si="73"/>
        <v>0</v>
      </c>
      <c r="BL76" s="28">
        <f t="shared" si="73"/>
        <v>0</v>
      </c>
      <c r="BM76" s="28">
        <f t="shared" si="73"/>
        <v>0</v>
      </c>
      <c r="BN76" s="28">
        <f t="shared" si="73"/>
        <v>0</v>
      </c>
      <c r="BO76" s="28">
        <f t="shared" si="73"/>
        <v>0</v>
      </c>
    </row>
    <row r="77" s="3" customFormat="1" ht="15.6" spans="1:67">
      <c r="A77" s="23">
        <v>1.2</v>
      </c>
      <c r="B77" s="58" t="s">
        <v>41</v>
      </c>
      <c r="C77" s="29">
        <v>24.77421</v>
      </c>
      <c r="D77" s="29">
        <f t="shared" si="48"/>
        <v>25.994844</v>
      </c>
      <c r="E77" s="56">
        <v>25.641186</v>
      </c>
      <c r="F77" s="56">
        <v>26.384157</v>
      </c>
      <c r="G77" s="56">
        <f t="shared" ref="E77:O77" si="74">T77+AG77</f>
        <v>25.987766</v>
      </c>
      <c r="H77" s="56">
        <f t="shared" si="74"/>
        <v>26.455579</v>
      </c>
      <c r="I77" s="56">
        <f t="shared" si="74"/>
        <v>26.779319</v>
      </c>
      <c r="J77" s="56">
        <f t="shared" si="74"/>
        <v>26.821321</v>
      </c>
      <c r="K77" s="56">
        <f t="shared" si="74"/>
        <v>26.791396</v>
      </c>
      <c r="L77" s="56">
        <f t="shared" si="74"/>
        <v>25.423052</v>
      </c>
      <c r="M77" s="56">
        <f t="shared" si="74"/>
        <v>0</v>
      </c>
      <c r="N77" s="56">
        <f t="shared" si="74"/>
        <v>0</v>
      </c>
      <c r="O77" s="56">
        <f t="shared" si="74"/>
        <v>0</v>
      </c>
      <c r="P77" s="29">
        <v>24.584669</v>
      </c>
      <c r="Q77" s="29">
        <v>25.544141</v>
      </c>
      <c r="R77" s="29">
        <v>25.000917</v>
      </c>
      <c r="S77" s="29">
        <v>25.356407</v>
      </c>
      <c r="T77" s="80">
        <v>24.709218</v>
      </c>
      <c r="U77" s="81">
        <v>24.709218</v>
      </c>
      <c r="V77" s="80">
        <v>24.523038</v>
      </c>
      <c r="W77" s="80">
        <v>24.414579</v>
      </c>
      <c r="X77" s="80">
        <v>23.817758</v>
      </c>
      <c r="Y77" s="80">
        <v>21.873352</v>
      </c>
      <c r="Z77" s="81"/>
      <c r="AA77" s="81"/>
      <c r="AB77" s="81"/>
      <c r="AC77" s="29">
        <v>0.189541</v>
      </c>
      <c r="AD77" s="29">
        <v>0.450703000000001</v>
      </c>
      <c r="AE77" s="29">
        <v>0.640268999999998</v>
      </c>
      <c r="AF77" s="80">
        <v>1.02775</v>
      </c>
      <c r="AG77" s="80">
        <v>1.278548</v>
      </c>
      <c r="AH77" s="80">
        <v>1.746361</v>
      </c>
      <c r="AI77" s="80">
        <v>2.256281</v>
      </c>
      <c r="AJ77" s="86">
        <v>2.406742</v>
      </c>
      <c r="AK77" s="80">
        <v>2.973638</v>
      </c>
      <c r="AL77" s="80">
        <v>3.5497</v>
      </c>
      <c r="AM77" s="81"/>
      <c r="AN77" s="81"/>
      <c r="AO77" s="81"/>
      <c r="AP77" s="29">
        <v>0.189541</v>
      </c>
      <c r="AQ77" s="29">
        <v>0.079988</v>
      </c>
      <c r="AR77" s="29">
        <v>0.179088</v>
      </c>
      <c r="AS77" s="80">
        <v>0.076497</v>
      </c>
      <c r="AT77" s="80">
        <v>0.102315</v>
      </c>
      <c r="AU77" s="80">
        <v>0.36405</v>
      </c>
      <c r="AV77" s="80">
        <v>0.292965</v>
      </c>
      <c r="AW77" s="80">
        <v>0.089714</v>
      </c>
      <c r="AX77" s="80">
        <v>0.299983</v>
      </c>
      <c r="AY77" s="80">
        <v>0.19116</v>
      </c>
      <c r="AZ77" s="81"/>
      <c r="BA77" s="81"/>
      <c r="BB77" s="81"/>
      <c r="BC77" s="29"/>
      <c r="BD77" s="29">
        <f t="shared" si="52"/>
        <v>0.370715000000001</v>
      </c>
      <c r="BE77" s="29">
        <f t="shared" ref="BE77:BO77" si="75">AE77-AR77</f>
        <v>0.461180999999998</v>
      </c>
      <c r="BF77" s="29">
        <f t="shared" si="75"/>
        <v>0.951253</v>
      </c>
      <c r="BG77" s="29">
        <f t="shared" si="75"/>
        <v>1.176233</v>
      </c>
      <c r="BH77" s="29">
        <f t="shared" si="75"/>
        <v>1.382311</v>
      </c>
      <c r="BI77" s="29">
        <f t="shared" si="75"/>
        <v>1.963316</v>
      </c>
      <c r="BJ77" s="29">
        <f t="shared" si="75"/>
        <v>2.317028</v>
      </c>
      <c r="BK77" s="29">
        <f t="shared" si="75"/>
        <v>2.673655</v>
      </c>
      <c r="BL77" s="29">
        <f t="shared" si="75"/>
        <v>3.35854</v>
      </c>
      <c r="BM77" s="29">
        <f t="shared" si="75"/>
        <v>0</v>
      </c>
      <c r="BN77" s="29">
        <f t="shared" si="75"/>
        <v>0</v>
      </c>
      <c r="BO77" s="29">
        <f t="shared" si="75"/>
        <v>0</v>
      </c>
    </row>
    <row r="78" ht="15.6" spans="1:67">
      <c r="A78" s="26" t="s">
        <v>42</v>
      </c>
      <c r="B78" s="59" t="s">
        <v>43</v>
      </c>
      <c r="C78" s="28">
        <v>19.941125</v>
      </c>
      <c r="D78" s="28">
        <f t="shared" si="48"/>
        <v>21.02452</v>
      </c>
      <c r="E78" s="56">
        <v>20.743283</v>
      </c>
      <c r="F78" s="56">
        <v>21.201781</v>
      </c>
      <c r="G78" s="56">
        <f t="shared" ref="E78:O78" si="76">T78+AG78</f>
        <v>20.664655</v>
      </c>
      <c r="H78" s="56">
        <f t="shared" si="76"/>
        <v>20.817642</v>
      </c>
      <c r="I78" s="56">
        <f t="shared" si="76"/>
        <v>20.854917</v>
      </c>
      <c r="J78" s="56">
        <f t="shared" si="76"/>
        <v>20.860192</v>
      </c>
      <c r="K78" s="56">
        <f t="shared" si="76"/>
        <v>20.41498</v>
      </c>
      <c r="L78" s="56">
        <f t="shared" si="76"/>
        <v>18.552694</v>
      </c>
      <c r="M78" s="56">
        <f t="shared" si="76"/>
        <v>0</v>
      </c>
      <c r="N78" s="56">
        <f t="shared" si="76"/>
        <v>0</v>
      </c>
      <c r="O78" s="56">
        <f t="shared" si="76"/>
        <v>0</v>
      </c>
      <c r="P78" s="28">
        <v>19.860927</v>
      </c>
      <c r="Q78" s="28">
        <v>20.818581</v>
      </c>
      <c r="R78" s="28">
        <v>20.389813</v>
      </c>
      <c r="S78" s="28">
        <v>20.736098</v>
      </c>
      <c r="T78" s="77">
        <v>20.158172</v>
      </c>
      <c r="U78" s="82">
        <v>20.158172</v>
      </c>
      <c r="V78" s="77">
        <v>19.991936</v>
      </c>
      <c r="W78" s="77">
        <v>19.896087</v>
      </c>
      <c r="X78" s="77">
        <v>19.308007</v>
      </c>
      <c r="Y78" s="77">
        <v>17.280472</v>
      </c>
      <c r="Z78" s="82"/>
      <c r="AA78" s="82"/>
      <c r="AB78" s="82"/>
      <c r="AC78" s="28">
        <v>0.080198</v>
      </c>
      <c r="AD78" s="28">
        <v>0.205939000000001</v>
      </c>
      <c r="AE78" s="28">
        <v>0.353469999999998</v>
      </c>
      <c r="AF78" s="77">
        <v>0.465682999999999</v>
      </c>
      <c r="AG78" s="77">
        <v>0.506482999999999</v>
      </c>
      <c r="AH78" s="77">
        <v>0.659469999999999</v>
      </c>
      <c r="AI78" s="77">
        <v>0.862981000000001</v>
      </c>
      <c r="AJ78" s="87">
        <v>0.964105</v>
      </c>
      <c r="AK78" s="77">
        <v>1.106973</v>
      </c>
      <c r="AL78" s="77">
        <v>1.272222</v>
      </c>
      <c r="AM78" s="82"/>
      <c r="AN78" s="82"/>
      <c r="AO78" s="82"/>
      <c r="AP78" s="28">
        <v>0.080198</v>
      </c>
      <c r="AQ78" s="28">
        <v>0.004702</v>
      </c>
      <c r="AR78" s="28">
        <v>0.096051</v>
      </c>
      <c r="AS78" s="77">
        <v>0.009849</v>
      </c>
      <c r="AT78" s="77">
        <v>0</v>
      </c>
      <c r="AU78" s="77">
        <v>0.152987</v>
      </c>
      <c r="AV78" s="77">
        <v>0.070962</v>
      </c>
      <c r="AW78" s="77">
        <v>0.039002</v>
      </c>
      <c r="AX78" s="77">
        <v>0.015758</v>
      </c>
      <c r="AY78" s="77">
        <v>0.060327</v>
      </c>
      <c r="AZ78" s="82"/>
      <c r="BA78" s="82"/>
      <c r="BB78" s="82"/>
      <c r="BC78" s="28"/>
      <c r="BD78" s="28">
        <f t="shared" si="52"/>
        <v>0.201237000000001</v>
      </c>
      <c r="BE78" s="28">
        <f t="shared" ref="BE78:BO78" si="77">AE78-AR78</f>
        <v>0.257418999999998</v>
      </c>
      <c r="BF78" s="28">
        <f t="shared" si="77"/>
        <v>0.455833999999999</v>
      </c>
      <c r="BG78" s="28">
        <f t="shared" si="77"/>
        <v>0.506482999999999</v>
      </c>
      <c r="BH78" s="28">
        <f t="shared" si="77"/>
        <v>0.506482999999999</v>
      </c>
      <c r="BI78" s="28">
        <f t="shared" si="77"/>
        <v>0.792019000000001</v>
      </c>
      <c r="BJ78" s="28">
        <f t="shared" si="77"/>
        <v>0.925103</v>
      </c>
      <c r="BK78" s="28">
        <f t="shared" si="77"/>
        <v>1.091215</v>
      </c>
      <c r="BL78" s="28">
        <f t="shared" si="77"/>
        <v>1.211895</v>
      </c>
      <c r="BM78" s="28">
        <f t="shared" si="77"/>
        <v>0</v>
      </c>
      <c r="BN78" s="28">
        <f t="shared" si="77"/>
        <v>0</v>
      </c>
      <c r="BO78" s="28">
        <f t="shared" si="77"/>
        <v>0</v>
      </c>
    </row>
    <row r="79" ht="15.6" spans="1:67">
      <c r="A79" s="26" t="s">
        <v>44</v>
      </c>
      <c r="B79" s="59" t="s">
        <v>45</v>
      </c>
      <c r="C79" s="28">
        <v>4.833085</v>
      </c>
      <c r="D79" s="28">
        <f t="shared" si="48"/>
        <v>4.970324</v>
      </c>
      <c r="E79" s="56">
        <v>4.897903</v>
      </c>
      <c r="F79" s="56">
        <v>5.182376</v>
      </c>
      <c r="G79" s="56">
        <f t="shared" ref="E79:O79" si="78">T79+AG79</f>
        <v>5.323111</v>
      </c>
      <c r="H79" s="56">
        <f t="shared" si="78"/>
        <v>5.637937</v>
      </c>
      <c r="I79" s="56">
        <f t="shared" si="78"/>
        <v>5.924402</v>
      </c>
      <c r="J79" s="56">
        <f t="shared" si="78"/>
        <v>5.961129</v>
      </c>
      <c r="K79" s="56">
        <f t="shared" si="78"/>
        <v>6.376416</v>
      </c>
      <c r="L79" s="56">
        <f t="shared" si="78"/>
        <v>6.870358</v>
      </c>
      <c r="M79" s="56">
        <f t="shared" si="78"/>
        <v>0</v>
      </c>
      <c r="N79" s="56">
        <f t="shared" si="78"/>
        <v>0</v>
      </c>
      <c r="O79" s="56">
        <f t="shared" si="78"/>
        <v>0</v>
      </c>
      <c r="P79" s="28">
        <v>4.723742</v>
      </c>
      <c r="Q79" s="28">
        <v>4.72556</v>
      </c>
      <c r="R79" s="28">
        <v>4.611104</v>
      </c>
      <c r="S79" s="28">
        <v>4.620309</v>
      </c>
      <c r="T79" s="77">
        <v>4.551046</v>
      </c>
      <c r="U79" s="82">
        <v>4.551046</v>
      </c>
      <c r="V79" s="77">
        <v>4.531102</v>
      </c>
      <c r="W79" s="77">
        <v>4.518492</v>
      </c>
      <c r="X79" s="77">
        <v>4.509751</v>
      </c>
      <c r="Y79" s="77">
        <v>4.59288</v>
      </c>
      <c r="Z79" s="82"/>
      <c r="AA79" s="82"/>
      <c r="AB79" s="82"/>
      <c r="AC79" s="28">
        <v>0.109343</v>
      </c>
      <c r="AD79" s="28">
        <v>0.244764</v>
      </c>
      <c r="AE79" s="28">
        <v>0.286799</v>
      </c>
      <c r="AF79" s="77">
        <v>0.562067</v>
      </c>
      <c r="AG79" s="77">
        <v>0.772065</v>
      </c>
      <c r="AH79" s="77">
        <v>1.086891</v>
      </c>
      <c r="AI79" s="77">
        <v>1.3933</v>
      </c>
      <c r="AJ79" s="87">
        <v>1.442637</v>
      </c>
      <c r="AK79" s="77">
        <v>1.866665</v>
      </c>
      <c r="AL79" s="77">
        <v>2.277478</v>
      </c>
      <c r="AM79" s="82"/>
      <c r="AN79" s="82"/>
      <c r="AO79" s="82"/>
      <c r="AP79" s="28">
        <v>0.109343</v>
      </c>
      <c r="AQ79" s="28">
        <v>0.075286</v>
      </c>
      <c r="AR79" s="28">
        <v>0.083037</v>
      </c>
      <c r="AS79" s="77">
        <v>0.066648</v>
      </c>
      <c r="AT79" s="77">
        <v>0.102315</v>
      </c>
      <c r="AU79" s="77">
        <v>0.211063</v>
      </c>
      <c r="AV79" s="77">
        <v>0.222003</v>
      </c>
      <c r="AW79" s="77">
        <v>0.050712</v>
      </c>
      <c r="AX79" s="77">
        <v>0.284225</v>
      </c>
      <c r="AY79" s="77">
        <v>0.130833</v>
      </c>
      <c r="AZ79" s="82"/>
      <c r="BA79" s="82"/>
      <c r="BB79" s="82"/>
      <c r="BC79" s="28"/>
      <c r="BD79" s="28">
        <f t="shared" si="52"/>
        <v>0.169478</v>
      </c>
      <c r="BE79" s="28">
        <f t="shared" ref="BE79:BO79" si="79">AE79-AR79</f>
        <v>0.203762</v>
      </c>
      <c r="BF79" s="28">
        <f t="shared" si="79"/>
        <v>0.495419</v>
      </c>
      <c r="BG79" s="28">
        <f t="shared" si="79"/>
        <v>0.66975</v>
      </c>
      <c r="BH79" s="28">
        <f t="shared" si="79"/>
        <v>0.875828</v>
      </c>
      <c r="BI79" s="28">
        <f t="shared" si="79"/>
        <v>1.171297</v>
      </c>
      <c r="BJ79" s="28">
        <f t="shared" si="79"/>
        <v>1.391925</v>
      </c>
      <c r="BK79" s="28">
        <f t="shared" si="79"/>
        <v>1.58244</v>
      </c>
      <c r="BL79" s="28">
        <f t="shared" si="79"/>
        <v>2.146645</v>
      </c>
      <c r="BM79" s="28">
        <f t="shared" si="79"/>
        <v>0</v>
      </c>
      <c r="BN79" s="28">
        <f t="shared" si="79"/>
        <v>0</v>
      </c>
      <c r="BO79" s="28">
        <f t="shared" si="79"/>
        <v>0</v>
      </c>
    </row>
    <row r="80" s="3" customFormat="1" ht="15.6" spans="1:67">
      <c r="A80" s="60">
        <v>2</v>
      </c>
      <c r="B80" s="61" t="s">
        <v>46</v>
      </c>
      <c r="C80" s="22">
        <v>10262.7956884811</v>
      </c>
      <c r="D80" s="22">
        <f t="shared" si="48"/>
        <v>9520.85363591146</v>
      </c>
      <c r="E80" s="56">
        <v>9864.45853836728</v>
      </c>
      <c r="F80" s="56">
        <v>9819.73206495073</v>
      </c>
      <c r="G80" s="56">
        <f t="shared" ref="E80:O80" si="80">T80+AG80</f>
        <v>9616.008093884</v>
      </c>
      <c r="H80" s="56">
        <f t="shared" si="80"/>
        <v>9827.21210755418</v>
      </c>
      <c r="I80" s="56">
        <f t="shared" si="80"/>
        <v>9999.16914975818</v>
      </c>
      <c r="J80" s="56">
        <f t="shared" si="80"/>
        <v>10036.7603106897</v>
      </c>
      <c r="K80" s="56">
        <f t="shared" si="80"/>
        <v>9903.13901032518</v>
      </c>
      <c r="L80" s="56">
        <f t="shared" si="80"/>
        <v>10158.8714528594</v>
      </c>
      <c r="M80" s="56">
        <f t="shared" si="80"/>
        <v>0</v>
      </c>
      <c r="N80" s="56">
        <f t="shared" si="80"/>
        <v>0</v>
      </c>
      <c r="O80" s="56">
        <f t="shared" si="80"/>
        <v>0</v>
      </c>
      <c r="P80" s="22">
        <v>10008.742360045</v>
      </c>
      <c r="Q80" s="22">
        <v>9342.26090720001</v>
      </c>
      <c r="R80" s="22">
        <v>9547.06716209701</v>
      </c>
      <c r="S80" s="22">
        <v>9355.975445279</v>
      </c>
      <c r="T80" s="80">
        <v>9005.399435757</v>
      </c>
      <c r="U80" s="81">
        <v>9005.399435757</v>
      </c>
      <c r="V80" s="80">
        <v>9031.660860625</v>
      </c>
      <c r="W80" s="80">
        <v>8894.416478646</v>
      </c>
      <c r="X80" s="80">
        <v>8739.072324071</v>
      </c>
      <c r="Y80" s="80">
        <v>8766.288288477</v>
      </c>
      <c r="Z80" s="81"/>
      <c r="AA80" s="81"/>
      <c r="AB80" s="81"/>
      <c r="AC80" s="22">
        <v>254.053328436091</v>
      </c>
      <c r="AD80" s="22">
        <v>178.592728711454</v>
      </c>
      <c r="AE80" s="22">
        <v>317.391376270272</v>
      </c>
      <c r="AF80" s="80">
        <v>463.756619671727</v>
      </c>
      <c r="AG80" s="80">
        <v>610.608658127</v>
      </c>
      <c r="AH80" s="80">
        <v>821.812671797182</v>
      </c>
      <c r="AI80" s="80">
        <v>967.508289133182</v>
      </c>
      <c r="AJ80" s="86">
        <v>1142.34383204373</v>
      </c>
      <c r="AK80" s="80">
        <v>1164.06668625418</v>
      </c>
      <c r="AL80" s="80">
        <v>1392.58316438236</v>
      </c>
      <c r="AM80" s="81"/>
      <c r="AN80" s="81"/>
      <c r="AO80" s="81"/>
      <c r="AP80" s="22">
        <v>254.053328436091</v>
      </c>
      <c r="AQ80" s="22">
        <v>39.7989058784545</v>
      </c>
      <c r="AR80" s="22">
        <v>124.344867104273</v>
      </c>
      <c r="AS80" s="80">
        <v>139.284365588727</v>
      </c>
      <c r="AT80" s="80">
        <v>208.941394188</v>
      </c>
      <c r="AU80" s="80">
        <v>274.449759860182</v>
      </c>
      <c r="AV80" s="80">
        <v>225.073429947182</v>
      </c>
      <c r="AW80" s="80">
        <v>256.110008188727</v>
      </c>
      <c r="AX80" s="80">
        <v>155.581379483182</v>
      </c>
      <c r="AY80" s="80">
        <v>326.946608553364</v>
      </c>
      <c r="AZ80" s="81"/>
      <c r="BA80" s="81"/>
      <c r="BB80" s="81"/>
      <c r="BC80" s="22"/>
      <c r="BD80" s="22">
        <f t="shared" si="52"/>
        <v>138.793822832999</v>
      </c>
      <c r="BE80" s="22">
        <f t="shared" ref="BE80:BO80" si="81">AE80-AR80</f>
        <v>193.046509165999</v>
      </c>
      <c r="BF80" s="22">
        <f t="shared" si="81"/>
        <v>324.472254083</v>
      </c>
      <c r="BG80" s="22">
        <f t="shared" si="81"/>
        <v>401.667263939</v>
      </c>
      <c r="BH80" s="22">
        <f t="shared" si="81"/>
        <v>547.362911937</v>
      </c>
      <c r="BI80" s="22">
        <f t="shared" si="81"/>
        <v>742.434859186</v>
      </c>
      <c r="BJ80" s="22">
        <f t="shared" si="81"/>
        <v>886.233823855003</v>
      </c>
      <c r="BK80" s="22">
        <f t="shared" si="81"/>
        <v>1008.485306771</v>
      </c>
      <c r="BL80" s="22">
        <f t="shared" si="81"/>
        <v>1065.636555829</v>
      </c>
      <c r="BM80" s="22">
        <f t="shared" si="81"/>
        <v>0</v>
      </c>
      <c r="BN80" s="22">
        <f t="shared" si="81"/>
        <v>0</v>
      </c>
      <c r="BO80" s="22">
        <f t="shared" si="81"/>
        <v>0</v>
      </c>
    </row>
    <row r="81" ht="15.6" spans="1:67">
      <c r="A81" s="26">
        <v>2.1</v>
      </c>
      <c r="B81" s="59" t="s">
        <v>47</v>
      </c>
      <c r="C81" s="25">
        <v>3149.13315878109</v>
      </c>
      <c r="D81" s="25">
        <f t="shared" si="48"/>
        <v>2812.37817063874</v>
      </c>
      <c r="E81" s="56">
        <v>2921.44139545274</v>
      </c>
      <c r="F81" s="56">
        <v>2922.52093749073</v>
      </c>
      <c r="G81" s="56">
        <f t="shared" ref="E81:O81" si="82">T81+AG81</f>
        <v>2807.18292542127</v>
      </c>
      <c r="H81" s="56">
        <f t="shared" si="82"/>
        <v>2827.60640836691</v>
      </c>
      <c r="I81" s="56">
        <f t="shared" si="82"/>
        <v>2889.67237511636</v>
      </c>
      <c r="J81" s="56">
        <f t="shared" si="82"/>
        <v>2928.38763668973</v>
      </c>
      <c r="K81" s="56">
        <f t="shared" si="82"/>
        <v>2817.69902332518</v>
      </c>
      <c r="L81" s="56">
        <f t="shared" si="82"/>
        <v>2865.94607785936</v>
      </c>
      <c r="M81" s="56">
        <f t="shared" si="82"/>
        <v>0</v>
      </c>
      <c r="N81" s="56">
        <f t="shared" si="82"/>
        <v>0</v>
      </c>
      <c r="O81" s="56">
        <f t="shared" si="82"/>
        <v>0</v>
      </c>
      <c r="P81" s="25">
        <v>3091.812025045</v>
      </c>
      <c r="Q81" s="25">
        <v>2763.31311920001</v>
      </c>
      <c r="R81" s="25">
        <v>2827.06449209701</v>
      </c>
      <c r="S81" s="25">
        <v>2778.731314279</v>
      </c>
      <c r="T81" s="77">
        <v>2660.624318757</v>
      </c>
      <c r="U81" s="82">
        <v>2660.624318757</v>
      </c>
      <c r="V81" s="77">
        <v>2665.863716625</v>
      </c>
      <c r="W81" s="77">
        <v>2622.996952646</v>
      </c>
      <c r="X81" s="77">
        <v>2549.777197071</v>
      </c>
      <c r="Y81" s="77">
        <v>2572.256049477</v>
      </c>
      <c r="Z81" s="82"/>
      <c r="AA81" s="82"/>
      <c r="AB81" s="82"/>
      <c r="AC81" s="25">
        <v>57.3211337360909</v>
      </c>
      <c r="AD81" s="25">
        <v>49.0650514387269</v>
      </c>
      <c r="AE81" s="25">
        <v>94.3769033557274</v>
      </c>
      <c r="AF81" s="77">
        <v>143.789623211727</v>
      </c>
      <c r="AG81" s="77">
        <v>146.558606664273</v>
      </c>
      <c r="AH81" s="77">
        <v>166.982089609909</v>
      </c>
      <c r="AI81" s="77">
        <v>223.808658491363</v>
      </c>
      <c r="AJ81" s="87">
        <v>305.390684043727</v>
      </c>
      <c r="AK81" s="77">
        <v>267.921826254181</v>
      </c>
      <c r="AL81" s="77">
        <v>293.690028382364</v>
      </c>
      <c r="AM81" s="82"/>
      <c r="AN81" s="82"/>
      <c r="AO81" s="82"/>
      <c r="AP81" s="25">
        <v>57.3211337360909</v>
      </c>
      <c r="AQ81" s="25">
        <v>13.4275636057273</v>
      </c>
      <c r="AR81" s="25">
        <v>32.6297071897273</v>
      </c>
      <c r="AS81" s="77">
        <v>64.0091251287273</v>
      </c>
      <c r="AT81" s="77">
        <v>53.0299967252727</v>
      </c>
      <c r="AU81" s="77">
        <v>62.6807436729091</v>
      </c>
      <c r="AV81" s="77">
        <v>108.908551305364</v>
      </c>
      <c r="AW81" s="77">
        <v>168.838148188727</v>
      </c>
      <c r="AX81" s="77">
        <v>109.190222483182</v>
      </c>
      <c r="AY81" s="77">
        <v>126.998323553364</v>
      </c>
      <c r="AZ81" s="82"/>
      <c r="BA81" s="82"/>
      <c r="BB81" s="82"/>
      <c r="BC81" s="25"/>
      <c r="BD81" s="25">
        <f t="shared" si="52"/>
        <v>35.6374878329996</v>
      </c>
      <c r="BE81" s="25">
        <f t="shared" ref="BE81:BO81" si="83">AE81-AR81</f>
        <v>61.7471961660001</v>
      </c>
      <c r="BF81" s="25">
        <f t="shared" si="83"/>
        <v>79.7804980829997</v>
      </c>
      <c r="BG81" s="25">
        <f t="shared" si="83"/>
        <v>93.5286099390003</v>
      </c>
      <c r="BH81" s="25">
        <f t="shared" si="83"/>
        <v>104.301345937</v>
      </c>
      <c r="BI81" s="25">
        <f t="shared" si="83"/>
        <v>114.900107185999</v>
      </c>
      <c r="BJ81" s="25">
        <f t="shared" si="83"/>
        <v>136.552535855</v>
      </c>
      <c r="BK81" s="25">
        <f t="shared" si="83"/>
        <v>158.731603770999</v>
      </c>
      <c r="BL81" s="25">
        <f t="shared" si="83"/>
        <v>166.691704829</v>
      </c>
      <c r="BM81" s="25">
        <f t="shared" si="83"/>
        <v>0</v>
      </c>
      <c r="BN81" s="25">
        <f t="shared" si="83"/>
        <v>0</v>
      </c>
      <c r="BO81" s="25">
        <f t="shared" si="83"/>
        <v>0</v>
      </c>
    </row>
    <row r="82" ht="15.6" spans="1:67">
      <c r="A82" s="26" t="s">
        <v>48</v>
      </c>
      <c r="B82" s="59" t="s">
        <v>49</v>
      </c>
      <c r="C82" s="28">
        <v>0</v>
      </c>
      <c r="D82" s="28">
        <f t="shared" si="48"/>
        <v>0.0227272727272727</v>
      </c>
      <c r="E82" s="56">
        <v>0</v>
      </c>
      <c r="F82" s="56">
        <v>0.0227272727272727</v>
      </c>
      <c r="G82" s="56">
        <f t="shared" ref="E82:O82" si="84">T82+AG82</f>
        <v>0</v>
      </c>
      <c r="H82" s="56">
        <f t="shared" si="84"/>
        <v>0.0909085454545455</v>
      </c>
      <c r="I82" s="56">
        <f t="shared" si="84"/>
        <v>0</v>
      </c>
      <c r="J82" s="56">
        <f t="shared" si="84"/>
        <v>0</v>
      </c>
      <c r="K82" s="56">
        <f t="shared" si="84"/>
        <v>0</v>
      </c>
      <c r="L82" s="56">
        <f t="shared" si="84"/>
        <v>0</v>
      </c>
      <c r="M82" s="56">
        <f t="shared" si="84"/>
        <v>0</v>
      </c>
      <c r="N82" s="56">
        <f t="shared" si="84"/>
        <v>0</v>
      </c>
      <c r="O82" s="56">
        <f t="shared" si="84"/>
        <v>0</v>
      </c>
      <c r="P82" s="28">
        <v>0</v>
      </c>
      <c r="Q82" s="28">
        <v>0</v>
      </c>
      <c r="R82" s="28">
        <v>0</v>
      </c>
      <c r="S82" s="28">
        <v>0</v>
      </c>
      <c r="T82" s="77">
        <v>0</v>
      </c>
      <c r="U82" s="82">
        <v>0</v>
      </c>
      <c r="V82" s="77">
        <v>0</v>
      </c>
      <c r="W82" s="77">
        <v>0</v>
      </c>
      <c r="X82" s="77">
        <v>0</v>
      </c>
      <c r="Y82" s="77">
        <v>0</v>
      </c>
      <c r="Z82" s="82"/>
      <c r="AA82" s="82"/>
      <c r="AB82" s="82"/>
      <c r="AC82" s="28">
        <v>0</v>
      </c>
      <c r="AD82" s="28">
        <v>0.0227272727272727</v>
      </c>
      <c r="AE82" s="28">
        <v>0</v>
      </c>
      <c r="AF82" s="77">
        <v>0.0227272727272727</v>
      </c>
      <c r="AG82" s="77">
        <v>0</v>
      </c>
      <c r="AH82" s="77">
        <v>0.0909085454545455</v>
      </c>
      <c r="AI82" s="77">
        <v>0</v>
      </c>
      <c r="AJ82" s="87">
        <v>0</v>
      </c>
      <c r="AK82" s="77">
        <v>0</v>
      </c>
      <c r="AL82" s="77">
        <v>0</v>
      </c>
      <c r="AM82" s="82"/>
      <c r="AN82" s="82"/>
      <c r="AO82" s="82"/>
      <c r="AP82" s="28">
        <v>0</v>
      </c>
      <c r="AQ82" s="28">
        <v>0.0227272727272727</v>
      </c>
      <c r="AR82" s="28">
        <v>0</v>
      </c>
      <c r="AS82" s="77">
        <v>0.0227272727272727</v>
      </c>
      <c r="AT82" s="77">
        <v>0</v>
      </c>
      <c r="AU82" s="77">
        <v>0.0909085454545454</v>
      </c>
      <c r="AV82" s="77">
        <v>0</v>
      </c>
      <c r="AW82" s="77">
        <v>0</v>
      </c>
      <c r="AX82" s="77">
        <v>0</v>
      </c>
      <c r="AY82" s="77">
        <v>0</v>
      </c>
      <c r="AZ82" s="82"/>
      <c r="BA82" s="82"/>
      <c r="BB82" s="82"/>
      <c r="BC82" s="28"/>
      <c r="BD82" s="28">
        <f t="shared" si="52"/>
        <v>0</v>
      </c>
      <c r="BE82" s="28">
        <f t="shared" ref="BE82:BO82" si="85">AE82-AR82</f>
        <v>0</v>
      </c>
      <c r="BF82" s="28">
        <f t="shared" si="85"/>
        <v>0</v>
      </c>
      <c r="BG82" s="28">
        <f t="shared" si="85"/>
        <v>0</v>
      </c>
      <c r="BH82" s="28">
        <f t="shared" si="85"/>
        <v>1.11022302462516e-16</v>
      </c>
      <c r="BI82" s="28">
        <f t="shared" si="85"/>
        <v>0</v>
      </c>
      <c r="BJ82" s="28">
        <f t="shared" si="85"/>
        <v>0</v>
      </c>
      <c r="BK82" s="28">
        <f t="shared" si="85"/>
        <v>0</v>
      </c>
      <c r="BL82" s="28">
        <f t="shared" si="85"/>
        <v>0</v>
      </c>
      <c r="BM82" s="28">
        <f t="shared" si="85"/>
        <v>0</v>
      </c>
      <c r="BN82" s="28">
        <f t="shared" si="85"/>
        <v>0</v>
      </c>
      <c r="BO82" s="28">
        <f t="shared" si="85"/>
        <v>0</v>
      </c>
    </row>
    <row r="83" ht="15.6" spans="1:67">
      <c r="A83" s="26" t="s">
        <v>50</v>
      </c>
      <c r="B83" s="59" t="s">
        <v>51</v>
      </c>
      <c r="C83" s="28">
        <v>3003.98530878109</v>
      </c>
      <c r="D83" s="28">
        <f t="shared" si="48"/>
        <v>2669.23639036601</v>
      </c>
      <c r="E83" s="56">
        <v>2777.29148145274</v>
      </c>
      <c r="F83" s="56">
        <v>2783.390512218</v>
      </c>
      <c r="G83" s="56">
        <f t="shared" ref="E83:O83" si="86">T83+AG83</f>
        <v>2672.64122542127</v>
      </c>
      <c r="H83" s="56">
        <f t="shared" si="86"/>
        <v>2692.96424182145</v>
      </c>
      <c r="I83" s="56">
        <f t="shared" si="86"/>
        <v>2756.93488111636</v>
      </c>
      <c r="J83" s="56">
        <f t="shared" si="86"/>
        <v>2796.23981668973</v>
      </c>
      <c r="K83" s="56">
        <f t="shared" si="86"/>
        <v>2685.43904232518</v>
      </c>
      <c r="L83" s="56">
        <f t="shared" si="86"/>
        <v>2734.13424185936</v>
      </c>
      <c r="M83" s="56">
        <f t="shared" si="86"/>
        <v>0</v>
      </c>
      <c r="N83" s="56">
        <f t="shared" si="86"/>
        <v>0</v>
      </c>
      <c r="O83" s="56">
        <f t="shared" si="86"/>
        <v>0</v>
      </c>
      <c r="P83" s="28">
        <v>2946.724799045</v>
      </c>
      <c r="Q83" s="28">
        <v>2620.27577620001</v>
      </c>
      <c r="R83" s="28">
        <v>2682.99628809701</v>
      </c>
      <c r="S83" s="28">
        <v>2639.705326279</v>
      </c>
      <c r="T83" s="77">
        <v>2526.451061757</v>
      </c>
      <c r="U83" s="82">
        <v>2526.451061757</v>
      </c>
      <c r="V83" s="77">
        <v>2533.588518625</v>
      </c>
      <c r="W83" s="77">
        <v>2491.317241646</v>
      </c>
      <c r="X83" s="77">
        <v>2417.985325071</v>
      </c>
      <c r="Y83" s="77">
        <v>2440.912322477</v>
      </c>
      <c r="Z83" s="82"/>
      <c r="AA83" s="82"/>
      <c r="AB83" s="82"/>
      <c r="AC83" s="28">
        <v>57.2605097360909</v>
      </c>
      <c r="AD83" s="28">
        <v>48.9606141659997</v>
      </c>
      <c r="AE83" s="28">
        <v>94.2951933557274</v>
      </c>
      <c r="AF83" s="77">
        <v>143.685185939</v>
      </c>
      <c r="AG83" s="77">
        <v>146.190163664273</v>
      </c>
      <c r="AH83" s="77">
        <v>166.513180064454</v>
      </c>
      <c r="AI83" s="77">
        <v>223.346362491363</v>
      </c>
      <c r="AJ83" s="87">
        <v>304.922575043727</v>
      </c>
      <c r="AK83" s="77">
        <v>267.453717254181</v>
      </c>
      <c r="AL83" s="77">
        <v>293.221919382364</v>
      </c>
      <c r="AM83" s="82"/>
      <c r="AN83" s="82"/>
      <c r="AO83" s="82"/>
      <c r="AP83" s="28">
        <v>57.2605097360909</v>
      </c>
      <c r="AQ83" s="28">
        <v>13.404836333</v>
      </c>
      <c r="AR83" s="28">
        <v>32.6297071897273</v>
      </c>
      <c r="AS83" s="77">
        <v>63.986397856</v>
      </c>
      <c r="AT83" s="77">
        <v>52.7432637252727</v>
      </c>
      <c r="AU83" s="77">
        <v>62.5898351274546</v>
      </c>
      <c r="AV83" s="77">
        <v>108.824255305364</v>
      </c>
      <c r="AW83" s="77">
        <v>168.838148188727</v>
      </c>
      <c r="AX83" s="77">
        <v>109.190222483182</v>
      </c>
      <c r="AY83" s="77">
        <v>126.998323553364</v>
      </c>
      <c r="AZ83" s="82"/>
      <c r="BA83" s="82"/>
      <c r="BB83" s="82"/>
      <c r="BC83" s="28"/>
      <c r="BD83" s="28">
        <f t="shared" si="52"/>
        <v>35.5557778329997</v>
      </c>
      <c r="BE83" s="28">
        <f t="shared" ref="BE83:BO83" si="87">AE83-AR83</f>
        <v>61.6654861660001</v>
      </c>
      <c r="BF83" s="28">
        <f t="shared" si="87"/>
        <v>79.698788083</v>
      </c>
      <c r="BG83" s="28">
        <f t="shared" si="87"/>
        <v>93.4468999390003</v>
      </c>
      <c r="BH83" s="28">
        <f t="shared" si="87"/>
        <v>103.923344936999</v>
      </c>
      <c r="BI83" s="28">
        <f t="shared" si="87"/>
        <v>114.522107185999</v>
      </c>
      <c r="BJ83" s="28">
        <f t="shared" si="87"/>
        <v>136.084426855</v>
      </c>
      <c r="BK83" s="28">
        <f t="shared" si="87"/>
        <v>158.263494770999</v>
      </c>
      <c r="BL83" s="28">
        <f t="shared" si="87"/>
        <v>166.223595829</v>
      </c>
      <c r="BM83" s="28">
        <f t="shared" si="87"/>
        <v>0</v>
      </c>
      <c r="BN83" s="28">
        <f t="shared" si="87"/>
        <v>0</v>
      </c>
      <c r="BO83" s="28">
        <f t="shared" si="87"/>
        <v>0</v>
      </c>
    </row>
    <row r="84" ht="15.6" spans="1:67">
      <c r="A84" s="26" t="s">
        <v>52</v>
      </c>
      <c r="B84" s="59" t="s">
        <v>53</v>
      </c>
      <c r="C84" s="28">
        <v>145.14785</v>
      </c>
      <c r="D84" s="28">
        <f t="shared" si="48"/>
        <v>143.119053</v>
      </c>
      <c r="E84" s="56">
        <v>144.149914</v>
      </c>
      <c r="F84" s="56">
        <v>139.107698</v>
      </c>
      <c r="G84" s="56">
        <f t="shared" ref="E84:O84" si="88">T84+AG84</f>
        <v>134.5417</v>
      </c>
      <c r="H84" s="56">
        <f t="shared" si="88"/>
        <v>134.551258</v>
      </c>
      <c r="I84" s="56">
        <f t="shared" si="88"/>
        <v>132.737494</v>
      </c>
      <c r="J84" s="56">
        <f t="shared" si="88"/>
        <v>132.14782</v>
      </c>
      <c r="K84" s="56">
        <f t="shared" si="88"/>
        <v>132.259981</v>
      </c>
      <c r="L84" s="56">
        <f t="shared" si="88"/>
        <v>131.811836</v>
      </c>
      <c r="M84" s="56">
        <f t="shared" si="88"/>
        <v>0</v>
      </c>
      <c r="N84" s="56">
        <f t="shared" si="88"/>
        <v>0</v>
      </c>
      <c r="O84" s="56">
        <f t="shared" si="88"/>
        <v>0</v>
      </c>
      <c r="P84" s="28">
        <v>145.087226</v>
      </c>
      <c r="Q84" s="28">
        <v>143.037343</v>
      </c>
      <c r="R84" s="28">
        <v>144.068204</v>
      </c>
      <c r="S84" s="28">
        <v>139.025988</v>
      </c>
      <c r="T84" s="77">
        <v>134.173257</v>
      </c>
      <c r="U84" s="82">
        <v>134.173257</v>
      </c>
      <c r="V84" s="77">
        <v>132.275198</v>
      </c>
      <c r="W84" s="77">
        <v>131.679711</v>
      </c>
      <c r="X84" s="77">
        <v>131.791872</v>
      </c>
      <c r="Y84" s="77">
        <v>131.343727</v>
      </c>
      <c r="Z84" s="82"/>
      <c r="AA84" s="82"/>
      <c r="AB84" s="82"/>
      <c r="AC84" s="28">
        <v>0.060624</v>
      </c>
      <c r="AD84" s="28">
        <v>0.0817099999999868</v>
      </c>
      <c r="AE84" s="28">
        <v>0.0817099999999868</v>
      </c>
      <c r="AF84" s="77">
        <v>0.0817099999999868</v>
      </c>
      <c r="AG84" s="77">
        <v>0.368442999999985</v>
      </c>
      <c r="AH84" s="77">
        <v>0.378001000000012</v>
      </c>
      <c r="AI84" s="77">
        <v>0.462295999999981</v>
      </c>
      <c r="AJ84" s="87">
        <v>0.468108999999998</v>
      </c>
      <c r="AK84" s="77">
        <v>0.468108999999998</v>
      </c>
      <c r="AL84" s="77">
        <v>0.468108999999998</v>
      </c>
      <c r="AM84" s="82"/>
      <c r="AN84" s="82"/>
      <c r="AO84" s="82"/>
      <c r="AP84" s="28">
        <v>0.060624</v>
      </c>
      <c r="AQ84" s="28">
        <v>0</v>
      </c>
      <c r="AR84" s="28">
        <v>0</v>
      </c>
      <c r="AS84" s="77">
        <v>0</v>
      </c>
      <c r="AT84" s="77">
        <v>0.286733</v>
      </c>
      <c r="AU84" s="77">
        <v>0</v>
      </c>
      <c r="AV84" s="77">
        <v>0.084296</v>
      </c>
      <c r="AW84" s="77">
        <v>0</v>
      </c>
      <c r="AX84" s="77">
        <v>0</v>
      </c>
      <c r="AY84" s="77">
        <v>0</v>
      </c>
      <c r="AZ84" s="82"/>
      <c r="BA84" s="82"/>
      <c r="BB84" s="82"/>
      <c r="BC84" s="28"/>
      <c r="BD84" s="28">
        <f t="shared" si="52"/>
        <v>0.0817099999999868</v>
      </c>
      <c r="BE84" s="28">
        <f t="shared" ref="BE84:BO84" si="89">AE84-AR84</f>
        <v>0.0817099999999868</v>
      </c>
      <c r="BF84" s="28">
        <f t="shared" si="89"/>
        <v>0.0817099999999868</v>
      </c>
      <c r="BG84" s="28">
        <f t="shared" si="89"/>
        <v>0.081709999999985</v>
      </c>
      <c r="BH84" s="28">
        <f t="shared" si="89"/>
        <v>0.378001000000012</v>
      </c>
      <c r="BI84" s="28">
        <f t="shared" si="89"/>
        <v>0.377999999999981</v>
      </c>
      <c r="BJ84" s="28">
        <f t="shared" si="89"/>
        <v>0.468108999999998</v>
      </c>
      <c r="BK84" s="28">
        <f t="shared" si="89"/>
        <v>0.468108999999998</v>
      </c>
      <c r="BL84" s="28">
        <f t="shared" si="89"/>
        <v>0.468108999999998</v>
      </c>
      <c r="BM84" s="28">
        <f t="shared" si="89"/>
        <v>0</v>
      </c>
      <c r="BN84" s="28">
        <f t="shared" si="89"/>
        <v>0</v>
      </c>
      <c r="BO84" s="28">
        <f t="shared" si="89"/>
        <v>0</v>
      </c>
    </row>
    <row r="85" s="3" customFormat="1" ht="15.6" spans="1:67">
      <c r="A85" s="23">
        <v>2.2</v>
      </c>
      <c r="B85" s="58" t="s">
        <v>54</v>
      </c>
      <c r="C85" s="32">
        <v>4484.99182</v>
      </c>
      <c r="D85" s="32">
        <f t="shared" si="48"/>
        <v>4440.43622</v>
      </c>
      <c r="E85" s="56">
        <v>4446.783092</v>
      </c>
      <c r="F85" s="56">
        <v>4447.234732</v>
      </c>
      <c r="G85" s="56">
        <f t="shared" ref="E85:O85" si="90">T85+AG85</f>
        <v>4424.31109</v>
      </c>
      <c r="H85" s="56">
        <f t="shared" si="90"/>
        <v>4491.963923</v>
      </c>
      <c r="I85" s="56">
        <f t="shared" si="90"/>
        <v>4595.040859</v>
      </c>
      <c r="J85" s="56">
        <f t="shared" si="90"/>
        <v>4594.151846</v>
      </c>
      <c r="K85" s="56">
        <f t="shared" si="90"/>
        <v>4607.678101</v>
      </c>
      <c r="L85" s="56">
        <f t="shared" si="90"/>
        <v>4686.283441</v>
      </c>
      <c r="M85" s="56">
        <f t="shared" si="90"/>
        <v>0</v>
      </c>
      <c r="N85" s="56">
        <f t="shared" si="90"/>
        <v>0</v>
      </c>
      <c r="O85" s="56">
        <f t="shared" si="90"/>
        <v>0</v>
      </c>
      <c r="P85" s="32">
        <v>4419.110837</v>
      </c>
      <c r="Q85" s="32">
        <v>4380.230919</v>
      </c>
      <c r="R85" s="32">
        <v>4339.29082</v>
      </c>
      <c r="S85" s="32">
        <v>4283.344838</v>
      </c>
      <c r="T85" s="80">
        <v>4208.679859</v>
      </c>
      <c r="U85" s="81">
        <v>4208.679859</v>
      </c>
      <c r="V85" s="80">
        <v>4232.376564</v>
      </c>
      <c r="W85" s="80">
        <v>4211.830973</v>
      </c>
      <c r="X85" s="80">
        <v>4178.029003</v>
      </c>
      <c r="Y85" s="80">
        <v>4158.126384</v>
      </c>
      <c r="Z85" s="81"/>
      <c r="AA85" s="81"/>
      <c r="AB85" s="81"/>
      <c r="AC85" s="32">
        <v>65.880983</v>
      </c>
      <c r="AD85" s="32">
        <v>60.205301</v>
      </c>
      <c r="AE85" s="32">
        <v>107.492272</v>
      </c>
      <c r="AF85" s="80">
        <v>163.889894</v>
      </c>
      <c r="AG85" s="80">
        <v>215.631231</v>
      </c>
      <c r="AH85" s="80">
        <v>283.284064</v>
      </c>
      <c r="AI85" s="80">
        <v>362.664295</v>
      </c>
      <c r="AJ85" s="86">
        <v>382.320873000001</v>
      </c>
      <c r="AK85" s="80">
        <v>429.649098</v>
      </c>
      <c r="AL85" s="80">
        <v>528.157057</v>
      </c>
      <c r="AM85" s="81"/>
      <c r="AN85" s="81"/>
      <c r="AO85" s="81"/>
      <c r="AP85" s="32">
        <v>65.880983</v>
      </c>
      <c r="AQ85" s="32">
        <v>14.337352</v>
      </c>
      <c r="AR85" s="32">
        <v>45.809728</v>
      </c>
      <c r="AS85" s="80">
        <v>60.958607</v>
      </c>
      <c r="AT85" s="80">
        <v>51.393502</v>
      </c>
      <c r="AU85" s="80">
        <v>77.425852</v>
      </c>
      <c r="AV85" s="80">
        <v>73.246066</v>
      </c>
      <c r="AW85" s="80">
        <v>42.991022</v>
      </c>
      <c r="AX85" s="80">
        <v>25.087065</v>
      </c>
      <c r="AY85" s="80">
        <v>84.75941</v>
      </c>
      <c r="AZ85" s="81"/>
      <c r="BA85" s="81"/>
      <c r="BB85" s="81"/>
      <c r="BC85" s="32"/>
      <c r="BD85" s="32">
        <f t="shared" si="52"/>
        <v>45.867949</v>
      </c>
      <c r="BE85" s="32">
        <f t="shared" ref="BE85:BO85" si="91">AE85-AR85</f>
        <v>61.682544</v>
      </c>
      <c r="BF85" s="32">
        <f t="shared" si="91"/>
        <v>102.931287</v>
      </c>
      <c r="BG85" s="32">
        <f t="shared" si="91"/>
        <v>164.237729</v>
      </c>
      <c r="BH85" s="32">
        <f t="shared" si="91"/>
        <v>205.858212</v>
      </c>
      <c r="BI85" s="32">
        <f t="shared" si="91"/>
        <v>289.418229</v>
      </c>
      <c r="BJ85" s="32">
        <f t="shared" si="91"/>
        <v>339.329851000001</v>
      </c>
      <c r="BK85" s="32">
        <f t="shared" si="91"/>
        <v>404.562033</v>
      </c>
      <c r="BL85" s="32">
        <f t="shared" si="91"/>
        <v>443.397647</v>
      </c>
      <c r="BM85" s="32">
        <f t="shared" si="91"/>
        <v>0</v>
      </c>
      <c r="BN85" s="32">
        <f t="shared" si="91"/>
        <v>0</v>
      </c>
      <c r="BO85" s="32">
        <f t="shared" si="91"/>
        <v>0</v>
      </c>
    </row>
    <row r="86" s="3" customFormat="1" ht="15.6" spans="1:67">
      <c r="A86" s="23">
        <v>2.3</v>
      </c>
      <c r="B86" s="58" t="s">
        <v>55</v>
      </c>
      <c r="C86" s="32">
        <v>1039.4713117</v>
      </c>
      <c r="D86" s="32">
        <f t="shared" si="48"/>
        <v>790.150213</v>
      </c>
      <c r="E86" s="56">
        <v>963.13740346</v>
      </c>
      <c r="F86" s="56">
        <v>978.31196346</v>
      </c>
      <c r="G86" s="56">
        <f t="shared" ref="E86:O86" si="92">T86+AG86</f>
        <v>919.47007719</v>
      </c>
      <c r="H86" s="56">
        <f t="shared" si="92"/>
        <v>907.354740187273</v>
      </c>
      <c r="I86" s="56">
        <f t="shared" si="92"/>
        <v>949.29708346</v>
      </c>
      <c r="J86" s="56">
        <f t="shared" si="92"/>
        <v>915.861813</v>
      </c>
      <c r="K86" s="56">
        <f t="shared" si="92"/>
        <v>875.56318</v>
      </c>
      <c r="L86" s="56">
        <f t="shared" si="92"/>
        <v>888.644664</v>
      </c>
      <c r="M86" s="56">
        <f t="shared" si="92"/>
        <v>0</v>
      </c>
      <c r="N86" s="56">
        <f t="shared" si="92"/>
        <v>0</v>
      </c>
      <c r="O86" s="56">
        <f t="shared" si="92"/>
        <v>0</v>
      </c>
      <c r="P86" s="32">
        <v>924.54129</v>
      </c>
      <c r="Q86" s="32">
        <v>760.203911</v>
      </c>
      <c r="R86" s="32">
        <v>922.601283</v>
      </c>
      <c r="S86" s="32">
        <v>905.991551</v>
      </c>
      <c r="T86" s="80">
        <v>836.563362</v>
      </c>
      <c r="U86" s="81">
        <v>836.563362</v>
      </c>
      <c r="V86" s="80">
        <v>869.990894</v>
      </c>
      <c r="W86" s="80">
        <v>846.636854</v>
      </c>
      <c r="X86" s="80">
        <v>804.693808</v>
      </c>
      <c r="Y86" s="80">
        <v>825.554079</v>
      </c>
      <c r="Z86" s="81"/>
      <c r="AA86" s="81"/>
      <c r="AB86" s="81"/>
      <c r="AC86" s="32">
        <v>114.9300217</v>
      </c>
      <c r="AD86" s="32">
        <v>29.9463019999999</v>
      </c>
      <c r="AE86" s="32">
        <v>40.53612046</v>
      </c>
      <c r="AF86" s="80">
        <v>72.3204124600001</v>
      </c>
      <c r="AG86" s="80">
        <v>82.90671519</v>
      </c>
      <c r="AH86" s="80">
        <v>70.7913781872727</v>
      </c>
      <c r="AI86" s="80">
        <v>79.3061894599999</v>
      </c>
      <c r="AJ86" s="86">
        <v>69.224959</v>
      </c>
      <c r="AK86" s="80">
        <v>70.869372</v>
      </c>
      <c r="AL86" s="80">
        <v>63.090585</v>
      </c>
      <c r="AM86" s="81"/>
      <c r="AN86" s="81"/>
      <c r="AO86" s="81"/>
      <c r="AP86" s="32">
        <v>114.9300217</v>
      </c>
      <c r="AQ86" s="32">
        <v>7.652171</v>
      </c>
      <c r="AR86" s="32">
        <v>7.19184346</v>
      </c>
      <c r="AS86" s="80">
        <v>8.95299646</v>
      </c>
      <c r="AT86" s="80">
        <v>15.06338119</v>
      </c>
      <c r="AU86" s="80">
        <v>16.1789091872727</v>
      </c>
      <c r="AV86" s="80">
        <v>7.19827946</v>
      </c>
      <c r="AW86" s="80">
        <v>4.612558</v>
      </c>
      <c r="AX86" s="80">
        <v>3.617404</v>
      </c>
      <c r="AY86" s="80">
        <v>2.439442</v>
      </c>
      <c r="AZ86" s="81"/>
      <c r="BA86" s="81"/>
      <c r="BB86" s="81"/>
      <c r="BC86" s="32"/>
      <c r="BD86" s="32">
        <f t="shared" si="52"/>
        <v>22.2941309999999</v>
      </c>
      <c r="BE86" s="32">
        <f t="shared" ref="BE86:BO86" si="93">AE86-AR86</f>
        <v>33.344277</v>
      </c>
      <c r="BF86" s="32">
        <f t="shared" si="93"/>
        <v>63.3674160000001</v>
      </c>
      <c r="BG86" s="32">
        <f t="shared" si="93"/>
        <v>67.843334</v>
      </c>
      <c r="BH86" s="32">
        <f t="shared" si="93"/>
        <v>54.612469</v>
      </c>
      <c r="BI86" s="32">
        <f t="shared" si="93"/>
        <v>72.1079099999999</v>
      </c>
      <c r="BJ86" s="32">
        <f t="shared" si="93"/>
        <v>64.612401</v>
      </c>
      <c r="BK86" s="32">
        <f t="shared" si="93"/>
        <v>67.251968</v>
      </c>
      <c r="BL86" s="32">
        <f t="shared" si="93"/>
        <v>60.651143</v>
      </c>
      <c r="BM86" s="32">
        <f t="shared" si="93"/>
        <v>0</v>
      </c>
      <c r="BN86" s="32">
        <f t="shared" si="93"/>
        <v>0</v>
      </c>
      <c r="BO86" s="32">
        <f t="shared" si="93"/>
        <v>0</v>
      </c>
    </row>
    <row r="87" s="3" customFormat="1" ht="15.6" spans="1:67">
      <c r="A87" s="23">
        <v>2.4</v>
      </c>
      <c r="B87" s="58" t="s">
        <v>56</v>
      </c>
      <c r="C87" s="32">
        <v>1053.869071</v>
      </c>
      <c r="D87" s="32">
        <f t="shared" si="48"/>
        <v>994.933182</v>
      </c>
      <c r="E87" s="56">
        <v>1023.073227</v>
      </c>
      <c r="F87" s="56">
        <v>967.150899</v>
      </c>
      <c r="G87" s="56">
        <f t="shared" ref="E87:O87" si="94">T87+AG87</f>
        <v>974.152054</v>
      </c>
      <c r="H87" s="56">
        <f t="shared" si="94"/>
        <v>1045.147904</v>
      </c>
      <c r="I87" s="56">
        <f t="shared" si="94"/>
        <v>1054.682872</v>
      </c>
      <c r="J87" s="56">
        <f t="shared" si="94"/>
        <v>1015.898622</v>
      </c>
      <c r="K87" s="56">
        <f t="shared" si="94"/>
        <v>1051.412978</v>
      </c>
      <c r="L87" s="56">
        <f t="shared" si="94"/>
        <v>1155.456558</v>
      </c>
      <c r="M87" s="56">
        <f t="shared" si="94"/>
        <v>0</v>
      </c>
      <c r="N87" s="56">
        <f t="shared" si="94"/>
        <v>0</v>
      </c>
      <c r="O87" s="56">
        <f t="shared" si="94"/>
        <v>0</v>
      </c>
      <c r="P87" s="32">
        <v>1044.577805</v>
      </c>
      <c r="Q87" s="32">
        <v>962.019624</v>
      </c>
      <c r="R87" s="32">
        <v>958.297239</v>
      </c>
      <c r="S87" s="32">
        <v>900.686428</v>
      </c>
      <c r="T87" s="80">
        <v>828.773466</v>
      </c>
      <c r="U87" s="81">
        <v>828.773466</v>
      </c>
      <c r="V87" s="80">
        <v>799.361518</v>
      </c>
      <c r="W87" s="80">
        <v>735.780547</v>
      </c>
      <c r="X87" s="80">
        <v>735.78055</v>
      </c>
      <c r="Y87" s="80">
        <v>757.492781</v>
      </c>
      <c r="Z87" s="81"/>
      <c r="AA87" s="81"/>
      <c r="AB87" s="81"/>
      <c r="AC87" s="32">
        <v>9.291266</v>
      </c>
      <c r="AD87" s="32">
        <v>32.913558</v>
      </c>
      <c r="AE87" s="32">
        <v>64.775988</v>
      </c>
      <c r="AF87" s="80">
        <v>66.464471</v>
      </c>
      <c r="AG87" s="80">
        <v>145.378588</v>
      </c>
      <c r="AH87" s="80">
        <v>216.374438</v>
      </c>
      <c r="AI87" s="80">
        <v>255.321354</v>
      </c>
      <c r="AJ87" s="86">
        <v>280.118075</v>
      </c>
      <c r="AK87" s="80">
        <v>315.632428</v>
      </c>
      <c r="AL87" s="80">
        <v>397.963777</v>
      </c>
      <c r="AM87" s="81"/>
      <c r="AN87" s="81"/>
      <c r="AO87" s="81"/>
      <c r="AP87" s="32">
        <v>9.291266</v>
      </c>
      <c r="AQ87" s="32">
        <v>0</v>
      </c>
      <c r="AR87" s="32">
        <v>31.86243</v>
      </c>
      <c r="AS87" s="80">
        <v>0</v>
      </c>
      <c r="AT87" s="80">
        <v>81.342417</v>
      </c>
      <c r="AU87" s="80">
        <v>57.669627</v>
      </c>
      <c r="AV87" s="80">
        <v>34.685501</v>
      </c>
      <c r="AW87" s="80">
        <v>20.222167</v>
      </c>
      <c r="AX87" s="80">
        <v>0</v>
      </c>
      <c r="AY87" s="80">
        <v>90.733746</v>
      </c>
      <c r="AZ87" s="81"/>
      <c r="BA87" s="81"/>
      <c r="BB87" s="81"/>
      <c r="BC87" s="32"/>
      <c r="BD87" s="32">
        <f t="shared" si="52"/>
        <v>32.913558</v>
      </c>
      <c r="BE87" s="32">
        <f t="shared" ref="BE87:BO87" si="95">AE87-AR87</f>
        <v>32.913558</v>
      </c>
      <c r="BF87" s="32">
        <f t="shared" si="95"/>
        <v>66.464471</v>
      </c>
      <c r="BG87" s="32">
        <f t="shared" si="95"/>
        <v>64.036171</v>
      </c>
      <c r="BH87" s="32">
        <f t="shared" si="95"/>
        <v>158.704811</v>
      </c>
      <c r="BI87" s="32">
        <f t="shared" si="95"/>
        <v>220.635853</v>
      </c>
      <c r="BJ87" s="32">
        <f t="shared" si="95"/>
        <v>259.895908</v>
      </c>
      <c r="BK87" s="32">
        <f t="shared" si="95"/>
        <v>315.632428</v>
      </c>
      <c r="BL87" s="32">
        <f t="shared" si="95"/>
        <v>307.230031</v>
      </c>
      <c r="BM87" s="32">
        <f t="shared" si="95"/>
        <v>0</v>
      </c>
      <c r="BN87" s="32">
        <f t="shared" si="95"/>
        <v>0</v>
      </c>
      <c r="BO87" s="32">
        <f t="shared" si="95"/>
        <v>0</v>
      </c>
    </row>
    <row r="88" s="3" customFormat="1" ht="15.6" spans="1:67">
      <c r="A88" s="23">
        <v>2.5</v>
      </c>
      <c r="B88" s="58" t="s">
        <v>57</v>
      </c>
      <c r="C88" s="32">
        <v>274.177722</v>
      </c>
      <c r="D88" s="32">
        <f t="shared" si="48"/>
        <v>271.16998</v>
      </c>
      <c r="E88" s="56">
        <v>253.514</v>
      </c>
      <c r="F88" s="56">
        <v>252.611179</v>
      </c>
      <c r="G88" s="56">
        <f t="shared" ref="E88:O88" si="96">T88+AG88</f>
        <v>238.60849</v>
      </c>
      <c r="H88" s="56">
        <f t="shared" si="96"/>
        <v>243.471272</v>
      </c>
      <c r="I88" s="56">
        <f t="shared" si="96"/>
        <v>249.400483</v>
      </c>
      <c r="J88" s="56">
        <f t="shared" si="96"/>
        <v>265.587032</v>
      </c>
      <c r="K88" s="56">
        <f t="shared" si="96"/>
        <v>297.173448</v>
      </c>
      <c r="L88" s="56">
        <f t="shared" si="96"/>
        <v>311.908775</v>
      </c>
      <c r="M88" s="56">
        <f t="shared" si="96"/>
        <v>0</v>
      </c>
      <c r="N88" s="56">
        <f t="shared" si="96"/>
        <v>0</v>
      </c>
      <c r="O88" s="56">
        <f t="shared" si="96"/>
        <v>0</v>
      </c>
      <c r="P88" s="32">
        <v>274.177722</v>
      </c>
      <c r="Q88" s="32">
        <v>271.16998</v>
      </c>
      <c r="R88" s="32">
        <v>248.117387</v>
      </c>
      <c r="S88" s="32">
        <v>243.806179</v>
      </c>
      <c r="T88" s="80">
        <v>229.715425</v>
      </c>
      <c r="U88" s="81">
        <v>229.715425</v>
      </c>
      <c r="V88" s="80">
        <v>232.88975</v>
      </c>
      <c r="W88" s="80">
        <v>232.68605</v>
      </c>
      <c r="X88" s="80">
        <v>231.45505</v>
      </c>
      <c r="Y88" s="80">
        <v>230.83955</v>
      </c>
      <c r="Z88" s="81"/>
      <c r="AA88" s="81"/>
      <c r="AB88" s="81"/>
      <c r="AC88" s="32">
        <v>0</v>
      </c>
      <c r="AD88" s="32">
        <v>0</v>
      </c>
      <c r="AE88" s="32">
        <v>5.396613</v>
      </c>
      <c r="AF88" s="80">
        <v>8.80500000000001</v>
      </c>
      <c r="AG88" s="80">
        <v>8.89306500000001</v>
      </c>
      <c r="AH88" s="80">
        <v>13.755847</v>
      </c>
      <c r="AI88" s="80">
        <v>16.510733</v>
      </c>
      <c r="AJ88" s="86">
        <v>32.900982</v>
      </c>
      <c r="AK88" s="80">
        <v>65.718398</v>
      </c>
      <c r="AL88" s="80">
        <v>81.069225</v>
      </c>
      <c r="AM88" s="81"/>
      <c r="AN88" s="81"/>
      <c r="AO88" s="81"/>
      <c r="AP88" s="32">
        <v>0</v>
      </c>
      <c r="AQ88" s="32">
        <v>0</v>
      </c>
      <c r="AR88" s="32">
        <v>5.396613</v>
      </c>
      <c r="AS88" s="80">
        <v>0</v>
      </c>
      <c r="AT88" s="80">
        <v>0.088065</v>
      </c>
      <c r="AU88" s="80">
        <v>2.570917</v>
      </c>
      <c r="AV88" s="80">
        <v>0.215323</v>
      </c>
      <c r="AW88" s="80">
        <v>16.582478</v>
      </c>
      <c r="AX88" s="80">
        <v>17.686688</v>
      </c>
      <c r="AY88" s="80">
        <v>8.240465</v>
      </c>
      <c r="AZ88" s="81"/>
      <c r="BA88" s="81"/>
      <c r="BB88" s="81"/>
      <c r="BC88" s="32"/>
      <c r="BD88" s="32">
        <f t="shared" si="52"/>
        <v>0</v>
      </c>
      <c r="BE88" s="32">
        <f t="shared" ref="BE88:BO88" si="97">AE88-AR88</f>
        <v>0</v>
      </c>
      <c r="BF88" s="32">
        <f t="shared" si="97"/>
        <v>8.80500000000001</v>
      </c>
      <c r="BG88" s="32">
        <f t="shared" si="97"/>
        <v>8.80500000000001</v>
      </c>
      <c r="BH88" s="32">
        <f t="shared" si="97"/>
        <v>11.18493</v>
      </c>
      <c r="BI88" s="32">
        <f t="shared" si="97"/>
        <v>16.29541</v>
      </c>
      <c r="BJ88" s="32">
        <f t="shared" si="97"/>
        <v>16.318504</v>
      </c>
      <c r="BK88" s="32">
        <f t="shared" si="97"/>
        <v>48.03171</v>
      </c>
      <c r="BL88" s="32">
        <f t="shared" si="97"/>
        <v>72.82876</v>
      </c>
      <c r="BM88" s="32">
        <f t="shared" si="97"/>
        <v>0</v>
      </c>
      <c r="BN88" s="32">
        <f t="shared" si="97"/>
        <v>0</v>
      </c>
      <c r="BO88" s="32">
        <f t="shared" si="97"/>
        <v>0</v>
      </c>
    </row>
    <row r="89" s="3" customFormat="1" ht="15.6" spans="1:67">
      <c r="A89" s="23">
        <v>2.6</v>
      </c>
      <c r="B89" s="58" t="s">
        <v>58</v>
      </c>
      <c r="C89" s="32">
        <v>261.152605</v>
      </c>
      <c r="D89" s="32">
        <f t="shared" si="48"/>
        <v>211.785870272727</v>
      </c>
      <c r="E89" s="56">
        <v>256.509420454545</v>
      </c>
      <c r="F89" s="56">
        <v>251.902354</v>
      </c>
      <c r="G89" s="56">
        <f t="shared" ref="E89:O89" si="98">T89+AG89</f>
        <v>247.529134272727</v>
      </c>
      <c r="H89" s="56">
        <f t="shared" si="98"/>
        <v>303.47986</v>
      </c>
      <c r="I89" s="56">
        <f t="shared" si="98"/>
        <v>252.887477181818</v>
      </c>
      <c r="J89" s="56">
        <f t="shared" si="98"/>
        <v>308.685361</v>
      </c>
      <c r="K89" s="56">
        <f t="shared" si="98"/>
        <v>245.42428</v>
      </c>
      <c r="L89" s="56">
        <f t="shared" si="98"/>
        <v>241.714424</v>
      </c>
      <c r="M89" s="56">
        <f t="shared" si="98"/>
        <v>0</v>
      </c>
      <c r="N89" s="56">
        <f t="shared" si="98"/>
        <v>0</v>
      </c>
      <c r="O89" s="56">
        <f t="shared" si="98"/>
        <v>0</v>
      </c>
      <c r="P89" s="32">
        <v>254.522681</v>
      </c>
      <c r="Q89" s="32">
        <v>205.323354</v>
      </c>
      <c r="R89" s="32">
        <v>251.695941</v>
      </c>
      <c r="S89" s="32">
        <v>243.415135</v>
      </c>
      <c r="T89" s="80">
        <v>241.043005</v>
      </c>
      <c r="U89" s="81">
        <v>241.043005</v>
      </c>
      <c r="V89" s="80">
        <v>231.178418</v>
      </c>
      <c r="W89" s="80">
        <v>244.485102</v>
      </c>
      <c r="X89" s="80">
        <v>239.336716</v>
      </c>
      <c r="Y89" s="80">
        <v>222.019445</v>
      </c>
      <c r="Z89" s="81"/>
      <c r="AA89" s="81"/>
      <c r="AB89" s="81"/>
      <c r="AC89" s="32">
        <v>6.629924</v>
      </c>
      <c r="AD89" s="32">
        <v>6.4625162727273</v>
      </c>
      <c r="AE89" s="32">
        <v>4.81347945454547</v>
      </c>
      <c r="AF89" s="80">
        <v>8.48721900000001</v>
      </c>
      <c r="AG89" s="80">
        <v>6.48612927272728</v>
      </c>
      <c r="AH89" s="80">
        <v>62.4368549999999</v>
      </c>
      <c r="AI89" s="80">
        <v>21.7090591818182</v>
      </c>
      <c r="AJ89" s="86">
        <v>64.200259</v>
      </c>
      <c r="AK89" s="80">
        <v>6.08756400000001</v>
      </c>
      <c r="AL89" s="80">
        <v>19.694979</v>
      </c>
      <c r="AM89" s="81"/>
      <c r="AN89" s="81"/>
      <c r="AO89" s="81"/>
      <c r="AP89" s="32">
        <v>6.629924</v>
      </c>
      <c r="AQ89" s="32">
        <v>4.38181927272727</v>
      </c>
      <c r="AR89" s="32">
        <v>1.45454545454545</v>
      </c>
      <c r="AS89" s="80">
        <v>5.363637</v>
      </c>
      <c r="AT89" s="80">
        <v>3.26970927272727</v>
      </c>
      <c r="AU89" s="80">
        <v>57.923711</v>
      </c>
      <c r="AV89" s="80">
        <v>0.819709181818182</v>
      </c>
      <c r="AW89" s="80">
        <v>2.863635</v>
      </c>
      <c r="AX89" s="80">
        <v>0</v>
      </c>
      <c r="AY89" s="80">
        <v>13.045709</v>
      </c>
      <c r="AZ89" s="81"/>
      <c r="BA89" s="81"/>
      <c r="BB89" s="81"/>
      <c r="BC89" s="32"/>
      <c r="BD89" s="32">
        <f t="shared" si="52"/>
        <v>2.08069700000003</v>
      </c>
      <c r="BE89" s="32">
        <f t="shared" ref="BE89:BO89" si="99">AE89-AR89</f>
        <v>3.35893400000002</v>
      </c>
      <c r="BF89" s="32">
        <f t="shared" si="99"/>
        <v>3.12358200000001</v>
      </c>
      <c r="BG89" s="32">
        <f t="shared" si="99"/>
        <v>3.21642000000001</v>
      </c>
      <c r="BH89" s="32">
        <f t="shared" si="99"/>
        <v>4.5131439999999</v>
      </c>
      <c r="BI89" s="32">
        <f t="shared" si="99"/>
        <v>20.88935</v>
      </c>
      <c r="BJ89" s="32">
        <f t="shared" si="99"/>
        <v>61.336624</v>
      </c>
      <c r="BK89" s="32">
        <f t="shared" si="99"/>
        <v>6.08756400000001</v>
      </c>
      <c r="BL89" s="32">
        <f t="shared" si="99"/>
        <v>6.64927</v>
      </c>
      <c r="BM89" s="32">
        <f t="shared" si="99"/>
        <v>0</v>
      </c>
      <c r="BN89" s="32">
        <f t="shared" si="99"/>
        <v>0</v>
      </c>
      <c r="BO89" s="32">
        <f t="shared" si="99"/>
        <v>0</v>
      </c>
    </row>
    <row r="90" s="3" customFormat="1" ht="15.6" spans="1:67">
      <c r="A90" s="62">
        <v>2.7</v>
      </c>
      <c r="B90" s="63" t="s">
        <v>59</v>
      </c>
      <c r="C90" s="32">
        <v>0</v>
      </c>
      <c r="D90" s="32">
        <f t="shared" si="48"/>
        <v>0</v>
      </c>
      <c r="E90" s="64">
        <v>0</v>
      </c>
      <c r="F90" s="64">
        <v>0</v>
      </c>
      <c r="G90" s="64">
        <f t="shared" ref="E90:O90" si="100">T90+AG90</f>
        <v>4.754323</v>
      </c>
      <c r="H90" s="64">
        <f t="shared" si="100"/>
        <v>8.188</v>
      </c>
      <c r="I90" s="64">
        <f t="shared" si="100"/>
        <v>8.188</v>
      </c>
      <c r="J90" s="64">
        <f t="shared" si="100"/>
        <v>8.188</v>
      </c>
      <c r="K90" s="64">
        <f t="shared" si="100"/>
        <v>8.188</v>
      </c>
      <c r="L90" s="64">
        <f t="shared" si="100"/>
        <v>8.917513</v>
      </c>
      <c r="M90" s="64">
        <f t="shared" si="100"/>
        <v>0</v>
      </c>
      <c r="N90" s="64">
        <f t="shared" si="100"/>
        <v>0</v>
      </c>
      <c r="O90" s="64">
        <f t="shared" si="100"/>
        <v>0</v>
      </c>
      <c r="P90" s="32">
        <v>0</v>
      </c>
      <c r="Q90" s="32">
        <v>0</v>
      </c>
      <c r="R90" s="64"/>
      <c r="S90" s="64">
        <v>0</v>
      </c>
      <c r="T90" s="64"/>
      <c r="U90" s="64"/>
      <c r="V90" s="64"/>
      <c r="W90" s="64"/>
      <c r="X90" s="83">
        <v>0</v>
      </c>
      <c r="Y90" s="83">
        <v>0</v>
      </c>
      <c r="Z90" s="64"/>
      <c r="AA90" s="64"/>
      <c r="AB90" s="64"/>
      <c r="AC90" s="32">
        <v>0</v>
      </c>
      <c r="AD90" s="32">
        <v>0</v>
      </c>
      <c r="AE90" s="32">
        <v>0</v>
      </c>
      <c r="AF90" s="83">
        <v>0</v>
      </c>
      <c r="AG90" s="83">
        <v>4.754323</v>
      </c>
      <c r="AH90" s="83">
        <v>8.188</v>
      </c>
      <c r="AI90" s="83">
        <v>8.188</v>
      </c>
      <c r="AJ90" s="88">
        <v>8.188</v>
      </c>
      <c r="AK90" s="83">
        <v>8.188</v>
      </c>
      <c r="AL90" s="83">
        <v>8.917513</v>
      </c>
      <c r="AM90" s="64"/>
      <c r="AN90" s="64"/>
      <c r="AO90" s="64"/>
      <c r="AP90" s="32">
        <v>0</v>
      </c>
      <c r="AQ90" s="32">
        <v>0</v>
      </c>
      <c r="AR90" s="32">
        <v>0</v>
      </c>
      <c r="AS90" s="83">
        <v>0</v>
      </c>
      <c r="AT90" s="83">
        <v>4.754323</v>
      </c>
      <c r="AU90" s="64"/>
      <c r="AV90" s="64">
        <v>0</v>
      </c>
      <c r="AW90" s="83">
        <v>0</v>
      </c>
      <c r="AX90" s="83">
        <v>0</v>
      </c>
      <c r="AY90" s="83">
        <v>0.729513</v>
      </c>
      <c r="AZ90" s="64"/>
      <c r="BA90" s="64"/>
      <c r="BB90" s="64"/>
      <c r="BC90" s="86"/>
      <c r="BD90" s="86">
        <f t="shared" si="52"/>
        <v>0</v>
      </c>
      <c r="BE90" s="86">
        <f t="shared" ref="BE90:BO90" si="101">AE90-AR90</f>
        <v>0</v>
      </c>
      <c r="BF90" s="86">
        <f t="shared" si="101"/>
        <v>0</v>
      </c>
      <c r="BG90" s="86">
        <f t="shared" si="101"/>
        <v>0</v>
      </c>
      <c r="BH90" s="86">
        <f t="shared" si="101"/>
        <v>8.188</v>
      </c>
      <c r="BI90" s="86">
        <f t="shared" si="101"/>
        <v>8.188</v>
      </c>
      <c r="BJ90" s="86">
        <f t="shared" si="101"/>
        <v>8.188</v>
      </c>
      <c r="BK90" s="86">
        <f t="shared" si="101"/>
        <v>8.188</v>
      </c>
      <c r="BL90" s="86">
        <f t="shared" si="101"/>
        <v>8.188</v>
      </c>
      <c r="BM90" s="86">
        <f t="shared" si="101"/>
        <v>0</v>
      </c>
      <c r="BN90" s="86">
        <f t="shared" si="101"/>
        <v>0</v>
      </c>
      <c r="BO90" s="86">
        <f t="shared" si="101"/>
        <v>0</v>
      </c>
    </row>
    <row r="91" spans="1:2">
      <c r="A91" s="33"/>
      <c r="B91" s="34"/>
    </row>
    <row r="92" spans="1:2">
      <c r="A92" s="33"/>
      <c r="B92" s="34"/>
    </row>
    <row r="93" ht="16.8" spans="1:2">
      <c r="A93" s="11" t="s">
        <v>63</v>
      </c>
      <c r="B93" s="12"/>
    </row>
    <row r="94" ht="16.8" spans="3:54">
      <c r="C94" s="14" t="s">
        <v>1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36" t="s">
        <v>2</v>
      </c>
      <c r="Q94" s="36"/>
      <c r="R94" s="36"/>
      <c r="S94" s="36"/>
      <c r="T94" s="36"/>
      <c r="U94" s="36"/>
      <c r="V94" s="36"/>
      <c r="W94" s="36"/>
      <c r="X94" s="38"/>
      <c r="Y94" s="36"/>
      <c r="Z94" s="36"/>
      <c r="AA94" s="36"/>
      <c r="AB94" s="36"/>
      <c r="AC94" s="47" t="s">
        <v>3</v>
      </c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9" t="s">
        <v>4</v>
      </c>
      <c r="AQ94" s="49"/>
      <c r="AR94" s="49"/>
      <c r="AS94" s="49"/>
      <c r="AT94" s="49"/>
      <c r="AU94" s="49"/>
      <c r="AV94" s="49"/>
      <c r="AW94" s="51"/>
      <c r="AX94" s="49"/>
      <c r="AY94" s="49"/>
      <c r="AZ94" s="49"/>
      <c r="BA94" s="49"/>
      <c r="BB94" s="49"/>
    </row>
    <row r="95" ht="15.6" spans="1:54">
      <c r="A95" s="17" t="s">
        <v>19</v>
      </c>
      <c r="B95" s="18" t="s">
        <v>5</v>
      </c>
      <c r="C95" s="16" t="s">
        <v>6</v>
      </c>
      <c r="D95" s="16" t="s">
        <v>7</v>
      </c>
      <c r="E95" s="16" t="s">
        <v>8</v>
      </c>
      <c r="F95" s="16" t="s">
        <v>9</v>
      </c>
      <c r="G95" s="16" t="s">
        <v>10</v>
      </c>
      <c r="H95" s="16" t="s">
        <v>11</v>
      </c>
      <c r="I95" s="16" t="s">
        <v>12</v>
      </c>
      <c r="J95" s="16" t="s">
        <v>13</v>
      </c>
      <c r="K95" s="16" t="s">
        <v>14</v>
      </c>
      <c r="L95" s="16" t="s">
        <v>15</v>
      </c>
      <c r="M95" s="16" t="s">
        <v>16</v>
      </c>
      <c r="N95" s="16" t="s">
        <v>17</v>
      </c>
      <c r="O95" s="16" t="s">
        <v>18</v>
      </c>
      <c r="P95" s="37" t="s">
        <v>6</v>
      </c>
      <c r="Q95" s="37" t="s">
        <v>7</v>
      </c>
      <c r="R95" s="37" t="s">
        <v>8</v>
      </c>
      <c r="S95" s="37" t="s">
        <v>9</v>
      </c>
      <c r="T95" s="37" t="s">
        <v>10</v>
      </c>
      <c r="U95" s="37" t="s">
        <v>11</v>
      </c>
      <c r="V95" s="37" t="s">
        <v>12</v>
      </c>
      <c r="W95" s="37" t="s">
        <v>13</v>
      </c>
      <c r="X95" s="39" t="s">
        <v>14</v>
      </c>
      <c r="Y95" s="37" t="s">
        <v>15</v>
      </c>
      <c r="Z95" s="37" t="s">
        <v>16</v>
      </c>
      <c r="AA95" s="37" t="s">
        <v>17</v>
      </c>
      <c r="AB95" s="37" t="s">
        <v>18</v>
      </c>
      <c r="AC95" s="48" t="s">
        <v>6</v>
      </c>
      <c r="AD95" s="48" t="s">
        <v>7</v>
      </c>
      <c r="AE95" s="48" t="s">
        <v>8</v>
      </c>
      <c r="AF95" s="48" t="s">
        <v>9</v>
      </c>
      <c r="AG95" s="48" t="s">
        <v>10</v>
      </c>
      <c r="AH95" s="48" t="s">
        <v>11</v>
      </c>
      <c r="AI95" s="48" t="s">
        <v>12</v>
      </c>
      <c r="AJ95" s="48" t="s">
        <v>13</v>
      </c>
      <c r="AK95" s="48" t="s">
        <v>14</v>
      </c>
      <c r="AL95" s="48" t="s">
        <v>15</v>
      </c>
      <c r="AM95" s="48" t="s">
        <v>16</v>
      </c>
      <c r="AN95" s="48" t="s">
        <v>17</v>
      </c>
      <c r="AO95" s="48" t="s">
        <v>18</v>
      </c>
      <c r="AP95" s="50" t="s">
        <v>6</v>
      </c>
      <c r="AQ95" s="50" t="s">
        <v>7</v>
      </c>
      <c r="AR95" s="50" t="s">
        <v>8</v>
      </c>
      <c r="AS95" s="50" t="s">
        <v>9</v>
      </c>
      <c r="AT95" s="50" t="s">
        <v>10</v>
      </c>
      <c r="AU95" s="50" t="s">
        <v>11</v>
      </c>
      <c r="AV95" s="50" t="s">
        <v>12</v>
      </c>
      <c r="AW95" s="52" t="s">
        <v>13</v>
      </c>
      <c r="AX95" s="50" t="s">
        <v>14</v>
      </c>
      <c r="AY95" s="50" t="s">
        <v>15</v>
      </c>
      <c r="AZ95" s="50" t="s">
        <v>16</v>
      </c>
      <c r="BA95" s="50" t="s">
        <v>17</v>
      </c>
      <c r="BB95" s="50" t="s">
        <v>18</v>
      </c>
    </row>
    <row r="96" s="4" customFormat="1" ht="15.6" spans="1:54">
      <c r="A96" s="65" t="s">
        <v>19</v>
      </c>
      <c r="B96" s="66" t="s">
        <v>20</v>
      </c>
      <c r="C96" s="67">
        <f>IF(C4&lt;&gt;0,C65/C4,"")</f>
        <v>0.982383905103514</v>
      </c>
      <c r="D96" s="67">
        <f t="shared" ref="D96:AI96" si="102">IF(D4&lt;&gt;0,D65/D4,"")</f>
        <v>0.905966128957557</v>
      </c>
      <c r="E96" s="67">
        <f t="shared" si="102"/>
        <v>1.02568304068022</v>
      </c>
      <c r="F96" s="67">
        <f t="shared" si="102"/>
        <v>1.01646820377599</v>
      </c>
      <c r="G96" s="67">
        <f t="shared" si="102"/>
        <v>0.93785743879387</v>
      </c>
      <c r="H96" s="67">
        <f t="shared" si="102"/>
        <v>0.960041632697176</v>
      </c>
      <c r="I96" s="67">
        <f t="shared" si="102"/>
        <v>0.9654283343649</v>
      </c>
      <c r="J96" s="67">
        <f t="shared" si="102"/>
        <v>1.06615960987304</v>
      </c>
      <c r="K96" s="67">
        <f t="shared" si="102"/>
        <v>1.08689746720433</v>
      </c>
      <c r="L96" s="67">
        <f t="shared" si="102"/>
        <v>1.04340785758541</v>
      </c>
      <c r="M96" s="67">
        <f t="shared" si="102"/>
        <v>0</v>
      </c>
      <c r="N96" s="67">
        <f t="shared" si="102"/>
        <v>0</v>
      </c>
      <c r="O96" s="67">
        <f t="shared" si="102"/>
        <v>0</v>
      </c>
      <c r="P96" s="67">
        <f t="shared" si="102"/>
        <v>0.992202604426444</v>
      </c>
      <c r="Q96" s="67">
        <f t="shared" si="102"/>
        <v>0.920233775896585</v>
      </c>
      <c r="R96" s="67">
        <f t="shared" si="102"/>
        <v>0.949914703294093</v>
      </c>
      <c r="S96" s="67">
        <f t="shared" si="102"/>
        <v>0.943708953162974</v>
      </c>
      <c r="T96" s="67">
        <f t="shared" si="102"/>
        <v>0.915796809114436</v>
      </c>
      <c r="U96" s="67">
        <f t="shared" si="102"/>
        <v>0.929523320043903</v>
      </c>
      <c r="V96" s="67">
        <f t="shared" si="102"/>
        <v>0.933994172250059</v>
      </c>
      <c r="W96" s="67">
        <f t="shared" si="102"/>
        <v>0.929731737496495</v>
      </c>
      <c r="X96" s="84">
        <f t="shared" si="102"/>
        <v>0.931796296630168</v>
      </c>
      <c r="Y96" s="67">
        <f t="shared" si="102"/>
        <v>0.918104927315861</v>
      </c>
      <c r="Z96" s="67">
        <f t="shared" si="102"/>
        <v>0</v>
      </c>
      <c r="AA96" s="67">
        <f t="shared" si="102"/>
        <v>0</v>
      </c>
      <c r="AB96" s="67">
        <f t="shared" si="102"/>
        <v>0</v>
      </c>
      <c r="AC96" s="67">
        <f t="shared" si="102"/>
        <v>0.850976822169432</v>
      </c>
      <c r="AD96" s="67">
        <f t="shared" si="102"/>
        <v>0.764561645594336</v>
      </c>
      <c r="AE96" s="67">
        <f t="shared" si="102"/>
        <v>1.58310883314954</v>
      </c>
      <c r="AF96" s="67">
        <f t="shared" si="102"/>
        <v>1.45891867061548</v>
      </c>
      <c r="AG96" s="67">
        <f t="shared" si="102"/>
        <v>1.04848637170127</v>
      </c>
      <c r="AH96" s="67">
        <f t="shared" si="102"/>
        <v>1.08339892594792</v>
      </c>
      <c r="AI96" s="67">
        <f t="shared" si="102"/>
        <v>1.08035642541223</v>
      </c>
      <c r="AJ96" s="67">
        <f t="shared" ref="AJ96:BB96" si="103">IF(AJ4&lt;&gt;0,AJ65/AJ4,"")</f>
        <v>1.51779548706583</v>
      </c>
      <c r="AK96" s="67">
        <f t="shared" si="103"/>
        <v>1.47792761391089</v>
      </c>
      <c r="AL96" s="67">
        <f t="shared" si="103"/>
        <v>1.33405625226336</v>
      </c>
      <c r="AM96" s="67">
        <f t="shared" si="103"/>
        <v>0</v>
      </c>
      <c r="AN96" s="67">
        <f t="shared" si="103"/>
        <v>0</v>
      </c>
      <c r="AO96" s="67">
        <f t="shared" si="103"/>
        <v>0</v>
      </c>
      <c r="AP96" s="67">
        <f t="shared" si="103"/>
        <v>0.850976822169432</v>
      </c>
      <c r="AQ96" s="67">
        <f t="shared" si="103"/>
        <v>0.847046492051332</v>
      </c>
      <c r="AR96" s="67">
        <f t="shared" si="103"/>
        <v>2.3111074626703</v>
      </c>
      <c r="AS96" s="67">
        <f t="shared" si="103"/>
        <v>1.89584228257659</v>
      </c>
      <c r="AT96" s="67">
        <f t="shared" si="103"/>
        <v>1.02391523842333</v>
      </c>
      <c r="AU96" s="67">
        <f t="shared" si="103"/>
        <v>1.19700312711557</v>
      </c>
      <c r="AV96" s="67">
        <f t="shared" si="103"/>
        <v>0.961966746459351</v>
      </c>
      <c r="AW96" s="84">
        <f t="shared" si="103"/>
        <v>2.81960495149902</v>
      </c>
      <c r="AX96" s="67">
        <f t="shared" si="103"/>
        <v>1.39993717191939</v>
      </c>
      <c r="AY96" s="67">
        <f t="shared" si="103"/>
        <v>1.41182094531896</v>
      </c>
      <c r="AZ96" s="67">
        <f t="shared" si="103"/>
        <v>0</v>
      </c>
      <c r="BA96" s="67">
        <f t="shared" si="103"/>
        <v>0</v>
      </c>
      <c r="BB96" s="67">
        <f t="shared" si="103"/>
        <v>0</v>
      </c>
    </row>
    <row r="97" s="5" customFormat="1" ht="15.6" spans="1:54">
      <c r="A97" s="68">
        <v>1</v>
      </c>
      <c r="B97" s="69" t="s">
        <v>21</v>
      </c>
      <c r="C97" s="70">
        <f t="shared" ref="C97:C121" si="104">IF(C5&lt;&gt;0,C66/C5,"")</f>
        <v>0.859655267874908</v>
      </c>
      <c r="D97" s="70">
        <f t="shared" ref="D97:AI97" si="105">IF(D5&lt;&gt;0,D66/D5,"")</f>
        <v>0.698271102224559</v>
      </c>
      <c r="E97" s="70">
        <f t="shared" si="105"/>
        <v>1.31016228104376</v>
      </c>
      <c r="F97" s="70">
        <f t="shared" si="105"/>
        <v>1.2728360309251</v>
      </c>
      <c r="G97" s="70">
        <f t="shared" si="105"/>
        <v>1.01387918725185</v>
      </c>
      <c r="H97" s="70">
        <f t="shared" si="105"/>
        <v>1.0476490683539</v>
      </c>
      <c r="I97" s="70">
        <f t="shared" si="105"/>
        <v>1.07099718028595</v>
      </c>
      <c r="J97" s="70">
        <f t="shared" si="105"/>
        <v>1.53342253656598</v>
      </c>
      <c r="K97" s="70">
        <f t="shared" si="105"/>
        <v>1.54505492160996</v>
      </c>
      <c r="L97" s="70">
        <f t="shared" si="105"/>
        <v>1.36368670648853</v>
      </c>
      <c r="M97" s="70">
        <f t="shared" si="105"/>
        <v>0</v>
      </c>
      <c r="N97" s="70">
        <f t="shared" si="105"/>
        <v>0</v>
      </c>
      <c r="O97" s="70">
        <f t="shared" si="105"/>
        <v>0</v>
      </c>
      <c r="P97" s="70">
        <f t="shared" si="105"/>
        <v>0.898492377422421</v>
      </c>
      <c r="Q97" s="70">
        <f t="shared" si="105"/>
        <v>0.596301460673883</v>
      </c>
      <c r="R97" s="70">
        <f t="shared" si="105"/>
        <v>0.747049646192675</v>
      </c>
      <c r="S97" s="70">
        <f t="shared" si="105"/>
        <v>0.715115138164913</v>
      </c>
      <c r="T97" s="70">
        <f t="shared" si="105"/>
        <v>0.722472192960672</v>
      </c>
      <c r="U97" s="70">
        <f t="shared" si="105"/>
        <v>0.735887008468062</v>
      </c>
      <c r="V97" s="70">
        <f t="shared" si="105"/>
        <v>0.730062728864708</v>
      </c>
      <c r="W97" s="70">
        <f t="shared" si="105"/>
        <v>0.715718621399272</v>
      </c>
      <c r="X97" s="85">
        <f t="shared" si="105"/>
        <v>0.705164091076587</v>
      </c>
      <c r="Y97" s="70">
        <f t="shared" si="105"/>
        <v>0.593036033936458</v>
      </c>
      <c r="Z97" s="70">
        <f t="shared" si="105"/>
        <v>0</v>
      </c>
      <c r="AA97" s="70">
        <f t="shared" si="105"/>
        <v>0</v>
      </c>
      <c r="AB97" s="70">
        <f t="shared" si="105"/>
        <v>0</v>
      </c>
      <c r="AC97" s="70">
        <f t="shared" si="105"/>
        <v>0.763438549535603</v>
      </c>
      <c r="AD97" s="70">
        <f t="shared" si="105"/>
        <v>0.904173933564986</v>
      </c>
      <c r="AE97" s="70">
        <f t="shared" si="105"/>
        <v>2.19076845679304</v>
      </c>
      <c r="AF97" s="70">
        <f t="shared" si="105"/>
        <v>2.04306239371734</v>
      </c>
      <c r="AG97" s="70">
        <f t="shared" si="105"/>
        <v>1.35328659646733</v>
      </c>
      <c r="AH97" s="70">
        <f t="shared" si="105"/>
        <v>1.33229762731857</v>
      </c>
      <c r="AI97" s="70">
        <f t="shared" si="105"/>
        <v>1.36480253110744</v>
      </c>
      <c r="AJ97" s="70">
        <f t="shared" ref="AJ97:BB97" si="106">IF(AJ5&lt;&gt;0,AJ66/AJ5,"")</f>
        <v>2.19564064319179</v>
      </c>
      <c r="AK97" s="70">
        <f t="shared" si="106"/>
        <v>2.00706949746007</v>
      </c>
      <c r="AL97" s="70">
        <f t="shared" si="106"/>
        <v>1.75513376556012</v>
      </c>
      <c r="AM97" s="70">
        <f t="shared" si="106"/>
        <v>0</v>
      </c>
      <c r="AN97" s="70">
        <f t="shared" si="106"/>
        <v>0</v>
      </c>
      <c r="AO97" s="70">
        <f t="shared" si="106"/>
        <v>0</v>
      </c>
      <c r="AP97" s="70">
        <f t="shared" si="106"/>
        <v>0.763438549535603</v>
      </c>
      <c r="AQ97" s="70">
        <f t="shared" si="106"/>
        <v>1.01932160240802</v>
      </c>
      <c r="AR97" s="70">
        <f t="shared" si="106"/>
        <v>2.87127138540435</v>
      </c>
      <c r="AS97" s="70">
        <f t="shared" si="106"/>
        <v>2.2899387209008</v>
      </c>
      <c r="AT97" s="70">
        <f t="shared" si="106"/>
        <v>1.06721156926951</v>
      </c>
      <c r="AU97" s="70">
        <f t="shared" si="106"/>
        <v>1.17497769233726</v>
      </c>
      <c r="AV97" s="70">
        <f t="shared" si="106"/>
        <v>0.975075679940613</v>
      </c>
      <c r="AW97" s="85">
        <f t="shared" si="106"/>
        <v>3.37323426853666</v>
      </c>
      <c r="AX97" s="70">
        <f t="shared" si="106"/>
        <v>1.49528489327894</v>
      </c>
      <c r="AY97" s="70">
        <f t="shared" si="106"/>
        <v>1.42566306332594</v>
      </c>
      <c r="AZ97" s="70">
        <f t="shared" si="106"/>
        <v>0</v>
      </c>
      <c r="BA97" s="70">
        <f t="shared" si="106"/>
        <v>0</v>
      </c>
      <c r="BB97" s="70">
        <f t="shared" si="106"/>
        <v>0</v>
      </c>
    </row>
    <row r="98" s="3" customFormat="1" spans="1:54">
      <c r="A98" s="23">
        <v>1.1</v>
      </c>
      <c r="B98" s="24" t="s">
        <v>22</v>
      </c>
      <c r="C98" s="71">
        <f t="shared" si="104"/>
        <v>0.857646550040921</v>
      </c>
      <c r="D98" s="71">
        <f t="shared" ref="D98:AI98" si="107">IF(D6&lt;&gt;0,D67/D6,"")</f>
        <v>0.694016713324171</v>
      </c>
      <c r="E98" s="71">
        <f t="shared" si="107"/>
        <v>1.31214270819885</v>
      </c>
      <c r="F98" s="71">
        <f t="shared" si="107"/>
        <v>1.27398471978611</v>
      </c>
      <c r="G98" s="71">
        <f t="shared" si="107"/>
        <v>1.01278993061531</v>
      </c>
      <c r="H98" s="71">
        <f t="shared" si="107"/>
        <v>1.04668260799879</v>
      </c>
      <c r="I98" s="71">
        <f t="shared" si="107"/>
        <v>1.07003153668193</v>
      </c>
      <c r="J98" s="71">
        <f t="shared" si="107"/>
        <v>1.53573115534614</v>
      </c>
      <c r="K98" s="71">
        <f t="shared" si="107"/>
        <v>1.54690280882708</v>
      </c>
      <c r="L98" s="71">
        <f t="shared" si="107"/>
        <v>1.36474146330549</v>
      </c>
      <c r="M98" s="71">
        <f t="shared" si="107"/>
        <v>0</v>
      </c>
      <c r="N98" s="71">
        <f t="shared" si="107"/>
        <v>0</v>
      </c>
      <c r="O98" s="71">
        <f t="shared" si="107"/>
        <v>0</v>
      </c>
      <c r="P98" s="71">
        <f t="shared" si="107"/>
        <v>0.896392110887327</v>
      </c>
      <c r="Q98" s="71">
        <f t="shared" si="107"/>
        <v>0.58860510239101</v>
      </c>
      <c r="R98" s="71">
        <f t="shared" si="107"/>
        <v>0.741874596253175</v>
      </c>
      <c r="S98" s="71">
        <f t="shared" si="107"/>
        <v>0.708984200888649</v>
      </c>
      <c r="T98" s="71">
        <f t="shared" si="107"/>
        <v>0.716680657355092</v>
      </c>
      <c r="U98" s="71">
        <f t="shared" si="107"/>
        <v>0.730079264145592</v>
      </c>
      <c r="V98" s="71">
        <f t="shared" si="107"/>
        <v>0.724068497557749</v>
      </c>
      <c r="W98" s="71">
        <f t="shared" si="107"/>
        <v>0.709359239040788</v>
      </c>
      <c r="X98" s="80">
        <f t="shared" si="107"/>
        <v>0.698853827884952</v>
      </c>
      <c r="Y98" s="71">
        <f t="shared" si="107"/>
        <v>0.58613913431378</v>
      </c>
      <c r="Z98" s="71">
        <f t="shared" si="107"/>
        <v>0</v>
      </c>
      <c r="AA98" s="71">
        <f t="shared" si="107"/>
        <v>0</v>
      </c>
      <c r="AB98" s="71">
        <f t="shared" si="107"/>
        <v>0</v>
      </c>
      <c r="AC98" s="71">
        <f t="shared" si="107"/>
        <v>0.763134781438961</v>
      </c>
      <c r="AD98" s="71">
        <f t="shared" si="107"/>
        <v>0.903575133704911</v>
      </c>
      <c r="AE98" s="71">
        <f t="shared" si="107"/>
        <v>2.19010014818272</v>
      </c>
      <c r="AF98" s="71">
        <f t="shared" si="107"/>
        <v>2.04210053762647</v>
      </c>
      <c r="AG98" s="71">
        <f t="shared" si="107"/>
        <v>1.35225943353552</v>
      </c>
      <c r="AH98" s="71">
        <f t="shared" si="107"/>
        <v>1.33117738827602</v>
      </c>
      <c r="AI98" s="71">
        <f t="shared" si="107"/>
        <v>1.36341074521391</v>
      </c>
      <c r="AJ98" s="71">
        <f t="shared" ref="AJ98:BB98" si="108">IF(AJ6&lt;&gt;0,AJ67/AJ6,"")</f>
        <v>2.19422368270887</v>
      </c>
      <c r="AK98" s="71">
        <f t="shared" si="108"/>
        <v>2.00585982272411</v>
      </c>
      <c r="AL98" s="71">
        <f t="shared" si="108"/>
        <v>1.75377721882033</v>
      </c>
      <c r="AM98" s="71">
        <f t="shared" si="108"/>
        <v>0</v>
      </c>
      <c r="AN98" s="71">
        <f t="shared" si="108"/>
        <v>0</v>
      </c>
      <c r="AO98" s="71">
        <f t="shared" si="108"/>
        <v>0</v>
      </c>
      <c r="AP98" s="71">
        <f t="shared" si="108"/>
        <v>0.763134781438961</v>
      </c>
      <c r="AQ98" s="71">
        <f t="shared" si="108"/>
        <v>1.01918982893718</v>
      </c>
      <c r="AR98" s="71">
        <f t="shared" si="108"/>
        <v>2.87101590077112</v>
      </c>
      <c r="AS98" s="71">
        <f t="shared" si="108"/>
        <v>2.28982479813072</v>
      </c>
      <c r="AT98" s="71">
        <f t="shared" si="108"/>
        <v>1.0670687641913</v>
      </c>
      <c r="AU98" s="71">
        <f t="shared" si="108"/>
        <v>1.17456492844383</v>
      </c>
      <c r="AV98" s="71">
        <f t="shared" si="108"/>
        <v>0.974713976254786</v>
      </c>
      <c r="AW98" s="80">
        <f t="shared" si="108"/>
        <v>3.37311153507774</v>
      </c>
      <c r="AX98" s="71">
        <f t="shared" si="108"/>
        <v>1.4950610234911</v>
      </c>
      <c r="AY98" s="71">
        <f t="shared" si="108"/>
        <v>1.42552352625946</v>
      </c>
      <c r="AZ98" s="71">
        <f t="shared" si="108"/>
        <v>0</v>
      </c>
      <c r="BA98" s="71">
        <f t="shared" si="108"/>
        <v>0</v>
      </c>
      <c r="BB98" s="71">
        <f t="shared" si="108"/>
        <v>0</v>
      </c>
    </row>
    <row r="99" spans="1:54">
      <c r="A99" s="26" t="s">
        <v>23</v>
      </c>
      <c r="B99" s="27" t="s">
        <v>24</v>
      </c>
      <c r="C99" s="72">
        <f t="shared" si="104"/>
        <v>0.681413485484799</v>
      </c>
      <c r="D99" s="72">
        <f t="shared" ref="D99:AI99" si="109">IF(D7&lt;&gt;0,D68/D7,"")</f>
        <v>0.566017052685165</v>
      </c>
      <c r="E99" s="72">
        <f t="shared" si="109"/>
        <v>0.952758841184216</v>
      </c>
      <c r="F99" s="72">
        <f t="shared" si="109"/>
        <v>1.23596972647585</v>
      </c>
      <c r="G99" s="72">
        <f t="shared" si="109"/>
        <v>1.18021931110212</v>
      </c>
      <c r="H99" s="72">
        <f t="shared" si="109"/>
        <v>1.05233276680573</v>
      </c>
      <c r="I99" s="72">
        <f t="shared" si="109"/>
        <v>1.18905407672475</v>
      </c>
      <c r="J99" s="72">
        <f t="shared" si="109"/>
        <v>1.74955518359311</v>
      </c>
      <c r="K99" s="72">
        <f t="shared" si="109"/>
        <v>1.82090790586079</v>
      </c>
      <c r="L99" s="72">
        <f t="shared" si="109"/>
        <v>1.54550809221335</v>
      </c>
      <c r="M99" s="72">
        <f t="shared" si="109"/>
        <v>0</v>
      </c>
      <c r="N99" s="72">
        <f t="shared" si="109"/>
        <v>0</v>
      </c>
      <c r="O99" s="72">
        <f t="shared" si="109"/>
        <v>0</v>
      </c>
      <c r="P99" s="72">
        <f t="shared" si="109"/>
        <v>0.699872818332343</v>
      </c>
      <c r="Q99" s="72">
        <f t="shared" si="109"/>
        <v>0.608698955296514</v>
      </c>
      <c r="R99" s="72">
        <f t="shared" si="109"/>
        <v>0.627453659871278</v>
      </c>
      <c r="S99" s="72">
        <f t="shared" si="109"/>
        <v>0.63554045943719</v>
      </c>
      <c r="T99" s="72">
        <f t="shared" si="109"/>
        <v>0.627198326131382</v>
      </c>
      <c r="U99" s="72">
        <f t="shared" si="109"/>
        <v>0.637396672897745</v>
      </c>
      <c r="V99" s="72">
        <f t="shared" si="109"/>
        <v>0.616287248079958</v>
      </c>
      <c r="W99" s="72">
        <f t="shared" si="109"/>
        <v>0.602123831567176</v>
      </c>
      <c r="X99" s="77">
        <f t="shared" si="109"/>
        <v>0.571122926047117</v>
      </c>
      <c r="Y99" s="72">
        <f t="shared" si="109"/>
        <v>0.45504244180047</v>
      </c>
      <c r="Z99" s="72">
        <f t="shared" si="109"/>
        <v>0</v>
      </c>
      <c r="AA99" s="72">
        <f t="shared" si="109"/>
        <v>0</v>
      </c>
      <c r="AB99" s="72">
        <f t="shared" si="109"/>
        <v>0</v>
      </c>
      <c r="AC99" s="72">
        <f t="shared" si="109"/>
        <v>0.306867701892477</v>
      </c>
      <c r="AD99" s="72">
        <f t="shared" si="109"/>
        <v>0.253553611772926</v>
      </c>
      <c r="AE99" s="72">
        <f t="shared" si="109"/>
        <v>2.4022682395806</v>
      </c>
      <c r="AF99" s="72">
        <f t="shared" si="109"/>
        <v>3.08642952505874</v>
      </c>
      <c r="AG99" s="72">
        <f t="shared" si="109"/>
        <v>2.46598280959947</v>
      </c>
      <c r="AH99" s="72">
        <f t="shared" si="109"/>
        <v>1.82202184573991</v>
      </c>
      <c r="AI99" s="72">
        <f t="shared" si="109"/>
        <v>2.06487268293637</v>
      </c>
      <c r="AJ99" s="72">
        <f t="shared" ref="AJ99:BB99" si="110">IF(AJ7&lt;&gt;0,AJ68/AJ7,"")</f>
        <v>3.22540545614644</v>
      </c>
      <c r="AK99" s="72">
        <f t="shared" si="110"/>
        <v>3.21792128168297</v>
      </c>
      <c r="AL99" s="72">
        <f t="shared" si="110"/>
        <v>2.61674843012061</v>
      </c>
      <c r="AM99" s="72">
        <f t="shared" si="110"/>
        <v>0</v>
      </c>
      <c r="AN99" s="72">
        <f t="shared" si="110"/>
        <v>0</v>
      </c>
      <c r="AO99" s="72">
        <f t="shared" si="110"/>
        <v>0</v>
      </c>
      <c r="AP99" s="72">
        <f t="shared" si="110"/>
        <v>0.306867701892477</v>
      </c>
      <c r="AQ99" s="72">
        <f t="shared" si="110"/>
        <v>0.0957154706841473</v>
      </c>
      <c r="AR99" s="72">
        <f t="shared" si="110"/>
        <v>10.0403405789013</v>
      </c>
      <c r="AS99" s="72">
        <f t="shared" si="110"/>
        <v>9.46231390342572</v>
      </c>
      <c r="AT99" s="72">
        <f t="shared" si="110"/>
        <v>5.00116166886488</v>
      </c>
      <c r="AU99" s="72">
        <f t="shared" si="110"/>
        <v>1.65393941967257</v>
      </c>
      <c r="AV99" s="72">
        <f t="shared" si="110"/>
        <v>1.56657633988044</v>
      </c>
      <c r="AW99" s="77">
        <f t="shared" si="110"/>
        <v>22.4016290207882</v>
      </c>
      <c r="AX99" s="72">
        <f t="shared" si="110"/>
        <v>2.04365387924089</v>
      </c>
      <c r="AY99" s="72">
        <f t="shared" si="110"/>
        <v>4.3015101285019</v>
      </c>
      <c r="AZ99" s="72">
        <f t="shared" si="110"/>
        <v>0</v>
      </c>
      <c r="BA99" s="72">
        <f t="shared" si="110"/>
        <v>0</v>
      </c>
      <c r="BB99" s="72">
        <f t="shared" si="110"/>
        <v>0</v>
      </c>
    </row>
    <row r="100" spans="1:54">
      <c r="A100" s="26" t="s">
        <v>25</v>
      </c>
      <c r="B100" s="27" t="s">
        <v>26</v>
      </c>
      <c r="C100" s="72">
        <f t="shared" si="104"/>
        <v>0.926990189972669</v>
      </c>
      <c r="D100" s="72">
        <f t="shared" ref="D100:AI100" si="111">IF(D8&lt;&gt;0,D69/D8,"")</f>
        <v>0.830029319051803</v>
      </c>
      <c r="E100" s="72">
        <f t="shared" si="111"/>
        <v>0.953625298805652</v>
      </c>
      <c r="F100" s="72">
        <f t="shared" si="111"/>
        <v>1.59061077837104</v>
      </c>
      <c r="G100" s="72">
        <f t="shared" si="111"/>
        <v>1.06370573644453</v>
      </c>
      <c r="H100" s="72">
        <f t="shared" si="111"/>
        <v>0.909233492006856</v>
      </c>
      <c r="I100" s="72">
        <f t="shared" si="111"/>
        <v>0.75131395544264</v>
      </c>
      <c r="J100" s="72">
        <f t="shared" si="111"/>
        <v>0.46243421804234</v>
      </c>
      <c r="K100" s="72">
        <f t="shared" si="111"/>
        <v>0.931769301843148</v>
      </c>
      <c r="L100" s="72">
        <f t="shared" si="111"/>
        <v>1.10756427045691</v>
      </c>
      <c r="M100" s="72">
        <f t="shared" si="111"/>
        <v>0</v>
      </c>
      <c r="N100" s="72">
        <f t="shared" si="111"/>
        <v>0</v>
      </c>
      <c r="O100" s="72">
        <f t="shared" si="111"/>
        <v>0</v>
      </c>
      <c r="P100" s="72">
        <f t="shared" si="111"/>
        <v>1.00103739888762</v>
      </c>
      <c r="Q100" s="72">
        <f t="shared" si="111"/>
        <v>0.976420468017518</v>
      </c>
      <c r="R100" s="72">
        <f t="shared" si="111"/>
        <v>1.0325979036917</v>
      </c>
      <c r="S100" s="72">
        <f t="shared" si="111"/>
        <v>1.01117850606697</v>
      </c>
      <c r="T100" s="72">
        <f t="shared" si="111"/>
        <v>0.964268152484874</v>
      </c>
      <c r="U100" s="72">
        <f t="shared" si="111"/>
        <v>0.969113721090328</v>
      </c>
      <c r="V100" s="72">
        <f t="shared" si="111"/>
        <v>1.12171050361926</v>
      </c>
      <c r="W100" s="72">
        <f t="shared" si="111"/>
        <v>1.09813227356037</v>
      </c>
      <c r="X100" s="77">
        <f t="shared" si="111"/>
        <v>1.07547957425231</v>
      </c>
      <c r="Y100" s="72">
        <f t="shared" si="111"/>
        <v>0.985138815595901</v>
      </c>
      <c r="Z100" s="72">
        <f t="shared" si="111"/>
        <v>0</v>
      </c>
      <c r="AA100" s="72">
        <f t="shared" si="111"/>
        <v>0</v>
      </c>
      <c r="AB100" s="72">
        <f t="shared" si="111"/>
        <v>0</v>
      </c>
      <c r="AC100" s="72">
        <f t="shared" si="111"/>
        <v>0.630474756756757</v>
      </c>
      <c r="AD100" s="72">
        <f t="shared" si="111"/>
        <v>0.316188095238095</v>
      </c>
      <c r="AE100" s="72">
        <f t="shared" si="111"/>
        <v>0.785739536231884</v>
      </c>
      <c r="AF100" s="72">
        <f t="shared" si="111"/>
        <v>2.75708259310345</v>
      </c>
      <c r="AG100" s="72">
        <f t="shared" si="111"/>
        <v>1.25497107284768</v>
      </c>
      <c r="AH100" s="72">
        <f t="shared" si="111"/>
        <v>0.804987084337349</v>
      </c>
      <c r="AI100" s="72">
        <f t="shared" si="111"/>
        <v>0.296158358974359</v>
      </c>
      <c r="AJ100" s="72">
        <f t="shared" ref="AJ100:BB100" si="112">IF(AJ8&lt;&gt;0,AJ69/AJ8,"")</f>
        <v>-0.437957326732673</v>
      </c>
      <c r="AK100" s="72">
        <f t="shared" si="112"/>
        <v>0.764100229508197</v>
      </c>
      <c r="AL100" s="72">
        <f t="shared" si="112"/>
        <v>1.24517403174603</v>
      </c>
      <c r="AM100" s="72">
        <f t="shared" si="112"/>
        <v>0</v>
      </c>
      <c r="AN100" s="72">
        <f t="shared" si="112"/>
        <v>0</v>
      </c>
      <c r="AO100" s="72">
        <f t="shared" si="112"/>
        <v>0</v>
      </c>
      <c r="AP100" s="72">
        <f t="shared" si="112"/>
        <v>0.630474756756757</v>
      </c>
      <c r="AQ100" s="72">
        <f t="shared" si="112"/>
        <v>0.294051351351351</v>
      </c>
      <c r="AR100" s="72">
        <f t="shared" si="112"/>
        <v>0.834102169491525</v>
      </c>
      <c r="AS100" s="72">
        <f t="shared" si="112"/>
        <v>3.27703234782609</v>
      </c>
      <c r="AT100" s="72">
        <f t="shared" si="112"/>
        <v>1.40769894017094</v>
      </c>
      <c r="AU100" s="72">
        <f t="shared" si="112"/>
        <v>0.915172413793103</v>
      </c>
      <c r="AV100" s="72">
        <f t="shared" si="112"/>
        <v>0.251065517241379</v>
      </c>
      <c r="AW100" s="77">
        <f t="shared" si="112"/>
        <v>1.76428495081967</v>
      </c>
      <c r="AX100" s="72">
        <f t="shared" si="112"/>
        <v>1.096875</v>
      </c>
      <c r="AY100" s="72">
        <f t="shared" si="112"/>
        <v>1.74366901408451</v>
      </c>
      <c r="AZ100" s="72">
        <f t="shared" si="112"/>
        <v>0</v>
      </c>
      <c r="BA100" s="72">
        <f t="shared" si="112"/>
        <v>0</v>
      </c>
      <c r="BB100" s="72">
        <f t="shared" si="112"/>
        <v>0</v>
      </c>
    </row>
    <row r="101" spans="1:54">
      <c r="A101" s="26" t="s">
        <v>27</v>
      </c>
      <c r="B101" s="27" t="s">
        <v>28</v>
      </c>
      <c r="C101" s="72">
        <f t="shared" si="104"/>
        <v>1.02327584313725</v>
      </c>
      <c r="D101" s="72">
        <f t="shared" ref="D101:AI101" si="113">IF(D9&lt;&gt;0,D70/D9,"")</f>
        <v>1.02557333333333</v>
      </c>
      <c r="E101" s="72">
        <f t="shared" si="113"/>
        <v>1.02557333333333</v>
      </c>
      <c r="F101" s="72">
        <f t="shared" si="113"/>
        <v>1.02557333333333</v>
      </c>
      <c r="G101" s="72">
        <f t="shared" si="113"/>
        <v>1.02319662745098</v>
      </c>
      <c r="H101" s="72">
        <f t="shared" si="113"/>
        <v>1.03888290196078</v>
      </c>
      <c r="I101" s="72">
        <f t="shared" si="113"/>
        <v>1.02396180392157</v>
      </c>
      <c r="J101" s="72">
        <f t="shared" si="113"/>
        <v>1.02396180392157</v>
      </c>
      <c r="K101" s="72">
        <f t="shared" si="113"/>
        <v>1.02371780392157</v>
      </c>
      <c r="L101" s="72">
        <f t="shared" si="113"/>
        <v>1.04905709803922</v>
      </c>
      <c r="M101" s="72">
        <f t="shared" si="113"/>
        <v>0</v>
      </c>
      <c r="N101" s="72">
        <f t="shared" si="113"/>
        <v>0</v>
      </c>
      <c r="O101" s="72">
        <f t="shared" si="113"/>
        <v>0</v>
      </c>
      <c r="P101" s="72">
        <f t="shared" si="113"/>
        <v>1.02327584313725</v>
      </c>
      <c r="Q101" s="72">
        <f t="shared" si="113"/>
        <v>1.02557333333333</v>
      </c>
      <c r="R101" s="72">
        <f t="shared" si="113"/>
        <v>1.02557333333333</v>
      </c>
      <c r="S101" s="72">
        <f t="shared" si="113"/>
        <v>1.02557333333333</v>
      </c>
      <c r="T101" s="72">
        <f t="shared" si="113"/>
        <v>1.02319662745098</v>
      </c>
      <c r="U101" s="72">
        <f t="shared" si="113"/>
        <v>1.02319662745098</v>
      </c>
      <c r="V101" s="72">
        <f t="shared" si="113"/>
        <v>1.02319662745098</v>
      </c>
      <c r="W101" s="72">
        <f t="shared" si="113"/>
        <v>1.02319662745098</v>
      </c>
      <c r="X101" s="77">
        <f t="shared" si="113"/>
        <v>1.02295262745098</v>
      </c>
      <c r="Y101" s="72">
        <f t="shared" si="113"/>
        <v>1.01998010457516</v>
      </c>
      <c r="Z101" s="72">
        <f t="shared" si="113"/>
        <v>0</v>
      </c>
      <c r="AA101" s="72">
        <f t="shared" si="113"/>
        <v>0</v>
      </c>
      <c r="AB101" s="72">
        <f t="shared" si="113"/>
        <v>0</v>
      </c>
      <c r="AC101" s="72" t="str">
        <f t="shared" si="113"/>
        <v/>
      </c>
      <c r="AD101" s="72" t="str">
        <f t="shared" si="113"/>
        <v/>
      </c>
      <c r="AE101" s="72" t="str">
        <f t="shared" si="113"/>
        <v/>
      </c>
      <c r="AF101" s="72" t="str">
        <f t="shared" si="113"/>
        <v/>
      </c>
      <c r="AG101" s="72" t="str">
        <f t="shared" si="113"/>
        <v/>
      </c>
      <c r="AH101" s="72" t="str">
        <f t="shared" si="113"/>
        <v/>
      </c>
      <c r="AI101" s="72" t="str">
        <f t="shared" si="113"/>
        <v/>
      </c>
      <c r="AJ101" s="72" t="str">
        <f t="shared" ref="AJ101:BB101" si="114">IF(AJ9&lt;&gt;0,AJ70/AJ9,"")</f>
        <v/>
      </c>
      <c r="AK101" s="72" t="str">
        <f t="shared" si="114"/>
        <v/>
      </c>
      <c r="AL101" s="72" t="str">
        <f t="shared" si="114"/>
        <v/>
      </c>
      <c r="AM101" s="72" t="str">
        <f t="shared" si="114"/>
        <v/>
      </c>
      <c r="AN101" s="72" t="str">
        <f t="shared" si="114"/>
        <v/>
      </c>
      <c r="AO101" s="72" t="str">
        <f t="shared" si="114"/>
        <v/>
      </c>
      <c r="AP101" s="72" t="str">
        <f t="shared" si="114"/>
        <v/>
      </c>
      <c r="AQ101" s="72" t="str">
        <f t="shared" si="114"/>
        <v/>
      </c>
      <c r="AR101" s="72" t="str">
        <f t="shared" si="114"/>
        <v/>
      </c>
      <c r="AS101" s="72" t="str">
        <f t="shared" si="114"/>
        <v/>
      </c>
      <c r="AT101" s="72" t="str">
        <f t="shared" si="114"/>
        <v/>
      </c>
      <c r="AU101" s="72" t="str">
        <f t="shared" si="114"/>
        <v/>
      </c>
      <c r="AV101" s="72" t="str">
        <f t="shared" si="114"/>
        <v/>
      </c>
      <c r="AW101" s="77" t="str">
        <f t="shared" si="114"/>
        <v/>
      </c>
      <c r="AX101" s="72" t="str">
        <f t="shared" si="114"/>
        <v/>
      </c>
      <c r="AY101" s="72" t="str">
        <f t="shared" si="114"/>
        <v/>
      </c>
      <c r="AZ101" s="72" t="str">
        <f t="shared" si="114"/>
        <v/>
      </c>
      <c r="BA101" s="72" t="str">
        <f t="shared" si="114"/>
        <v/>
      </c>
      <c r="BB101" s="72" t="str">
        <f t="shared" si="114"/>
        <v/>
      </c>
    </row>
    <row r="102" spans="1:54">
      <c r="A102" s="26" t="s">
        <v>29</v>
      </c>
      <c r="B102" s="27" t="s">
        <v>30</v>
      </c>
      <c r="C102" s="72">
        <f t="shared" si="104"/>
        <v>0.368389198292475</v>
      </c>
      <c r="D102" s="72">
        <f t="shared" ref="D102:AI102" si="115">IF(D10&lt;&gt;0,D71/D10,"")</f>
        <v>0.25251851107881</v>
      </c>
      <c r="E102" s="72">
        <f t="shared" si="115"/>
        <v>0</v>
      </c>
      <c r="F102" s="72">
        <f t="shared" si="115"/>
        <v>0.209649729915774</v>
      </c>
      <c r="G102" s="72">
        <f t="shared" si="115"/>
        <v>-0.169120593980787</v>
      </c>
      <c r="H102" s="72">
        <f t="shared" si="115"/>
        <v>0</v>
      </c>
      <c r="I102" s="72">
        <f t="shared" si="115"/>
        <v>0.196390291240165</v>
      </c>
      <c r="J102" s="72">
        <f t="shared" si="115"/>
        <v>0</v>
      </c>
      <c r="K102" s="72">
        <f t="shared" si="115"/>
        <v>0.000540576286216853</v>
      </c>
      <c r="L102" s="72">
        <f t="shared" si="115"/>
        <v>0.000484254949457907</v>
      </c>
      <c r="M102" s="72">
        <f t="shared" si="115"/>
        <v>0</v>
      </c>
      <c r="N102" s="72">
        <f t="shared" si="115"/>
        <v>0</v>
      </c>
      <c r="O102" s="72">
        <f t="shared" si="115"/>
        <v>0</v>
      </c>
      <c r="P102" s="72">
        <f t="shared" si="115"/>
        <v>1.00502512562814</v>
      </c>
      <c r="Q102" s="72">
        <f t="shared" si="115"/>
        <v>1.01007550314386</v>
      </c>
      <c r="R102" s="72">
        <f t="shared" si="115"/>
        <v>0</v>
      </c>
      <c r="S102" s="72">
        <f t="shared" si="115"/>
        <v>0</v>
      </c>
      <c r="T102" s="72">
        <f t="shared" si="115"/>
        <v>0</v>
      </c>
      <c r="U102" s="72">
        <f t="shared" si="115"/>
        <v>0</v>
      </c>
      <c r="V102" s="72">
        <f t="shared" si="115"/>
        <v>0</v>
      </c>
      <c r="W102" s="72">
        <f t="shared" si="115"/>
        <v>0</v>
      </c>
      <c r="X102" s="77">
        <f t="shared" si="115"/>
        <v>0</v>
      </c>
      <c r="Y102" s="72">
        <f t="shared" si="115"/>
        <v>0</v>
      </c>
      <c r="Z102" s="72">
        <f t="shared" si="115"/>
        <v>0</v>
      </c>
      <c r="AA102" s="72">
        <f t="shared" si="115"/>
        <v>0</v>
      </c>
      <c r="AB102" s="72">
        <f t="shared" si="115"/>
        <v>0</v>
      </c>
      <c r="AC102" s="72">
        <f t="shared" si="115"/>
        <v>0</v>
      </c>
      <c r="AD102" s="72">
        <f t="shared" si="115"/>
        <v>0</v>
      </c>
      <c r="AE102" s="72">
        <f t="shared" si="115"/>
        <v>0</v>
      </c>
      <c r="AF102" s="72">
        <f t="shared" si="115"/>
        <v>0.242929083579233</v>
      </c>
      <c r="AG102" s="72">
        <f t="shared" si="115"/>
        <v>-0.190013837651083</v>
      </c>
      <c r="AH102" s="72">
        <f t="shared" si="115"/>
        <v>0</v>
      </c>
      <c r="AI102" s="72">
        <f t="shared" si="115"/>
        <v>0.213237751141771</v>
      </c>
      <c r="AJ102" s="72">
        <f t="shared" ref="AJ102:BB102" si="116">IF(AJ10&lt;&gt;0,AJ71/AJ10,"")</f>
        <v>0</v>
      </c>
      <c r="AK102" s="72">
        <f t="shared" si="116"/>
        <v>0.000576312483146647</v>
      </c>
      <c r="AL102" s="72">
        <f t="shared" si="116"/>
        <v>0.000512585622029469</v>
      </c>
      <c r="AM102" s="72">
        <f t="shared" si="116"/>
        <v>0</v>
      </c>
      <c r="AN102" s="72">
        <f t="shared" si="116"/>
        <v>0</v>
      </c>
      <c r="AO102" s="72">
        <f t="shared" si="116"/>
        <v>0</v>
      </c>
      <c r="AP102" s="72">
        <f t="shared" si="116"/>
        <v>0</v>
      </c>
      <c r="AQ102" s="72">
        <f t="shared" si="116"/>
        <v>0</v>
      </c>
      <c r="AR102" s="72">
        <f t="shared" si="116"/>
        <v>0</v>
      </c>
      <c r="AS102" s="72">
        <f t="shared" si="116"/>
        <v>0.959569880137969</v>
      </c>
      <c r="AT102" s="72">
        <f t="shared" si="116"/>
        <v>-0.872336254670879</v>
      </c>
      <c r="AU102" s="72">
        <f t="shared" si="116"/>
        <v>0</v>
      </c>
      <c r="AV102" s="72">
        <f t="shared" si="116"/>
        <v>1.33505374627891</v>
      </c>
      <c r="AW102" s="77">
        <f t="shared" si="116"/>
        <v>0</v>
      </c>
      <c r="AX102" s="72">
        <f t="shared" si="116"/>
        <v>0.00561146365169102</v>
      </c>
      <c r="AY102" s="72">
        <f t="shared" si="116"/>
        <v>0</v>
      </c>
      <c r="AZ102" s="72">
        <f t="shared" si="116"/>
        <v>0</v>
      </c>
      <c r="BA102" s="72">
        <f t="shared" si="116"/>
        <v>0</v>
      </c>
      <c r="BB102" s="72">
        <f t="shared" si="116"/>
        <v>0</v>
      </c>
    </row>
    <row r="103" spans="1:54">
      <c r="A103" s="26" t="s">
        <v>31</v>
      </c>
      <c r="B103" s="27" t="s">
        <v>32</v>
      </c>
      <c r="C103" s="72" t="str">
        <f t="shared" si="104"/>
        <v/>
      </c>
      <c r="D103" s="72" t="str">
        <f t="shared" ref="D103:AI103" si="117">IF(D11&lt;&gt;0,D72/D11,"")</f>
        <v/>
      </c>
      <c r="E103" s="72" t="str">
        <f t="shared" si="117"/>
        <v/>
      </c>
      <c r="F103" s="72" t="str">
        <f t="shared" si="117"/>
        <v/>
      </c>
      <c r="G103" s="72" t="str">
        <f t="shared" si="117"/>
        <v/>
      </c>
      <c r="H103" s="72" t="str">
        <f t="shared" si="117"/>
        <v/>
      </c>
      <c r="I103" s="72" t="str">
        <f t="shared" si="117"/>
        <v/>
      </c>
      <c r="J103" s="72" t="str">
        <f t="shared" si="117"/>
        <v/>
      </c>
      <c r="K103" s="72" t="str">
        <f t="shared" si="117"/>
        <v/>
      </c>
      <c r="L103" s="72" t="str">
        <f t="shared" si="117"/>
        <v/>
      </c>
      <c r="M103" s="72" t="str">
        <f t="shared" si="117"/>
        <v/>
      </c>
      <c r="N103" s="72" t="str">
        <f t="shared" si="117"/>
        <v/>
      </c>
      <c r="O103" s="72" t="str">
        <f t="shared" si="117"/>
        <v/>
      </c>
      <c r="P103" s="72" t="str">
        <f t="shared" si="117"/>
        <v/>
      </c>
      <c r="Q103" s="72" t="str">
        <f t="shared" si="117"/>
        <v/>
      </c>
      <c r="R103" s="72" t="str">
        <f t="shared" si="117"/>
        <v/>
      </c>
      <c r="S103" s="72" t="str">
        <f t="shared" si="117"/>
        <v/>
      </c>
      <c r="T103" s="72" t="str">
        <f t="shared" si="117"/>
        <v/>
      </c>
      <c r="U103" s="72" t="str">
        <f t="shared" si="117"/>
        <v/>
      </c>
      <c r="V103" s="72" t="str">
        <f t="shared" si="117"/>
        <v/>
      </c>
      <c r="W103" s="72" t="str">
        <f t="shared" si="117"/>
        <v/>
      </c>
      <c r="X103" s="77" t="str">
        <f t="shared" si="117"/>
        <v/>
      </c>
      <c r="Y103" s="72" t="str">
        <f t="shared" si="117"/>
        <v/>
      </c>
      <c r="Z103" s="72" t="str">
        <f t="shared" si="117"/>
        <v/>
      </c>
      <c r="AA103" s="72" t="str">
        <f t="shared" si="117"/>
        <v/>
      </c>
      <c r="AB103" s="72" t="str">
        <f t="shared" si="117"/>
        <v/>
      </c>
      <c r="AC103" s="72" t="str">
        <f t="shared" si="117"/>
        <v/>
      </c>
      <c r="AD103" s="72" t="str">
        <f t="shared" si="117"/>
        <v/>
      </c>
      <c r="AE103" s="72" t="str">
        <f t="shared" si="117"/>
        <v/>
      </c>
      <c r="AF103" s="72" t="str">
        <f t="shared" si="117"/>
        <v/>
      </c>
      <c r="AG103" s="72" t="str">
        <f t="shared" si="117"/>
        <v/>
      </c>
      <c r="AH103" s="72" t="str">
        <f t="shared" si="117"/>
        <v/>
      </c>
      <c r="AI103" s="72" t="str">
        <f t="shared" si="117"/>
        <v/>
      </c>
      <c r="AJ103" s="72" t="str">
        <f t="shared" ref="AJ103:BB103" si="118">IF(AJ11&lt;&gt;0,AJ72/AJ11,"")</f>
        <v/>
      </c>
      <c r="AK103" s="72" t="str">
        <f t="shared" si="118"/>
        <v/>
      </c>
      <c r="AL103" s="72" t="str">
        <f t="shared" si="118"/>
        <v/>
      </c>
      <c r="AM103" s="72" t="str">
        <f t="shared" si="118"/>
        <v/>
      </c>
      <c r="AN103" s="72" t="str">
        <f t="shared" si="118"/>
        <v/>
      </c>
      <c r="AO103" s="72" t="str">
        <f t="shared" si="118"/>
        <v/>
      </c>
      <c r="AP103" s="72" t="str">
        <f t="shared" si="118"/>
        <v/>
      </c>
      <c r="AQ103" s="72" t="str">
        <f t="shared" si="118"/>
        <v/>
      </c>
      <c r="AR103" s="72" t="str">
        <f t="shared" si="118"/>
        <v/>
      </c>
      <c r="AS103" s="72" t="str">
        <f t="shared" si="118"/>
        <v/>
      </c>
      <c r="AT103" s="72" t="str">
        <f t="shared" si="118"/>
        <v/>
      </c>
      <c r="AU103" s="72" t="str">
        <f t="shared" si="118"/>
        <v/>
      </c>
      <c r="AV103" s="72" t="str">
        <f t="shared" si="118"/>
        <v/>
      </c>
      <c r="AW103" s="77" t="str">
        <f t="shared" si="118"/>
        <v/>
      </c>
      <c r="AX103" s="72" t="str">
        <f t="shared" si="118"/>
        <v/>
      </c>
      <c r="AY103" s="72" t="str">
        <f t="shared" si="118"/>
        <v/>
      </c>
      <c r="AZ103" s="72" t="str">
        <f t="shared" si="118"/>
        <v/>
      </c>
      <c r="BA103" s="72" t="str">
        <f t="shared" si="118"/>
        <v/>
      </c>
      <c r="BB103" s="72" t="str">
        <f t="shared" si="118"/>
        <v/>
      </c>
    </row>
    <row r="104" spans="1:54">
      <c r="A104" s="26" t="s">
        <v>33</v>
      </c>
      <c r="B104" s="27" t="s">
        <v>34</v>
      </c>
      <c r="C104" s="72">
        <f t="shared" si="104"/>
        <v>7.97774603125</v>
      </c>
      <c r="D104" s="72">
        <f t="shared" ref="D104:AI104" si="119">IF(D12&lt;&gt;0,D73/D12,"")</f>
        <v>1.15195122343922</v>
      </c>
      <c r="E104" s="72">
        <f t="shared" si="119"/>
        <v>41.1451786787879</v>
      </c>
      <c r="F104" s="72">
        <f t="shared" si="119"/>
        <v>14.8471627272727</v>
      </c>
      <c r="G104" s="72">
        <f t="shared" si="119"/>
        <v>63.854255</v>
      </c>
      <c r="H104" s="72">
        <f t="shared" si="119"/>
        <v>0.53746744</v>
      </c>
      <c r="I104" s="72">
        <f t="shared" si="119"/>
        <v>1.2736074</v>
      </c>
      <c r="J104" s="72">
        <f t="shared" si="119"/>
        <v>26.8745539333333</v>
      </c>
      <c r="K104" s="72">
        <f t="shared" si="119"/>
        <v>1.84220173314204</v>
      </c>
      <c r="L104" s="72">
        <f t="shared" si="119"/>
        <v>2.37606700324675</v>
      </c>
      <c r="M104" s="72">
        <f t="shared" si="119"/>
        <v>0</v>
      </c>
      <c r="N104" s="72">
        <f t="shared" si="119"/>
        <v>0</v>
      </c>
      <c r="O104" s="72">
        <f t="shared" si="119"/>
        <v>0</v>
      </c>
      <c r="P104" s="72" t="str">
        <f t="shared" si="119"/>
        <v/>
      </c>
      <c r="Q104" s="72" t="str">
        <f t="shared" si="119"/>
        <v/>
      </c>
      <c r="R104" s="72" t="str">
        <f t="shared" si="119"/>
        <v/>
      </c>
      <c r="S104" s="72" t="str">
        <f t="shared" si="119"/>
        <v/>
      </c>
      <c r="T104" s="72" t="str">
        <f t="shared" si="119"/>
        <v/>
      </c>
      <c r="U104" s="72" t="str">
        <f t="shared" si="119"/>
        <v/>
      </c>
      <c r="V104" s="72" t="str">
        <f t="shared" si="119"/>
        <v/>
      </c>
      <c r="W104" s="72" t="str">
        <f t="shared" si="119"/>
        <v/>
      </c>
      <c r="X104" s="77" t="str">
        <f t="shared" si="119"/>
        <v/>
      </c>
      <c r="Y104" s="72" t="str">
        <f t="shared" si="119"/>
        <v/>
      </c>
      <c r="Z104" s="72" t="str">
        <f t="shared" si="119"/>
        <v/>
      </c>
      <c r="AA104" s="72" t="str">
        <f t="shared" si="119"/>
        <v/>
      </c>
      <c r="AB104" s="72" t="str">
        <f t="shared" si="119"/>
        <v/>
      </c>
      <c r="AC104" s="72">
        <f t="shared" si="119"/>
        <v>1.19697653125</v>
      </c>
      <c r="AD104" s="72">
        <f t="shared" si="119"/>
        <v>3.39486257283681</v>
      </c>
      <c r="AE104" s="72">
        <f t="shared" si="119"/>
        <v>38.413868569697</v>
      </c>
      <c r="AF104" s="72">
        <f t="shared" si="119"/>
        <v>15.4882899939393</v>
      </c>
      <c r="AG104" s="72">
        <f t="shared" si="119"/>
        <v>56.510197</v>
      </c>
      <c r="AH104" s="72">
        <f t="shared" si="119"/>
        <v>0.439546666666667</v>
      </c>
      <c r="AI104" s="72">
        <f t="shared" si="119"/>
        <v>0.88030305</v>
      </c>
      <c r="AJ104" s="72">
        <f t="shared" ref="AJ104:BB104" si="120">IF(AJ12&lt;&gt;0,AJ73/AJ12,"")</f>
        <v>25.7357423333333</v>
      </c>
      <c r="AK104" s="72">
        <f t="shared" si="120"/>
        <v>1.79120196126255</v>
      </c>
      <c r="AL104" s="72">
        <f t="shared" si="120"/>
        <v>2.35342103246753</v>
      </c>
      <c r="AM104" s="72">
        <f t="shared" si="120"/>
        <v>0</v>
      </c>
      <c r="AN104" s="72">
        <f t="shared" si="120"/>
        <v>0</v>
      </c>
      <c r="AO104" s="72">
        <f t="shared" si="120"/>
        <v>0</v>
      </c>
      <c r="AP104" s="72">
        <f t="shared" si="120"/>
        <v>1.19697653125</v>
      </c>
      <c r="AQ104" s="72">
        <f t="shared" si="120"/>
        <v>3.25215265717416</v>
      </c>
      <c r="AR104" s="72">
        <f t="shared" si="120"/>
        <v>38.0648091030303</v>
      </c>
      <c r="AS104" s="72">
        <f t="shared" si="120"/>
        <v>15.5900362666667</v>
      </c>
      <c r="AT104" s="72">
        <f t="shared" si="120"/>
        <v>53.4046693333333</v>
      </c>
      <c r="AU104" s="72">
        <f t="shared" si="120"/>
        <v>0.395224444444445</v>
      </c>
      <c r="AV104" s="72">
        <f t="shared" si="120"/>
        <v>0.61030305</v>
      </c>
      <c r="AW104" s="77">
        <f t="shared" si="120"/>
        <v>24.9170756666667</v>
      </c>
      <c r="AX104" s="72">
        <f t="shared" si="120"/>
        <v>1.773048517934</v>
      </c>
      <c r="AY104" s="72">
        <f t="shared" si="120"/>
        <v>2.19462971753247</v>
      </c>
      <c r="AZ104" s="72">
        <f t="shared" si="120"/>
        <v>0</v>
      </c>
      <c r="BA104" s="72">
        <f t="shared" si="120"/>
        <v>0</v>
      </c>
      <c r="BB104" s="72">
        <f t="shared" si="120"/>
        <v>0</v>
      </c>
    </row>
    <row r="105" spans="1:54">
      <c r="A105" s="26" t="s">
        <v>35</v>
      </c>
      <c r="B105" s="27" t="s">
        <v>36</v>
      </c>
      <c r="C105" s="72">
        <f t="shared" si="104"/>
        <v>0.818525367575541</v>
      </c>
      <c r="D105" s="72">
        <f t="shared" ref="D105:AI105" si="121">IF(D13&lt;&gt;0,D74/D13,"")</f>
        <v>0.850535661370347</v>
      </c>
      <c r="E105" s="72">
        <f t="shared" si="121"/>
        <v>1.35475538710459</v>
      </c>
      <c r="F105" s="72">
        <f t="shared" si="121"/>
        <v>1.07922215356697</v>
      </c>
      <c r="G105" s="72">
        <f t="shared" si="121"/>
        <v>0.558540618017789</v>
      </c>
      <c r="H105" s="72">
        <f t="shared" si="121"/>
        <v>1.33632581431268</v>
      </c>
      <c r="I105" s="72">
        <f t="shared" si="121"/>
        <v>1.02232317187459</v>
      </c>
      <c r="J105" s="72">
        <f t="shared" si="121"/>
        <v>1.16394526469099</v>
      </c>
      <c r="K105" s="72">
        <f t="shared" si="121"/>
        <v>1.09508736293051</v>
      </c>
      <c r="L105" s="72">
        <f t="shared" si="121"/>
        <v>0.55869720405871</v>
      </c>
      <c r="M105" s="72">
        <f t="shared" si="121"/>
        <v>0</v>
      </c>
      <c r="N105" s="72">
        <f t="shared" si="121"/>
        <v>0</v>
      </c>
      <c r="O105" s="72">
        <f t="shared" si="121"/>
        <v>0</v>
      </c>
      <c r="P105" s="72">
        <f t="shared" si="121"/>
        <v>0.81767138925067</v>
      </c>
      <c r="Q105" s="72">
        <f t="shared" si="121"/>
        <v>1.05238754992204</v>
      </c>
      <c r="R105" s="72">
        <f t="shared" si="121"/>
        <v>0.943750371737372</v>
      </c>
      <c r="S105" s="72">
        <f t="shared" si="121"/>
        <v>0.922357750106897</v>
      </c>
      <c r="T105" s="72">
        <f t="shared" si="121"/>
        <v>0.897007666942027</v>
      </c>
      <c r="U105" s="72">
        <f t="shared" si="121"/>
        <v>0.943140512362913</v>
      </c>
      <c r="V105" s="72">
        <f t="shared" si="121"/>
        <v>0.931910620157583</v>
      </c>
      <c r="W105" s="72">
        <f t="shared" si="121"/>
        <v>0.903992481018665</v>
      </c>
      <c r="X105" s="77">
        <f t="shared" si="121"/>
        <v>0.91382369405974</v>
      </c>
      <c r="Y105" s="72">
        <f t="shared" si="121"/>
        <v>0.918223499846243</v>
      </c>
      <c r="Z105" s="72">
        <f t="shared" si="121"/>
        <v>0</v>
      </c>
      <c r="AA105" s="72">
        <f t="shared" si="121"/>
        <v>0</v>
      </c>
      <c r="AB105" s="72">
        <f t="shared" si="121"/>
        <v>0</v>
      </c>
      <c r="AC105" s="72">
        <f t="shared" si="121"/>
        <v>0.818864542316965</v>
      </c>
      <c r="AD105" s="72">
        <f t="shared" si="121"/>
        <v>0.767372743964625</v>
      </c>
      <c r="AE105" s="72">
        <f t="shared" si="121"/>
        <v>1.48229129550097</v>
      </c>
      <c r="AF105" s="72">
        <f t="shared" si="121"/>
        <v>1.127644613667</v>
      </c>
      <c r="AG105" s="72">
        <f t="shared" si="121"/>
        <v>0.468491663478201</v>
      </c>
      <c r="AH105" s="72">
        <f t="shared" si="121"/>
        <v>1.44145269260054</v>
      </c>
      <c r="AI105" s="72">
        <f t="shared" si="121"/>
        <v>1.04230125817316</v>
      </c>
      <c r="AJ105" s="72">
        <f t="shared" ref="AJ105:BB105" si="122">IF(AJ13&lt;&gt;0,AJ74/AJ13,"")</f>
        <v>1.22068163879501</v>
      </c>
      <c r="AK105" s="72">
        <f t="shared" si="122"/>
        <v>1.13661510188067</v>
      </c>
      <c r="AL105" s="72">
        <f t="shared" si="122"/>
        <v>0.491946630556168</v>
      </c>
      <c r="AM105" s="72">
        <f t="shared" si="122"/>
        <v>0</v>
      </c>
      <c r="AN105" s="72">
        <f t="shared" si="122"/>
        <v>0</v>
      </c>
      <c r="AO105" s="72">
        <f t="shared" si="122"/>
        <v>0</v>
      </c>
      <c r="AP105" s="72">
        <f t="shared" si="122"/>
        <v>0.818864542316965</v>
      </c>
      <c r="AQ105" s="72">
        <f t="shared" si="122"/>
        <v>0.76538311117058</v>
      </c>
      <c r="AR105" s="72">
        <f t="shared" si="122"/>
        <v>1.52778723108167</v>
      </c>
      <c r="AS105" s="72">
        <f t="shared" si="122"/>
        <v>1.16152154210192</v>
      </c>
      <c r="AT105" s="72">
        <f t="shared" si="122"/>
        <v>0.434355193342083</v>
      </c>
      <c r="AU105" s="72">
        <f t="shared" si="122"/>
        <v>1.51082388530547</v>
      </c>
      <c r="AV105" s="72">
        <f t="shared" si="122"/>
        <v>1.03657498209338</v>
      </c>
      <c r="AW105" s="77">
        <f t="shared" si="122"/>
        <v>1.24938096430298</v>
      </c>
      <c r="AX105" s="72">
        <f t="shared" si="122"/>
        <v>1.15462821706488</v>
      </c>
      <c r="AY105" s="72">
        <f t="shared" si="122"/>
        <v>0.369901692132646</v>
      </c>
      <c r="AZ105" s="72">
        <f t="shared" si="122"/>
        <v>0</v>
      </c>
      <c r="BA105" s="72">
        <f t="shared" si="122"/>
        <v>0</v>
      </c>
      <c r="BB105" s="72">
        <f t="shared" si="122"/>
        <v>0</v>
      </c>
    </row>
    <row r="106" spans="1:54">
      <c r="A106" s="26" t="s">
        <v>37</v>
      </c>
      <c r="B106" s="27" t="s">
        <v>38</v>
      </c>
      <c r="C106" s="72" t="str">
        <f t="shared" si="104"/>
        <v/>
      </c>
      <c r="D106" s="72" t="str">
        <f t="shared" ref="D106:AI106" si="123">IF(D14&lt;&gt;0,D75/D14,"")</f>
        <v/>
      </c>
      <c r="E106" s="72" t="str">
        <f t="shared" si="123"/>
        <v/>
      </c>
      <c r="F106" s="72" t="str">
        <f t="shared" si="123"/>
        <v/>
      </c>
      <c r="G106" s="72" t="str">
        <f t="shared" si="123"/>
        <v/>
      </c>
      <c r="H106" s="72" t="str">
        <f t="shared" si="123"/>
        <v/>
      </c>
      <c r="I106" s="72" t="str">
        <f t="shared" si="123"/>
        <v/>
      </c>
      <c r="J106" s="72" t="str">
        <f t="shared" si="123"/>
        <v/>
      </c>
      <c r="K106" s="72" t="str">
        <f t="shared" si="123"/>
        <v/>
      </c>
      <c r="L106" s="72" t="str">
        <f t="shared" si="123"/>
        <v/>
      </c>
      <c r="M106" s="72" t="str">
        <f t="shared" si="123"/>
        <v/>
      </c>
      <c r="N106" s="72" t="str">
        <f t="shared" si="123"/>
        <v/>
      </c>
      <c r="O106" s="72" t="str">
        <f t="shared" si="123"/>
        <v/>
      </c>
      <c r="P106" s="72" t="str">
        <f t="shared" si="123"/>
        <v/>
      </c>
      <c r="Q106" s="72" t="str">
        <f t="shared" si="123"/>
        <v/>
      </c>
      <c r="R106" s="72" t="str">
        <f t="shared" si="123"/>
        <v/>
      </c>
      <c r="S106" s="72" t="str">
        <f t="shared" si="123"/>
        <v/>
      </c>
      <c r="T106" s="72" t="str">
        <f t="shared" si="123"/>
        <v/>
      </c>
      <c r="U106" s="72" t="str">
        <f t="shared" si="123"/>
        <v/>
      </c>
      <c r="V106" s="72" t="str">
        <f t="shared" si="123"/>
        <v/>
      </c>
      <c r="W106" s="72" t="str">
        <f t="shared" si="123"/>
        <v/>
      </c>
      <c r="X106" s="77" t="str">
        <f t="shared" si="123"/>
        <v/>
      </c>
      <c r="Y106" s="72" t="str">
        <f t="shared" si="123"/>
        <v/>
      </c>
      <c r="Z106" s="72" t="str">
        <f t="shared" si="123"/>
        <v/>
      </c>
      <c r="AA106" s="72" t="str">
        <f t="shared" si="123"/>
        <v/>
      </c>
      <c r="AB106" s="72" t="str">
        <f t="shared" si="123"/>
        <v/>
      </c>
      <c r="AC106" s="72" t="str">
        <f t="shared" si="123"/>
        <v/>
      </c>
      <c r="AD106" s="72" t="str">
        <f t="shared" si="123"/>
        <v/>
      </c>
      <c r="AE106" s="72" t="str">
        <f t="shared" si="123"/>
        <v/>
      </c>
      <c r="AF106" s="72" t="str">
        <f t="shared" si="123"/>
        <v/>
      </c>
      <c r="AG106" s="72" t="str">
        <f t="shared" si="123"/>
        <v/>
      </c>
      <c r="AH106" s="72" t="str">
        <f t="shared" si="123"/>
        <v/>
      </c>
      <c r="AI106" s="72" t="str">
        <f t="shared" si="123"/>
        <v/>
      </c>
      <c r="AJ106" s="72" t="str">
        <f t="shared" ref="AJ106:BB106" si="124">IF(AJ14&lt;&gt;0,AJ75/AJ14,"")</f>
        <v/>
      </c>
      <c r="AK106" s="72" t="str">
        <f t="shared" si="124"/>
        <v/>
      </c>
      <c r="AL106" s="72" t="str">
        <f t="shared" si="124"/>
        <v/>
      </c>
      <c r="AM106" s="72" t="str">
        <f t="shared" si="124"/>
        <v/>
      </c>
      <c r="AN106" s="72" t="str">
        <f t="shared" si="124"/>
        <v/>
      </c>
      <c r="AO106" s="72" t="str">
        <f t="shared" si="124"/>
        <v/>
      </c>
      <c r="AP106" s="72" t="str">
        <f t="shared" si="124"/>
        <v/>
      </c>
      <c r="AQ106" s="72" t="str">
        <f t="shared" si="124"/>
        <v/>
      </c>
      <c r="AR106" s="72" t="str">
        <f t="shared" si="124"/>
        <v/>
      </c>
      <c r="AS106" s="72" t="str">
        <f t="shared" si="124"/>
        <v/>
      </c>
      <c r="AT106" s="72" t="str">
        <f t="shared" si="124"/>
        <v/>
      </c>
      <c r="AU106" s="72" t="str">
        <f t="shared" si="124"/>
        <v/>
      </c>
      <c r="AV106" s="72" t="str">
        <f t="shared" si="124"/>
        <v/>
      </c>
      <c r="AW106" s="77" t="str">
        <f t="shared" si="124"/>
        <v/>
      </c>
      <c r="AX106" s="72" t="str">
        <f t="shared" si="124"/>
        <v/>
      </c>
      <c r="AY106" s="72" t="str">
        <f t="shared" si="124"/>
        <v/>
      </c>
      <c r="AZ106" s="72" t="str">
        <f t="shared" si="124"/>
        <v/>
      </c>
      <c r="BA106" s="72" t="str">
        <f t="shared" si="124"/>
        <v/>
      </c>
      <c r="BB106" s="72" t="str">
        <f t="shared" si="124"/>
        <v/>
      </c>
    </row>
    <row r="107" spans="1:54">
      <c r="A107" s="26" t="s">
        <v>39</v>
      </c>
      <c r="B107" s="27" t="s">
        <v>40</v>
      </c>
      <c r="C107" s="72" t="str">
        <f t="shared" si="104"/>
        <v/>
      </c>
      <c r="D107" s="72" t="str">
        <f t="shared" ref="D107:AI107" si="125">IF(D15&lt;&gt;0,D76/D15,"")</f>
        <v/>
      </c>
      <c r="E107" s="72" t="str">
        <f t="shared" si="125"/>
        <v/>
      </c>
      <c r="F107" s="72" t="str">
        <f t="shared" si="125"/>
        <v/>
      </c>
      <c r="G107" s="72" t="str">
        <f t="shared" si="125"/>
        <v/>
      </c>
      <c r="H107" s="72" t="str">
        <f t="shared" si="125"/>
        <v/>
      </c>
      <c r="I107" s="72" t="str">
        <f t="shared" si="125"/>
        <v/>
      </c>
      <c r="J107" s="72" t="str">
        <f t="shared" si="125"/>
        <v/>
      </c>
      <c r="K107" s="72" t="str">
        <f t="shared" si="125"/>
        <v/>
      </c>
      <c r="L107" s="72" t="str">
        <f t="shared" si="125"/>
        <v/>
      </c>
      <c r="M107" s="72" t="str">
        <f t="shared" si="125"/>
        <v/>
      </c>
      <c r="N107" s="72" t="str">
        <f t="shared" si="125"/>
        <v/>
      </c>
      <c r="O107" s="72" t="str">
        <f t="shared" si="125"/>
        <v/>
      </c>
      <c r="P107" s="72" t="str">
        <f t="shared" si="125"/>
        <v/>
      </c>
      <c r="Q107" s="72" t="str">
        <f t="shared" si="125"/>
        <v/>
      </c>
      <c r="R107" s="72" t="str">
        <f t="shared" si="125"/>
        <v/>
      </c>
      <c r="S107" s="72" t="str">
        <f t="shared" si="125"/>
        <v/>
      </c>
      <c r="T107" s="72" t="str">
        <f t="shared" si="125"/>
        <v/>
      </c>
      <c r="U107" s="72" t="str">
        <f t="shared" si="125"/>
        <v/>
      </c>
      <c r="V107" s="72" t="str">
        <f t="shared" si="125"/>
        <v/>
      </c>
      <c r="W107" s="72" t="str">
        <f t="shared" si="125"/>
        <v/>
      </c>
      <c r="X107" s="77" t="str">
        <f t="shared" si="125"/>
        <v/>
      </c>
      <c r="Y107" s="72" t="str">
        <f t="shared" si="125"/>
        <v/>
      </c>
      <c r="Z107" s="72" t="str">
        <f t="shared" si="125"/>
        <v/>
      </c>
      <c r="AA107" s="72" t="str">
        <f t="shared" si="125"/>
        <v/>
      </c>
      <c r="AB107" s="72" t="str">
        <f t="shared" si="125"/>
        <v/>
      </c>
      <c r="AC107" s="72" t="str">
        <f t="shared" si="125"/>
        <v/>
      </c>
      <c r="AD107" s="72" t="str">
        <f t="shared" si="125"/>
        <v/>
      </c>
      <c r="AE107" s="72" t="str">
        <f t="shared" si="125"/>
        <v/>
      </c>
      <c r="AF107" s="72" t="str">
        <f t="shared" si="125"/>
        <v/>
      </c>
      <c r="AG107" s="72" t="str">
        <f t="shared" si="125"/>
        <v/>
      </c>
      <c r="AH107" s="72" t="str">
        <f t="shared" si="125"/>
        <v/>
      </c>
      <c r="AI107" s="72" t="str">
        <f t="shared" si="125"/>
        <v/>
      </c>
      <c r="AJ107" s="72" t="str">
        <f t="shared" ref="AJ107:BB107" si="126">IF(AJ15&lt;&gt;0,AJ76/AJ15,"")</f>
        <v/>
      </c>
      <c r="AK107" s="72" t="str">
        <f t="shared" si="126"/>
        <v/>
      </c>
      <c r="AL107" s="72" t="str">
        <f t="shared" si="126"/>
        <v/>
      </c>
      <c r="AM107" s="72" t="str">
        <f t="shared" si="126"/>
        <v/>
      </c>
      <c r="AN107" s="72" t="str">
        <f t="shared" si="126"/>
        <v/>
      </c>
      <c r="AO107" s="72" t="str">
        <f t="shared" si="126"/>
        <v/>
      </c>
      <c r="AP107" s="72" t="str">
        <f t="shared" si="126"/>
        <v/>
      </c>
      <c r="AQ107" s="72" t="str">
        <f t="shared" si="126"/>
        <v/>
      </c>
      <c r="AR107" s="72" t="str">
        <f t="shared" si="126"/>
        <v/>
      </c>
      <c r="AS107" s="72" t="str">
        <f t="shared" si="126"/>
        <v/>
      </c>
      <c r="AT107" s="72" t="str">
        <f t="shared" si="126"/>
        <v/>
      </c>
      <c r="AU107" s="72" t="str">
        <f t="shared" si="126"/>
        <v/>
      </c>
      <c r="AV107" s="72" t="str">
        <f t="shared" si="126"/>
        <v/>
      </c>
      <c r="AW107" s="77" t="str">
        <f t="shared" si="126"/>
        <v/>
      </c>
      <c r="AX107" s="72" t="str">
        <f t="shared" si="126"/>
        <v/>
      </c>
      <c r="AY107" s="72" t="str">
        <f t="shared" si="126"/>
        <v/>
      </c>
      <c r="AZ107" s="72" t="str">
        <f t="shared" si="126"/>
        <v/>
      </c>
      <c r="BA107" s="72" t="str">
        <f t="shared" si="126"/>
        <v/>
      </c>
      <c r="BB107" s="72" t="str">
        <f t="shared" si="126"/>
        <v/>
      </c>
    </row>
    <row r="108" s="3" customFormat="1" spans="1:54">
      <c r="A108" s="23">
        <v>1.2</v>
      </c>
      <c r="B108" s="24" t="s">
        <v>41</v>
      </c>
      <c r="C108" s="71">
        <f t="shared" si="104"/>
        <v>1.040744893469</v>
      </c>
      <c r="D108" s="71">
        <f t="shared" ref="D108:AI108" si="127">IF(D16&lt;&gt;0,D77/D16,"")</f>
        <v>1.10499520053167</v>
      </c>
      <c r="E108" s="71">
        <f t="shared" si="127"/>
        <v>1.10290837074331</v>
      </c>
      <c r="F108" s="71">
        <f t="shared" si="127"/>
        <v>1.14694406504286</v>
      </c>
      <c r="G108" s="71">
        <f t="shared" si="127"/>
        <v>1.14173539165122</v>
      </c>
      <c r="H108" s="71">
        <f t="shared" si="127"/>
        <v>1.17465706397418</v>
      </c>
      <c r="I108" s="71">
        <f t="shared" si="127"/>
        <v>1.20070900312074</v>
      </c>
      <c r="J108" s="71">
        <f t="shared" si="127"/>
        <v>1.21440261103582</v>
      </c>
      <c r="K108" s="71">
        <f t="shared" si="127"/>
        <v>1.22496036734536</v>
      </c>
      <c r="L108" s="71">
        <f t="shared" si="127"/>
        <v>1.17275373865111</v>
      </c>
      <c r="M108" s="71">
        <f t="shared" si="127"/>
        <v>0</v>
      </c>
      <c r="N108" s="71">
        <f t="shared" si="127"/>
        <v>0</v>
      </c>
      <c r="O108" s="71">
        <f t="shared" si="127"/>
        <v>0</v>
      </c>
      <c r="P108" s="71">
        <f t="shared" si="127"/>
        <v>1.03278242653855</v>
      </c>
      <c r="Q108" s="71">
        <f t="shared" si="127"/>
        <v>1.08583660693267</v>
      </c>
      <c r="R108" s="71">
        <f t="shared" si="127"/>
        <v>1.07536837943295</v>
      </c>
      <c r="S108" s="71">
        <f t="shared" si="127"/>
        <v>1.10226680804929</v>
      </c>
      <c r="T108" s="71">
        <f t="shared" si="127"/>
        <v>1.08556421089159</v>
      </c>
      <c r="U108" s="71">
        <f t="shared" si="127"/>
        <v>1.09711669772859</v>
      </c>
      <c r="V108" s="71">
        <f t="shared" si="127"/>
        <v>1.09954373785502</v>
      </c>
      <c r="W108" s="71">
        <f t="shared" si="127"/>
        <v>1.10543132774632</v>
      </c>
      <c r="X108" s="80">
        <f t="shared" si="127"/>
        <v>1.08899922904439</v>
      </c>
      <c r="Y108" s="71">
        <f t="shared" si="127"/>
        <v>1.00900770430048</v>
      </c>
      <c r="Z108" s="71">
        <f t="shared" si="127"/>
        <v>0</v>
      </c>
      <c r="AA108" s="71">
        <f t="shared" si="127"/>
        <v>0</v>
      </c>
      <c r="AB108" s="71">
        <f t="shared" si="127"/>
        <v>0</v>
      </c>
      <c r="AC108" s="71" t="str">
        <f t="shared" si="127"/>
        <v/>
      </c>
      <c r="AD108" s="71" t="str">
        <f t="shared" si="127"/>
        <v/>
      </c>
      <c r="AE108" s="71" t="str">
        <f t="shared" si="127"/>
        <v/>
      </c>
      <c r="AF108" s="71" t="str">
        <f t="shared" si="127"/>
        <v/>
      </c>
      <c r="AG108" s="71" t="str">
        <f t="shared" si="127"/>
        <v/>
      </c>
      <c r="AH108" s="71" t="str">
        <f t="shared" si="127"/>
        <v/>
      </c>
      <c r="AI108" s="71" t="str">
        <f t="shared" si="127"/>
        <v/>
      </c>
      <c r="AJ108" s="71" t="str">
        <f t="shared" ref="AJ108:BB108" si="128">IF(AJ16&lt;&gt;0,AJ77/AJ16,"")</f>
        <v/>
      </c>
      <c r="AK108" s="71" t="str">
        <f t="shared" si="128"/>
        <v/>
      </c>
      <c r="AL108" s="71" t="str">
        <f t="shared" si="128"/>
        <v/>
      </c>
      <c r="AM108" s="71" t="str">
        <f t="shared" si="128"/>
        <v/>
      </c>
      <c r="AN108" s="71" t="str">
        <f t="shared" si="128"/>
        <v/>
      </c>
      <c r="AO108" s="71" t="str">
        <f t="shared" si="128"/>
        <v/>
      </c>
      <c r="AP108" s="71" t="str">
        <f t="shared" si="128"/>
        <v/>
      </c>
      <c r="AQ108" s="71" t="str">
        <f t="shared" si="128"/>
        <v/>
      </c>
      <c r="AR108" s="71" t="str">
        <f t="shared" si="128"/>
        <v/>
      </c>
      <c r="AS108" s="71" t="str">
        <f t="shared" si="128"/>
        <v/>
      </c>
      <c r="AT108" s="71" t="str">
        <f t="shared" si="128"/>
        <v/>
      </c>
      <c r="AU108" s="71" t="str">
        <f t="shared" si="128"/>
        <v/>
      </c>
      <c r="AV108" s="71" t="str">
        <f t="shared" si="128"/>
        <v/>
      </c>
      <c r="AW108" s="80" t="str">
        <f t="shared" si="128"/>
        <v/>
      </c>
      <c r="AX108" s="71" t="str">
        <f t="shared" si="128"/>
        <v/>
      </c>
      <c r="AY108" s="71" t="str">
        <f t="shared" si="128"/>
        <v/>
      </c>
      <c r="AZ108" s="71" t="str">
        <f t="shared" si="128"/>
        <v/>
      </c>
      <c r="BA108" s="71" t="str">
        <f t="shared" si="128"/>
        <v/>
      </c>
      <c r="BB108" s="71" t="str">
        <f t="shared" si="128"/>
        <v/>
      </c>
    </row>
    <row r="109" spans="1:54">
      <c r="A109" s="26" t="s">
        <v>42</v>
      </c>
      <c r="B109" s="27" t="s">
        <v>43</v>
      </c>
      <c r="C109" s="72">
        <f t="shared" si="104"/>
        <v>1.01902855687864</v>
      </c>
      <c r="D109" s="72">
        <f t="shared" ref="D109:AI109" si="129">IF(D17&lt;&gt;0,D78/D17,"")</f>
        <v>1.08756947215586</v>
      </c>
      <c r="E109" s="72">
        <f t="shared" si="129"/>
        <v>1.08618127469728</v>
      </c>
      <c r="F109" s="72">
        <f t="shared" si="129"/>
        <v>1.12213599851613</v>
      </c>
      <c r="G109" s="72">
        <f t="shared" si="129"/>
        <v>1.10547631152389</v>
      </c>
      <c r="H109" s="72">
        <f t="shared" si="129"/>
        <v>1.12564318827107</v>
      </c>
      <c r="I109" s="72">
        <f t="shared" si="129"/>
        <v>1.13866474822739</v>
      </c>
      <c r="J109" s="72">
        <f t="shared" si="129"/>
        <v>1.15006865399743</v>
      </c>
      <c r="K109" s="72">
        <f t="shared" si="129"/>
        <v>1.1365075797231</v>
      </c>
      <c r="L109" s="72">
        <f t="shared" si="129"/>
        <v>1.04176894681086</v>
      </c>
      <c r="M109" s="72">
        <f t="shared" si="129"/>
        <v>0</v>
      </c>
      <c r="N109" s="72">
        <f t="shared" si="129"/>
        <v>0</v>
      </c>
      <c r="O109" s="72">
        <f t="shared" si="129"/>
        <v>0</v>
      </c>
      <c r="P109" s="72">
        <f t="shared" si="129"/>
        <v>1.01493028999527</v>
      </c>
      <c r="Q109" s="72">
        <f t="shared" si="129"/>
        <v>1.07691653123134</v>
      </c>
      <c r="R109" s="72">
        <f t="shared" si="129"/>
        <v>1.06767251235878</v>
      </c>
      <c r="S109" s="72">
        <f t="shared" si="129"/>
        <v>1.09748902861313</v>
      </c>
      <c r="T109" s="72">
        <f t="shared" si="129"/>
        <v>1.07838149872932</v>
      </c>
      <c r="U109" s="72">
        <f t="shared" si="129"/>
        <v>1.08998459094439</v>
      </c>
      <c r="V109" s="72">
        <f t="shared" si="129"/>
        <v>1.09154655336284</v>
      </c>
      <c r="W109" s="72">
        <f t="shared" si="129"/>
        <v>1.09691540691025</v>
      </c>
      <c r="X109" s="77">
        <f t="shared" si="129"/>
        <v>1.07488208682285</v>
      </c>
      <c r="Y109" s="72">
        <f t="shared" si="129"/>
        <v>0.970331269185738</v>
      </c>
      <c r="Z109" s="72">
        <f t="shared" si="129"/>
        <v>0</v>
      </c>
      <c r="AA109" s="72">
        <f t="shared" si="129"/>
        <v>0</v>
      </c>
      <c r="AB109" s="72">
        <f t="shared" si="129"/>
        <v>0</v>
      </c>
      <c r="AC109" s="72" t="str">
        <f t="shared" si="129"/>
        <v/>
      </c>
      <c r="AD109" s="72" t="str">
        <f t="shared" si="129"/>
        <v/>
      </c>
      <c r="AE109" s="72" t="str">
        <f t="shared" si="129"/>
        <v/>
      </c>
      <c r="AF109" s="72" t="str">
        <f t="shared" si="129"/>
        <v/>
      </c>
      <c r="AG109" s="72" t="str">
        <f t="shared" si="129"/>
        <v/>
      </c>
      <c r="AH109" s="72" t="str">
        <f t="shared" si="129"/>
        <v/>
      </c>
      <c r="AI109" s="72" t="str">
        <f t="shared" si="129"/>
        <v/>
      </c>
      <c r="AJ109" s="72" t="str">
        <f t="shared" ref="AJ109:BB109" si="130">IF(AJ17&lt;&gt;0,AJ78/AJ17,"")</f>
        <v/>
      </c>
      <c r="AK109" s="72" t="str">
        <f t="shared" si="130"/>
        <v/>
      </c>
      <c r="AL109" s="72" t="str">
        <f t="shared" si="130"/>
        <v/>
      </c>
      <c r="AM109" s="72" t="str">
        <f t="shared" si="130"/>
        <v/>
      </c>
      <c r="AN109" s="72" t="str">
        <f t="shared" si="130"/>
        <v/>
      </c>
      <c r="AO109" s="72" t="str">
        <f t="shared" si="130"/>
        <v/>
      </c>
      <c r="AP109" s="72" t="str">
        <f t="shared" si="130"/>
        <v/>
      </c>
      <c r="AQ109" s="72" t="str">
        <f t="shared" si="130"/>
        <v/>
      </c>
      <c r="AR109" s="72" t="str">
        <f t="shared" si="130"/>
        <v/>
      </c>
      <c r="AS109" s="72" t="str">
        <f t="shared" si="130"/>
        <v/>
      </c>
      <c r="AT109" s="72" t="str">
        <f t="shared" si="130"/>
        <v/>
      </c>
      <c r="AU109" s="72" t="str">
        <f t="shared" si="130"/>
        <v/>
      </c>
      <c r="AV109" s="72" t="str">
        <f t="shared" si="130"/>
        <v/>
      </c>
      <c r="AW109" s="77" t="str">
        <f t="shared" si="130"/>
        <v/>
      </c>
      <c r="AX109" s="72" t="str">
        <f t="shared" si="130"/>
        <v/>
      </c>
      <c r="AY109" s="72" t="str">
        <f t="shared" si="130"/>
        <v/>
      </c>
      <c r="AZ109" s="72" t="str">
        <f t="shared" si="130"/>
        <v/>
      </c>
      <c r="BA109" s="72" t="str">
        <f t="shared" si="130"/>
        <v/>
      </c>
      <c r="BB109" s="72" t="str">
        <f t="shared" si="130"/>
        <v/>
      </c>
    </row>
    <row r="110" spans="1:54">
      <c r="A110" s="26" t="s">
        <v>44</v>
      </c>
      <c r="B110" s="27" t="s">
        <v>45</v>
      </c>
      <c r="C110" s="72">
        <f t="shared" si="104"/>
        <v>1.1410771148344</v>
      </c>
      <c r="D110" s="72">
        <f t="shared" ref="D110:AI110" si="131">IF(D18&lt;&gt;0,D79/D18,"")</f>
        <v>1.18533215958697</v>
      </c>
      <c r="E110" s="72">
        <f t="shared" si="131"/>
        <v>1.17985966072246</v>
      </c>
      <c r="F110" s="72">
        <f t="shared" si="131"/>
        <v>1.26099654829115</v>
      </c>
      <c r="G110" s="72">
        <f t="shared" si="131"/>
        <v>1.30832399382618</v>
      </c>
      <c r="H110" s="72">
        <f t="shared" si="131"/>
        <v>1.39969950107921</v>
      </c>
      <c r="I110" s="72">
        <f t="shared" si="131"/>
        <v>1.48567533890942</v>
      </c>
      <c r="J110" s="72">
        <f t="shared" si="131"/>
        <v>1.50998530262228</v>
      </c>
      <c r="K110" s="72">
        <f t="shared" si="131"/>
        <v>1.63149462842254</v>
      </c>
      <c r="L110" s="72">
        <f t="shared" si="131"/>
        <v>1.77563288083061</v>
      </c>
      <c r="M110" s="72">
        <f t="shared" si="131"/>
        <v>0</v>
      </c>
      <c r="N110" s="72">
        <f t="shared" si="131"/>
        <v>0</v>
      </c>
      <c r="O110" s="72">
        <f t="shared" si="131"/>
        <v>0</v>
      </c>
      <c r="P110" s="72">
        <f t="shared" si="131"/>
        <v>1.11526155500723</v>
      </c>
      <c r="Q110" s="72">
        <f t="shared" si="131"/>
        <v>1.12696038327839</v>
      </c>
      <c r="R110" s="72">
        <f t="shared" si="131"/>
        <v>1.11077242668872</v>
      </c>
      <c r="S110" s="72">
        <f t="shared" si="131"/>
        <v>1.12423214777132</v>
      </c>
      <c r="T110" s="72">
        <f t="shared" si="131"/>
        <v>1.11856444075779</v>
      </c>
      <c r="U110" s="72">
        <f t="shared" si="131"/>
        <v>1.12986307147252</v>
      </c>
      <c r="V110" s="72">
        <f t="shared" si="131"/>
        <v>1.13627442896062</v>
      </c>
      <c r="W110" s="72">
        <f t="shared" si="131"/>
        <v>1.144557769177</v>
      </c>
      <c r="X110" s="77">
        <f t="shared" si="131"/>
        <v>1.15388245246596</v>
      </c>
      <c r="Y110" s="72">
        <f t="shared" si="131"/>
        <v>1.18702238598182</v>
      </c>
      <c r="Z110" s="72">
        <f t="shared" si="131"/>
        <v>0</v>
      </c>
      <c r="AA110" s="72">
        <f t="shared" si="131"/>
        <v>0</v>
      </c>
      <c r="AB110" s="72">
        <f t="shared" si="131"/>
        <v>0</v>
      </c>
      <c r="AC110" s="72" t="str">
        <f t="shared" si="131"/>
        <v/>
      </c>
      <c r="AD110" s="72" t="str">
        <f t="shared" si="131"/>
        <v/>
      </c>
      <c r="AE110" s="72" t="str">
        <f t="shared" si="131"/>
        <v/>
      </c>
      <c r="AF110" s="72" t="str">
        <f t="shared" si="131"/>
        <v/>
      </c>
      <c r="AG110" s="72" t="str">
        <f t="shared" si="131"/>
        <v/>
      </c>
      <c r="AH110" s="72" t="str">
        <f t="shared" si="131"/>
        <v/>
      </c>
      <c r="AI110" s="72" t="str">
        <f t="shared" si="131"/>
        <v/>
      </c>
      <c r="AJ110" s="72" t="str">
        <f t="shared" ref="AJ110:BB110" si="132">IF(AJ18&lt;&gt;0,AJ79/AJ18,"")</f>
        <v/>
      </c>
      <c r="AK110" s="72" t="str">
        <f t="shared" si="132"/>
        <v/>
      </c>
      <c r="AL110" s="72" t="str">
        <f t="shared" si="132"/>
        <v/>
      </c>
      <c r="AM110" s="72" t="str">
        <f t="shared" si="132"/>
        <v/>
      </c>
      <c r="AN110" s="72" t="str">
        <f t="shared" si="132"/>
        <v/>
      </c>
      <c r="AO110" s="72" t="str">
        <f t="shared" si="132"/>
        <v/>
      </c>
      <c r="AP110" s="72" t="str">
        <f t="shared" si="132"/>
        <v/>
      </c>
      <c r="AQ110" s="72" t="str">
        <f t="shared" si="132"/>
        <v/>
      </c>
      <c r="AR110" s="72" t="str">
        <f t="shared" si="132"/>
        <v/>
      </c>
      <c r="AS110" s="72" t="str">
        <f t="shared" si="132"/>
        <v/>
      </c>
      <c r="AT110" s="72" t="str">
        <f t="shared" si="132"/>
        <v/>
      </c>
      <c r="AU110" s="72" t="str">
        <f t="shared" si="132"/>
        <v/>
      </c>
      <c r="AV110" s="72" t="str">
        <f t="shared" si="132"/>
        <v/>
      </c>
      <c r="AW110" s="77" t="str">
        <f t="shared" si="132"/>
        <v/>
      </c>
      <c r="AX110" s="72" t="str">
        <f t="shared" si="132"/>
        <v/>
      </c>
      <c r="AY110" s="72" t="str">
        <f t="shared" si="132"/>
        <v/>
      </c>
      <c r="AZ110" s="72" t="str">
        <f t="shared" si="132"/>
        <v/>
      </c>
      <c r="BA110" s="72" t="str">
        <f t="shared" si="132"/>
        <v/>
      </c>
      <c r="BB110" s="72" t="str">
        <f t="shared" si="132"/>
        <v/>
      </c>
    </row>
    <row r="111" s="5" customFormat="1" spans="1:54">
      <c r="A111" s="73">
        <v>2</v>
      </c>
      <c r="B111" s="74" t="s">
        <v>46</v>
      </c>
      <c r="C111" s="70">
        <f t="shared" si="104"/>
        <v>1.0085536964433</v>
      </c>
      <c r="D111" s="70">
        <f t="shared" ref="D111:AI111" si="133">IF(D19&lt;&gt;0,D80/D19,"")</f>
        <v>0.953221681634426</v>
      </c>
      <c r="E111" s="70">
        <f t="shared" si="133"/>
        <v>0.957834492099285</v>
      </c>
      <c r="F111" s="70">
        <f t="shared" si="133"/>
        <v>0.95315849645072</v>
      </c>
      <c r="G111" s="70">
        <f t="shared" si="133"/>
        <v>0.918295812128328</v>
      </c>
      <c r="H111" s="70">
        <f t="shared" si="133"/>
        <v>0.935178793953024</v>
      </c>
      <c r="I111" s="70">
        <f t="shared" si="133"/>
        <v>0.935614728367839</v>
      </c>
      <c r="J111" s="70">
        <f t="shared" si="133"/>
        <v>0.932679983519852</v>
      </c>
      <c r="K111" s="70">
        <f t="shared" si="133"/>
        <v>0.924007780493661</v>
      </c>
      <c r="L111" s="70">
        <f t="shared" si="133"/>
        <v>0.927967529014732</v>
      </c>
      <c r="M111" s="70">
        <f t="shared" si="133"/>
        <v>0</v>
      </c>
      <c r="N111" s="70">
        <f t="shared" si="133"/>
        <v>0</v>
      </c>
      <c r="O111" s="70">
        <f t="shared" si="133"/>
        <v>0</v>
      </c>
      <c r="P111" s="70">
        <f t="shared" si="133"/>
        <v>1.00677410114298</v>
      </c>
      <c r="Q111" s="70">
        <f t="shared" si="133"/>
        <v>0.971427019407902</v>
      </c>
      <c r="R111" s="70">
        <f t="shared" si="133"/>
        <v>0.981149919454049</v>
      </c>
      <c r="S111" s="70">
        <f t="shared" si="133"/>
        <v>0.979006104205429</v>
      </c>
      <c r="T111" s="70">
        <f t="shared" si="133"/>
        <v>0.945214850763044</v>
      </c>
      <c r="U111" s="70">
        <f t="shared" si="133"/>
        <v>0.958869555468272</v>
      </c>
      <c r="V111" s="70">
        <f t="shared" si="133"/>
        <v>0.964416379262216</v>
      </c>
      <c r="W111" s="70">
        <f t="shared" si="133"/>
        <v>0.961557207732406</v>
      </c>
      <c r="X111" s="85">
        <f t="shared" si="133"/>
        <v>0.965659871302164</v>
      </c>
      <c r="Y111" s="70">
        <f t="shared" si="133"/>
        <v>0.965701413553017</v>
      </c>
      <c r="Z111" s="70">
        <f t="shared" si="133"/>
        <v>0</v>
      </c>
      <c r="AA111" s="70">
        <f t="shared" si="133"/>
        <v>0</v>
      </c>
      <c r="AB111" s="70">
        <f t="shared" si="133"/>
        <v>0</v>
      </c>
      <c r="AC111" s="70">
        <f t="shared" si="133"/>
        <v>1.08404392048009</v>
      </c>
      <c r="AD111" s="70">
        <f t="shared" si="133"/>
        <v>0.481342405094845</v>
      </c>
      <c r="AE111" s="70">
        <f t="shared" si="133"/>
        <v>0.55857011748851</v>
      </c>
      <c r="AF111" s="70">
        <f t="shared" si="133"/>
        <v>0.6219062522181</v>
      </c>
      <c r="AG111" s="70">
        <f t="shared" si="133"/>
        <v>0.64667849687312</v>
      </c>
      <c r="AH111" s="70">
        <f t="shared" si="133"/>
        <v>0.735933449969753</v>
      </c>
      <c r="AI111" s="70">
        <f t="shared" si="133"/>
        <v>0.731644844744916</v>
      </c>
      <c r="AJ111" s="70">
        <f t="shared" ref="AJ111:BB111" si="134">IF(AJ19&lt;&gt;0,AJ80/AJ19,"")</f>
        <v>0.755922368116816</v>
      </c>
      <c r="AK111" s="70">
        <f t="shared" si="134"/>
        <v>0.697987369997326</v>
      </c>
      <c r="AL111" s="70">
        <f t="shared" si="134"/>
        <v>0.744774800475477</v>
      </c>
      <c r="AM111" s="70">
        <f t="shared" si="134"/>
        <v>0</v>
      </c>
      <c r="AN111" s="70">
        <f t="shared" si="134"/>
        <v>0</v>
      </c>
      <c r="AO111" s="70">
        <f t="shared" si="134"/>
        <v>0</v>
      </c>
      <c r="AP111" s="70">
        <f t="shared" si="134"/>
        <v>1.08404392048009</v>
      </c>
      <c r="AQ111" s="70">
        <f t="shared" si="134"/>
        <v>0.233504804126027</v>
      </c>
      <c r="AR111" s="70">
        <f t="shared" si="134"/>
        <v>0.555844403905557</v>
      </c>
      <c r="AS111" s="70">
        <f t="shared" si="134"/>
        <v>0.653758042574138</v>
      </c>
      <c r="AT111" s="70">
        <f t="shared" si="134"/>
        <v>0.891551586828011</v>
      </c>
      <c r="AU111" s="70">
        <f t="shared" si="134"/>
        <v>1.28818289858124</v>
      </c>
      <c r="AV111" s="70">
        <f t="shared" si="134"/>
        <v>0.918630928490422</v>
      </c>
      <c r="AW111" s="85">
        <f t="shared" si="134"/>
        <v>1.09281975977314</v>
      </c>
      <c r="AX111" s="70">
        <f t="shared" si="134"/>
        <v>0.768685496352737</v>
      </c>
      <c r="AY111" s="70">
        <f t="shared" si="134"/>
        <v>1.33442346638896</v>
      </c>
      <c r="AZ111" s="70">
        <f t="shared" si="134"/>
        <v>0</v>
      </c>
      <c r="BA111" s="70">
        <f t="shared" si="134"/>
        <v>0</v>
      </c>
      <c r="BB111" s="70">
        <f t="shared" si="134"/>
        <v>0</v>
      </c>
    </row>
    <row r="112" spans="1:54">
      <c r="A112" s="26">
        <v>2.1</v>
      </c>
      <c r="B112" s="27" t="s">
        <v>47</v>
      </c>
      <c r="C112" s="72">
        <f t="shared" si="104"/>
        <v>1.01563107385955</v>
      </c>
      <c r="D112" s="72">
        <f t="shared" ref="D112:AI112" si="135">IF(D20&lt;&gt;0,D81/D20,"")</f>
        <v>0.907407683578711</v>
      </c>
      <c r="E112" s="72">
        <f t="shared" si="135"/>
        <v>0.928562622200041</v>
      </c>
      <c r="F112" s="72">
        <f t="shared" si="135"/>
        <v>0.920745731373211</v>
      </c>
      <c r="G112" s="72">
        <f t="shared" si="135"/>
        <v>0.872455216944973</v>
      </c>
      <c r="H112" s="72">
        <f t="shared" si="135"/>
        <v>0.872283124554948</v>
      </c>
      <c r="I112" s="72">
        <f t="shared" si="135"/>
        <v>0.878130840351219</v>
      </c>
      <c r="J112" s="72">
        <f t="shared" si="135"/>
        <v>0.880917876468752</v>
      </c>
      <c r="K112" s="72">
        <f t="shared" si="135"/>
        <v>0.843859502798503</v>
      </c>
      <c r="L112" s="72">
        <f t="shared" si="135"/>
        <v>0.845790982747022</v>
      </c>
      <c r="M112" s="72">
        <f t="shared" si="135"/>
        <v>0</v>
      </c>
      <c r="N112" s="72">
        <f t="shared" si="135"/>
        <v>0</v>
      </c>
      <c r="O112" s="72">
        <f t="shared" si="135"/>
        <v>0</v>
      </c>
      <c r="P112" s="72">
        <f t="shared" si="135"/>
        <v>1.04885557215093</v>
      </c>
      <c r="Q112" s="72">
        <f t="shared" si="135"/>
        <v>0.956026940631328</v>
      </c>
      <c r="R112" s="72">
        <f t="shared" si="135"/>
        <v>0.997775166971368</v>
      </c>
      <c r="S112" s="72">
        <f t="shared" si="135"/>
        <v>1.00018433947633</v>
      </c>
      <c r="T112" s="72">
        <f t="shared" si="135"/>
        <v>0.976708863558352</v>
      </c>
      <c r="U112" s="72">
        <f t="shared" si="135"/>
        <v>0.996090456179563</v>
      </c>
      <c r="V112" s="72">
        <f t="shared" si="135"/>
        <v>1.0178664241664</v>
      </c>
      <c r="W112" s="72">
        <f t="shared" si="135"/>
        <v>1.02158065270646</v>
      </c>
      <c r="X112" s="77">
        <f t="shared" si="135"/>
        <v>1.01279622449742</v>
      </c>
      <c r="Y112" s="72">
        <f t="shared" si="135"/>
        <v>1.04201344946566</v>
      </c>
      <c r="Z112" s="72">
        <f t="shared" si="135"/>
        <v>0</v>
      </c>
      <c r="AA112" s="72">
        <f t="shared" si="135"/>
        <v>0</v>
      </c>
      <c r="AB112" s="72">
        <f t="shared" si="135"/>
        <v>0</v>
      </c>
      <c r="AC112" s="72">
        <f t="shared" si="135"/>
        <v>0.374964968904266</v>
      </c>
      <c r="AD112" s="72">
        <f t="shared" si="135"/>
        <v>0.234827133313322</v>
      </c>
      <c r="AE112" s="72">
        <f t="shared" si="135"/>
        <v>0.301688250235306</v>
      </c>
      <c r="AF112" s="72">
        <f t="shared" si="135"/>
        <v>0.363232446177157</v>
      </c>
      <c r="AG112" s="72">
        <f t="shared" si="135"/>
        <v>0.296980481595636</v>
      </c>
      <c r="AH112" s="72">
        <f t="shared" si="135"/>
        <v>0.292669442078693</v>
      </c>
      <c r="AI112" s="72">
        <f t="shared" si="135"/>
        <v>0.333228143055919</v>
      </c>
      <c r="AJ112" s="72">
        <f t="shared" ref="AJ112:BB112" si="136">IF(AJ20&lt;&gt;0,AJ81/AJ20,"")</f>
        <v>0.403604036242191</v>
      </c>
      <c r="AK112" s="72">
        <f t="shared" si="136"/>
        <v>0.326137388614853</v>
      </c>
      <c r="AL112" s="72">
        <f t="shared" si="136"/>
        <v>0.319250398723781</v>
      </c>
      <c r="AM112" s="72">
        <f t="shared" si="136"/>
        <v>0</v>
      </c>
      <c r="AN112" s="72">
        <f t="shared" si="136"/>
        <v>0</v>
      </c>
      <c r="AO112" s="72">
        <f t="shared" si="136"/>
        <v>0</v>
      </c>
      <c r="AP112" s="72">
        <f t="shared" si="136"/>
        <v>0.374964968904266</v>
      </c>
      <c r="AQ112" s="72">
        <f t="shared" si="136"/>
        <v>0.120774664724196</v>
      </c>
      <c r="AR112" s="72">
        <f t="shared" si="136"/>
        <v>0.223610651392141</v>
      </c>
      <c r="AS112" s="72">
        <f t="shared" si="136"/>
        <v>0.4605857535265</v>
      </c>
      <c r="AT112" s="72">
        <f t="shared" si="136"/>
        <v>0.346894588035084</v>
      </c>
      <c r="AU112" s="72">
        <f t="shared" si="136"/>
        <v>0.451027216793367</v>
      </c>
      <c r="AV112" s="72">
        <f t="shared" si="136"/>
        <v>0.681448045138012</v>
      </c>
      <c r="AW112" s="77">
        <f t="shared" si="136"/>
        <v>1.10445113100719</v>
      </c>
      <c r="AX112" s="72">
        <f t="shared" si="136"/>
        <v>0.827044265773412</v>
      </c>
      <c r="AY112" s="72">
        <f t="shared" si="136"/>
        <v>0.794636952598801</v>
      </c>
      <c r="AZ112" s="72">
        <f t="shared" si="136"/>
        <v>0</v>
      </c>
      <c r="BA112" s="72">
        <f t="shared" si="136"/>
        <v>0</v>
      </c>
      <c r="BB112" s="72">
        <f t="shared" si="136"/>
        <v>0</v>
      </c>
    </row>
    <row r="113" spans="1:54">
      <c r="A113" s="26" t="s">
        <v>48</v>
      </c>
      <c r="B113" s="27" t="s">
        <v>49</v>
      </c>
      <c r="C113" s="72" t="str">
        <f t="shared" si="104"/>
        <v/>
      </c>
      <c r="D113" s="72" t="str">
        <f t="shared" ref="D113:AI113" si="137">IF(D21&lt;&gt;0,D82/D21,"")</f>
        <v/>
      </c>
      <c r="E113" s="72" t="str">
        <f t="shared" si="137"/>
        <v/>
      </c>
      <c r="F113" s="72" t="str">
        <f t="shared" si="137"/>
        <v/>
      </c>
      <c r="G113" s="72" t="str">
        <f t="shared" si="137"/>
        <v/>
      </c>
      <c r="H113" s="72" t="str">
        <f t="shared" si="137"/>
        <v/>
      </c>
      <c r="I113" s="72" t="str">
        <f t="shared" si="137"/>
        <v/>
      </c>
      <c r="J113" s="72" t="str">
        <f t="shared" si="137"/>
        <v/>
      </c>
      <c r="K113" s="72" t="str">
        <f t="shared" si="137"/>
        <v/>
      </c>
      <c r="L113" s="72" t="str">
        <f t="shared" si="137"/>
        <v/>
      </c>
      <c r="M113" s="72" t="str">
        <f t="shared" si="137"/>
        <v/>
      </c>
      <c r="N113" s="72" t="str">
        <f t="shared" si="137"/>
        <v/>
      </c>
      <c r="O113" s="72" t="str">
        <f t="shared" si="137"/>
        <v/>
      </c>
      <c r="P113" s="72" t="str">
        <f t="shared" si="137"/>
        <v/>
      </c>
      <c r="Q113" s="72" t="str">
        <f t="shared" si="137"/>
        <v/>
      </c>
      <c r="R113" s="72" t="str">
        <f t="shared" si="137"/>
        <v/>
      </c>
      <c r="S113" s="72" t="str">
        <f t="shared" si="137"/>
        <v/>
      </c>
      <c r="T113" s="72" t="str">
        <f t="shared" si="137"/>
        <v/>
      </c>
      <c r="U113" s="72" t="str">
        <f t="shared" si="137"/>
        <v/>
      </c>
      <c r="V113" s="72" t="str">
        <f t="shared" si="137"/>
        <v/>
      </c>
      <c r="W113" s="72" t="str">
        <f t="shared" si="137"/>
        <v/>
      </c>
      <c r="X113" s="77" t="str">
        <f t="shared" si="137"/>
        <v/>
      </c>
      <c r="Y113" s="72" t="str">
        <f t="shared" si="137"/>
        <v/>
      </c>
      <c r="Z113" s="72" t="str">
        <f t="shared" si="137"/>
        <v/>
      </c>
      <c r="AA113" s="72" t="str">
        <f t="shared" si="137"/>
        <v/>
      </c>
      <c r="AB113" s="72" t="str">
        <f t="shared" si="137"/>
        <v/>
      </c>
      <c r="AC113" s="72" t="str">
        <f t="shared" si="137"/>
        <v/>
      </c>
      <c r="AD113" s="72" t="str">
        <f t="shared" si="137"/>
        <v/>
      </c>
      <c r="AE113" s="72" t="str">
        <f t="shared" si="137"/>
        <v/>
      </c>
      <c r="AF113" s="72" t="str">
        <f t="shared" si="137"/>
        <v/>
      </c>
      <c r="AG113" s="72" t="str">
        <f t="shared" si="137"/>
        <v/>
      </c>
      <c r="AH113" s="72" t="str">
        <f t="shared" si="137"/>
        <v/>
      </c>
      <c r="AI113" s="72" t="str">
        <f t="shared" si="137"/>
        <v/>
      </c>
      <c r="AJ113" s="72" t="str">
        <f t="shared" ref="AJ113:BB113" si="138">IF(AJ21&lt;&gt;0,AJ82/AJ21,"")</f>
        <v/>
      </c>
      <c r="AK113" s="72" t="str">
        <f t="shared" si="138"/>
        <v/>
      </c>
      <c r="AL113" s="72" t="str">
        <f t="shared" si="138"/>
        <v/>
      </c>
      <c r="AM113" s="72" t="str">
        <f t="shared" si="138"/>
        <v/>
      </c>
      <c r="AN113" s="72" t="str">
        <f t="shared" si="138"/>
        <v/>
      </c>
      <c r="AO113" s="72" t="str">
        <f t="shared" si="138"/>
        <v/>
      </c>
      <c r="AP113" s="72" t="str">
        <f t="shared" si="138"/>
        <v/>
      </c>
      <c r="AQ113" s="72" t="str">
        <f t="shared" si="138"/>
        <v/>
      </c>
      <c r="AR113" s="72" t="str">
        <f t="shared" si="138"/>
        <v/>
      </c>
      <c r="AS113" s="72" t="str">
        <f t="shared" si="138"/>
        <v/>
      </c>
      <c r="AT113" s="72" t="str">
        <f t="shared" si="138"/>
        <v/>
      </c>
      <c r="AU113" s="72" t="str">
        <f t="shared" si="138"/>
        <v/>
      </c>
      <c r="AV113" s="72" t="str">
        <f t="shared" si="138"/>
        <v/>
      </c>
      <c r="AW113" s="77" t="str">
        <f t="shared" si="138"/>
        <v/>
      </c>
      <c r="AX113" s="72" t="str">
        <f t="shared" si="138"/>
        <v/>
      </c>
      <c r="AY113" s="72" t="str">
        <f t="shared" si="138"/>
        <v/>
      </c>
      <c r="AZ113" s="72" t="str">
        <f t="shared" si="138"/>
        <v/>
      </c>
      <c r="BA113" s="72" t="str">
        <f t="shared" si="138"/>
        <v/>
      </c>
      <c r="BB113" s="72" t="str">
        <f t="shared" si="138"/>
        <v/>
      </c>
    </row>
    <row r="114" spans="1:54">
      <c r="A114" s="26" t="s">
        <v>50</v>
      </c>
      <c r="B114" s="27" t="s">
        <v>51</v>
      </c>
      <c r="C114" s="72">
        <f t="shared" si="104"/>
        <v>1.01819368173471</v>
      </c>
      <c r="D114" s="72">
        <f t="shared" ref="D114:AI114" si="139">IF(D22&lt;&gt;0,D83/D22,"")</f>
        <v>0.904672530890118</v>
      </c>
      <c r="E114" s="72">
        <f t="shared" si="139"/>
        <v>0.926124538768353</v>
      </c>
      <c r="F114" s="72">
        <f t="shared" si="139"/>
        <v>0.919160386637968</v>
      </c>
      <c r="G114" s="72">
        <f t="shared" si="139"/>
        <v>0.869679530305231</v>
      </c>
      <c r="H114" s="72">
        <f t="shared" si="139"/>
        <v>0.869083240312035</v>
      </c>
      <c r="I114" s="72">
        <f t="shared" si="139"/>
        <v>0.875453912553088</v>
      </c>
      <c r="J114" s="72">
        <f t="shared" si="139"/>
        <v>0.878187794607274</v>
      </c>
      <c r="K114" s="72">
        <f t="shared" si="139"/>
        <v>0.839115874229526</v>
      </c>
      <c r="L114" s="72">
        <f t="shared" si="139"/>
        <v>0.840980810682352</v>
      </c>
      <c r="M114" s="72">
        <f t="shared" si="139"/>
        <v>0</v>
      </c>
      <c r="N114" s="72">
        <f t="shared" si="139"/>
        <v>0</v>
      </c>
      <c r="O114" s="72">
        <f t="shared" si="139"/>
        <v>0</v>
      </c>
      <c r="P114" s="72">
        <f t="shared" si="139"/>
        <v>1.05336565614335</v>
      </c>
      <c r="Q114" s="72">
        <f t="shared" si="139"/>
        <v>0.955761239223466</v>
      </c>
      <c r="R114" s="72">
        <f t="shared" si="139"/>
        <v>0.998880855100631</v>
      </c>
      <c r="S114" s="72">
        <f t="shared" si="139"/>
        <v>1.00280300957692</v>
      </c>
      <c r="T114" s="72">
        <f t="shared" si="139"/>
        <v>0.979382143202484</v>
      </c>
      <c r="U114" s="72">
        <f t="shared" si="139"/>
        <v>0.999356476748268</v>
      </c>
      <c r="V114" s="72">
        <f t="shared" si="139"/>
        <v>1.02263455640557</v>
      </c>
      <c r="W114" s="72">
        <f t="shared" si="139"/>
        <v>1.0263132989647</v>
      </c>
      <c r="X114" s="77">
        <f t="shared" si="139"/>
        <v>1.01646427007459</v>
      </c>
      <c r="Y114" s="72">
        <f t="shared" si="139"/>
        <v>1.04706739875364</v>
      </c>
      <c r="Z114" s="72">
        <f t="shared" si="139"/>
        <v>0</v>
      </c>
      <c r="AA114" s="72">
        <f t="shared" si="139"/>
        <v>0</v>
      </c>
      <c r="AB114" s="72">
        <f t="shared" si="139"/>
        <v>0</v>
      </c>
      <c r="AC114" s="72">
        <f t="shared" si="139"/>
        <v>0.374568398306421</v>
      </c>
      <c r="AD114" s="72">
        <f t="shared" si="139"/>
        <v>0.234327292700779</v>
      </c>
      <c r="AE114" s="72">
        <f t="shared" si="139"/>
        <v>0.301427053416485</v>
      </c>
      <c r="AF114" s="72">
        <f t="shared" si="139"/>
        <v>0.362968623203028</v>
      </c>
      <c r="AG114" s="72">
        <f t="shared" si="139"/>
        <v>0.296233883479899</v>
      </c>
      <c r="AH114" s="72">
        <f t="shared" si="139"/>
        <v>0.29184758450478</v>
      </c>
      <c r="AI114" s="72">
        <f t="shared" si="139"/>
        <v>0.332539831715953</v>
      </c>
      <c r="AJ114" s="72">
        <f t="shared" ref="AJ114:BB114" si="140">IF(AJ22&lt;&gt;0,AJ83/AJ22,"")</f>
        <v>0.402985383835053</v>
      </c>
      <c r="AK114" s="72">
        <f t="shared" si="140"/>
        <v>0.325567566256661</v>
      </c>
      <c r="AL114" s="72">
        <f t="shared" si="140"/>
        <v>0.318741549357259</v>
      </c>
      <c r="AM114" s="72">
        <f t="shared" si="140"/>
        <v>0</v>
      </c>
      <c r="AN114" s="72">
        <f t="shared" si="140"/>
        <v>0</v>
      </c>
      <c r="AO114" s="72">
        <f t="shared" si="140"/>
        <v>0</v>
      </c>
      <c r="AP114" s="72">
        <f t="shared" si="140"/>
        <v>0.374568398306421</v>
      </c>
      <c r="AQ114" s="72">
        <f t="shared" si="140"/>
        <v>0.120570243518359</v>
      </c>
      <c r="AR114" s="72">
        <f t="shared" si="140"/>
        <v>0.223610651392141</v>
      </c>
      <c r="AS114" s="72">
        <f t="shared" si="140"/>
        <v>0.460422216561831</v>
      </c>
      <c r="AT114" s="72">
        <f t="shared" si="140"/>
        <v>0.345018930255462</v>
      </c>
      <c r="AU114" s="72">
        <f t="shared" si="140"/>
        <v>0.450373072859577</v>
      </c>
      <c r="AV114" s="72">
        <f t="shared" si="140"/>
        <v>0.680920599462494</v>
      </c>
      <c r="AW114" s="77">
        <f t="shared" si="140"/>
        <v>1.10445113100719</v>
      </c>
      <c r="AX114" s="72">
        <f t="shared" si="140"/>
        <v>0.827044265773412</v>
      </c>
      <c r="AY114" s="72">
        <f t="shared" si="140"/>
        <v>0.794636952598801</v>
      </c>
      <c r="AZ114" s="72">
        <f t="shared" si="140"/>
        <v>0</v>
      </c>
      <c r="BA114" s="72">
        <f t="shared" si="140"/>
        <v>0</v>
      </c>
      <c r="BB114" s="72">
        <f t="shared" si="140"/>
        <v>0</v>
      </c>
    </row>
    <row r="115" spans="1:54">
      <c r="A115" s="26" t="s">
        <v>52</v>
      </c>
      <c r="B115" s="27" t="s">
        <v>53</v>
      </c>
      <c r="C115" s="72">
        <f t="shared" si="104"/>
        <v>0.965347885739349</v>
      </c>
      <c r="D115" s="72">
        <f t="shared" ref="D115:AI115" si="141">IF(D23&lt;&gt;0,D84/D23,"")</f>
        <v>0.961469477484808</v>
      </c>
      <c r="E115" s="72">
        <f t="shared" si="141"/>
        <v>0.978176535921737</v>
      </c>
      <c r="F115" s="72">
        <f t="shared" si="141"/>
        <v>0.95349588377936</v>
      </c>
      <c r="G115" s="72">
        <f t="shared" si="141"/>
        <v>0.931513975557438</v>
      </c>
      <c r="H115" s="72">
        <f t="shared" si="141"/>
        <v>0.940990051920856</v>
      </c>
      <c r="I115" s="72">
        <f t="shared" si="141"/>
        <v>0.937682237181869</v>
      </c>
      <c r="J115" s="72">
        <f t="shared" si="141"/>
        <v>0.942946132175178</v>
      </c>
      <c r="K115" s="72">
        <f t="shared" si="141"/>
        <v>0.953279254083007</v>
      </c>
      <c r="L115" s="72">
        <f t="shared" si="141"/>
        <v>0.959645653207768</v>
      </c>
      <c r="M115" s="72">
        <f t="shared" si="141"/>
        <v>0</v>
      </c>
      <c r="N115" s="72">
        <f t="shared" si="141"/>
        <v>0</v>
      </c>
      <c r="O115" s="72">
        <f t="shared" si="141"/>
        <v>0</v>
      </c>
      <c r="P115" s="72">
        <f t="shared" si="141"/>
        <v>0.964944688239524</v>
      </c>
      <c r="Q115" s="72">
        <f t="shared" si="141"/>
        <v>0.960920552171521</v>
      </c>
      <c r="R115" s="72">
        <f t="shared" si="141"/>
        <v>0.977622065908316</v>
      </c>
      <c r="S115" s="72">
        <f t="shared" si="141"/>
        <v>0.952935813058733</v>
      </c>
      <c r="T115" s="72">
        <f t="shared" si="141"/>
        <v>0.928963020695887</v>
      </c>
      <c r="U115" s="72">
        <f t="shared" si="141"/>
        <v>0.938346485551405</v>
      </c>
      <c r="V115" s="72">
        <f t="shared" si="141"/>
        <v>0.934416492632554</v>
      </c>
      <c r="W115" s="72">
        <f t="shared" si="141"/>
        <v>0.939605921409791</v>
      </c>
      <c r="X115" s="77">
        <f t="shared" si="141"/>
        <v>0.94990530381494</v>
      </c>
      <c r="Y115" s="72">
        <f t="shared" si="141"/>
        <v>0.956237622633963</v>
      </c>
      <c r="Z115" s="72">
        <f t="shared" si="141"/>
        <v>0</v>
      </c>
      <c r="AA115" s="72">
        <f t="shared" si="141"/>
        <v>0</v>
      </c>
      <c r="AB115" s="72">
        <f t="shared" si="141"/>
        <v>0</v>
      </c>
      <c r="AC115" s="72" t="str">
        <f t="shared" si="141"/>
        <v/>
      </c>
      <c r="AD115" s="72" t="str">
        <f t="shared" si="141"/>
        <v/>
      </c>
      <c r="AE115" s="72" t="str">
        <f t="shared" si="141"/>
        <v/>
      </c>
      <c r="AF115" s="72" t="str">
        <f t="shared" si="141"/>
        <v/>
      </c>
      <c r="AG115" s="72" t="str">
        <f t="shared" si="141"/>
        <v/>
      </c>
      <c r="AH115" s="72" t="str">
        <f t="shared" si="141"/>
        <v/>
      </c>
      <c r="AI115" s="72" t="str">
        <f t="shared" si="141"/>
        <v/>
      </c>
      <c r="AJ115" s="72" t="str">
        <f t="shared" ref="AJ115:BB115" si="142">IF(AJ23&lt;&gt;0,AJ84/AJ23,"")</f>
        <v/>
      </c>
      <c r="AK115" s="72" t="str">
        <f t="shared" si="142"/>
        <v/>
      </c>
      <c r="AL115" s="72" t="str">
        <f t="shared" si="142"/>
        <v/>
      </c>
      <c r="AM115" s="72" t="str">
        <f t="shared" si="142"/>
        <v/>
      </c>
      <c r="AN115" s="72" t="str">
        <f t="shared" si="142"/>
        <v/>
      </c>
      <c r="AO115" s="72" t="str">
        <f t="shared" si="142"/>
        <v/>
      </c>
      <c r="AP115" s="72" t="str">
        <f t="shared" si="142"/>
        <v/>
      </c>
      <c r="AQ115" s="72" t="str">
        <f t="shared" si="142"/>
        <v/>
      </c>
      <c r="AR115" s="72" t="str">
        <f t="shared" si="142"/>
        <v/>
      </c>
      <c r="AS115" s="72" t="str">
        <f t="shared" si="142"/>
        <v/>
      </c>
      <c r="AT115" s="72" t="str">
        <f t="shared" si="142"/>
        <v/>
      </c>
      <c r="AU115" s="72" t="str">
        <f t="shared" si="142"/>
        <v/>
      </c>
      <c r="AV115" s="72" t="str">
        <f t="shared" si="142"/>
        <v/>
      </c>
      <c r="AW115" s="77" t="str">
        <f t="shared" si="142"/>
        <v/>
      </c>
      <c r="AX115" s="72" t="str">
        <f t="shared" si="142"/>
        <v/>
      </c>
      <c r="AY115" s="72" t="str">
        <f t="shared" si="142"/>
        <v/>
      </c>
      <c r="AZ115" s="72" t="str">
        <f t="shared" si="142"/>
        <v/>
      </c>
      <c r="BA115" s="72" t="str">
        <f t="shared" si="142"/>
        <v/>
      </c>
      <c r="BB115" s="72" t="str">
        <f t="shared" si="142"/>
        <v/>
      </c>
    </row>
    <row r="116" spans="1:54">
      <c r="A116" s="26">
        <v>2.2</v>
      </c>
      <c r="B116" s="27" t="s">
        <v>54</v>
      </c>
      <c r="C116" s="72">
        <f t="shared" si="104"/>
        <v>0.99900754482084</v>
      </c>
      <c r="D116" s="72">
        <f t="shared" ref="D116:AI116" si="143">IF(D24&lt;&gt;0,D85/D24,"")</f>
        <v>0.98732082326609</v>
      </c>
      <c r="E116" s="72">
        <f t="shared" si="143"/>
        <v>0.984939169159653</v>
      </c>
      <c r="F116" s="72">
        <f t="shared" si="143"/>
        <v>0.981165883237674</v>
      </c>
      <c r="G116" s="72">
        <f t="shared" si="143"/>
        <v>0.971450161131331</v>
      </c>
      <c r="H116" s="72">
        <f t="shared" si="143"/>
        <v>0.982521879820445</v>
      </c>
      <c r="I116" s="72">
        <f t="shared" si="143"/>
        <v>0.9995257584237</v>
      </c>
      <c r="J116" s="72">
        <f t="shared" si="143"/>
        <v>0.994223599253623</v>
      </c>
      <c r="K116" s="72">
        <f t="shared" si="143"/>
        <v>0.993627339737914</v>
      </c>
      <c r="L116" s="72">
        <f t="shared" si="143"/>
        <v>1.00497838468483</v>
      </c>
      <c r="M116" s="72">
        <f t="shared" si="143"/>
        <v>0</v>
      </c>
      <c r="N116" s="72">
        <f t="shared" si="143"/>
        <v>0</v>
      </c>
      <c r="O116" s="72">
        <f t="shared" si="143"/>
        <v>0</v>
      </c>
      <c r="P116" s="72">
        <f t="shared" si="143"/>
        <v>0.995160701049519</v>
      </c>
      <c r="Q116" s="72">
        <f t="shared" si="143"/>
        <v>0.993907846171842</v>
      </c>
      <c r="R116" s="72">
        <f t="shared" si="143"/>
        <v>0.992200301201243</v>
      </c>
      <c r="S116" s="72">
        <f t="shared" si="143"/>
        <v>0.986699573545121</v>
      </c>
      <c r="T116" s="72">
        <f t="shared" si="143"/>
        <v>0.97682997216966</v>
      </c>
      <c r="U116" s="72">
        <f t="shared" si="143"/>
        <v>0.984341878693506</v>
      </c>
      <c r="V116" s="72">
        <f t="shared" si="143"/>
        <v>0.99715597327452</v>
      </c>
      <c r="W116" s="72">
        <f t="shared" si="143"/>
        <v>0.999736320520529</v>
      </c>
      <c r="X116" s="77">
        <f t="shared" si="143"/>
        <v>0.999257585135408</v>
      </c>
      <c r="Y116" s="72">
        <f t="shared" si="143"/>
        <v>1.00178535926651</v>
      </c>
      <c r="Z116" s="72">
        <f t="shared" si="143"/>
        <v>0</v>
      </c>
      <c r="AA116" s="72">
        <f t="shared" si="143"/>
        <v>0</v>
      </c>
      <c r="AB116" s="72">
        <f t="shared" si="143"/>
        <v>0</v>
      </c>
      <c r="AC116" s="72">
        <f t="shared" si="143"/>
        <v>1.34871657871102</v>
      </c>
      <c r="AD116" s="72">
        <f t="shared" si="143"/>
        <v>0.666129404441569</v>
      </c>
      <c r="AE116" s="72">
        <f t="shared" si="143"/>
        <v>0.760321559834439</v>
      </c>
      <c r="AF116" s="72">
        <f t="shared" si="143"/>
        <v>0.855736110945099</v>
      </c>
      <c r="AG116" s="72">
        <f t="shared" si="143"/>
        <v>0.877161035977048</v>
      </c>
      <c r="AH116" s="72">
        <f t="shared" si="143"/>
        <v>0.956254167880499</v>
      </c>
      <c r="AI116" s="72">
        <f t="shared" si="143"/>
        <v>1.02803821504961</v>
      </c>
      <c r="AJ116" s="72">
        <f t="shared" ref="AJ116:BB116" si="144">IF(AJ24&lt;&gt;0,AJ85/AJ24,"")</f>
        <v>0.937286436598509</v>
      </c>
      <c r="AK116" s="72">
        <f t="shared" si="144"/>
        <v>0.942013683153658</v>
      </c>
      <c r="AL116" s="72">
        <f t="shared" si="144"/>
        <v>1.03084598106269</v>
      </c>
      <c r="AM116" s="72">
        <f t="shared" si="144"/>
        <v>0</v>
      </c>
      <c r="AN116" s="72">
        <f t="shared" si="144"/>
        <v>0</v>
      </c>
      <c r="AO116" s="72">
        <f t="shared" si="144"/>
        <v>0</v>
      </c>
      <c r="AP116" s="72">
        <f t="shared" si="144"/>
        <v>1.34871657871102</v>
      </c>
      <c r="AQ116" s="72">
        <f t="shared" si="144"/>
        <v>0.403582449030419</v>
      </c>
      <c r="AR116" s="72">
        <f t="shared" si="144"/>
        <v>0.98247548963122</v>
      </c>
      <c r="AS116" s="72">
        <f t="shared" si="144"/>
        <v>1.37274017698905</v>
      </c>
      <c r="AT116" s="72">
        <f t="shared" si="144"/>
        <v>1.05212862694259</v>
      </c>
      <c r="AU116" s="72">
        <f t="shared" si="144"/>
        <v>1.74356966159033</v>
      </c>
      <c r="AV116" s="72">
        <f t="shared" si="144"/>
        <v>1.43429925939019</v>
      </c>
      <c r="AW116" s="77">
        <f t="shared" si="144"/>
        <v>0.880112916759759</v>
      </c>
      <c r="AX116" s="72">
        <f t="shared" si="144"/>
        <v>0.594674834424263</v>
      </c>
      <c r="AY116" s="72">
        <f t="shared" si="144"/>
        <v>1.65975274343539</v>
      </c>
      <c r="AZ116" s="72">
        <f t="shared" si="144"/>
        <v>0</v>
      </c>
      <c r="BA116" s="72">
        <f t="shared" si="144"/>
        <v>0</v>
      </c>
      <c r="BB116" s="72">
        <f t="shared" si="144"/>
        <v>0</v>
      </c>
    </row>
    <row r="117" spans="1:54">
      <c r="A117" s="26">
        <v>2.3</v>
      </c>
      <c r="B117" s="27" t="s">
        <v>55</v>
      </c>
      <c r="C117" s="72">
        <f t="shared" si="104"/>
        <v>1.08884253157756</v>
      </c>
      <c r="D117" s="72">
        <f t="shared" ref="D117:AI117" si="145">IF(D25&lt;&gt;0,D86/D25,"")</f>
        <v>1.08358170348525</v>
      </c>
      <c r="E117" s="72">
        <f t="shared" si="145"/>
        <v>1.02318216885836</v>
      </c>
      <c r="F117" s="72">
        <f t="shared" si="145"/>
        <v>1.13386208497143</v>
      </c>
      <c r="G117" s="72">
        <f t="shared" si="145"/>
        <v>0.990636659686857</v>
      </c>
      <c r="H117" s="72">
        <f t="shared" si="145"/>
        <v>1.02386633530574</v>
      </c>
      <c r="I117" s="72">
        <f t="shared" si="145"/>
        <v>0.998850619344405</v>
      </c>
      <c r="J117" s="72">
        <f t="shared" si="145"/>
        <v>0.988785805752018</v>
      </c>
      <c r="K117" s="72">
        <f t="shared" si="145"/>
        <v>1.07347946956091</v>
      </c>
      <c r="L117" s="72">
        <f t="shared" si="145"/>
        <v>0.954980364758192</v>
      </c>
      <c r="M117" s="72">
        <f t="shared" si="145"/>
        <v>0</v>
      </c>
      <c r="N117" s="72">
        <f t="shared" si="145"/>
        <v>0</v>
      </c>
      <c r="O117" s="72">
        <f t="shared" si="145"/>
        <v>0</v>
      </c>
      <c r="P117" s="72">
        <f t="shared" si="145"/>
        <v>0.968453739339102</v>
      </c>
      <c r="Q117" s="72">
        <f t="shared" si="145"/>
        <v>1.04251449322526</v>
      </c>
      <c r="R117" s="72">
        <f t="shared" si="145"/>
        <v>0.98011890965945</v>
      </c>
      <c r="S117" s="72">
        <f t="shared" si="145"/>
        <v>1.0500428363875</v>
      </c>
      <c r="T117" s="72">
        <f t="shared" si="145"/>
        <v>0.901313000941561</v>
      </c>
      <c r="U117" s="72">
        <f t="shared" si="145"/>
        <v>0.943984778792476</v>
      </c>
      <c r="V117" s="72">
        <f t="shared" si="145"/>
        <v>0.915404627736338</v>
      </c>
      <c r="W117" s="72">
        <f t="shared" si="145"/>
        <v>0.914048923078905</v>
      </c>
      <c r="X117" s="77">
        <f t="shared" si="145"/>
        <v>0.986590461890812</v>
      </c>
      <c r="Y117" s="72">
        <f t="shared" si="145"/>
        <v>0.887180182844189</v>
      </c>
      <c r="Z117" s="72">
        <f t="shared" si="145"/>
        <v>0</v>
      </c>
      <c r="AA117" s="72">
        <f t="shared" si="145"/>
        <v>0</v>
      </c>
      <c r="AB117" s="72">
        <f t="shared" si="145"/>
        <v>0</v>
      </c>
      <c r="AC117" s="72" t="str">
        <f t="shared" si="145"/>
        <v/>
      </c>
      <c r="AD117" s="72" t="str">
        <f t="shared" si="145"/>
        <v/>
      </c>
      <c r="AE117" s="72" t="str">
        <f t="shared" si="145"/>
        <v/>
      </c>
      <c r="AF117" s="72" t="str">
        <f t="shared" si="145"/>
        <v/>
      </c>
      <c r="AG117" s="72" t="str">
        <f t="shared" si="145"/>
        <v/>
      </c>
      <c r="AH117" s="72" t="str">
        <f t="shared" si="145"/>
        <v/>
      </c>
      <c r="AI117" s="72" t="str">
        <f t="shared" si="145"/>
        <v/>
      </c>
      <c r="AJ117" s="72" t="str">
        <f t="shared" ref="AJ117:BB117" si="146">IF(AJ25&lt;&gt;0,AJ86/AJ25,"")</f>
        <v/>
      </c>
      <c r="AK117" s="72" t="str">
        <f t="shared" si="146"/>
        <v/>
      </c>
      <c r="AL117" s="72" t="str">
        <f t="shared" si="146"/>
        <v/>
      </c>
      <c r="AM117" s="72" t="str">
        <f t="shared" si="146"/>
        <v/>
      </c>
      <c r="AN117" s="72" t="str">
        <f t="shared" si="146"/>
        <v/>
      </c>
      <c r="AO117" s="72" t="str">
        <f t="shared" si="146"/>
        <v/>
      </c>
      <c r="AP117" s="72" t="str">
        <f t="shared" si="146"/>
        <v/>
      </c>
      <c r="AQ117" s="72" t="str">
        <f t="shared" si="146"/>
        <v/>
      </c>
      <c r="AR117" s="72" t="str">
        <f t="shared" si="146"/>
        <v/>
      </c>
      <c r="AS117" s="72" t="str">
        <f t="shared" si="146"/>
        <v/>
      </c>
      <c r="AT117" s="72" t="str">
        <f t="shared" si="146"/>
        <v/>
      </c>
      <c r="AU117" s="72" t="str">
        <f t="shared" si="146"/>
        <v/>
      </c>
      <c r="AV117" s="72" t="str">
        <f t="shared" si="146"/>
        <v/>
      </c>
      <c r="AW117" s="77" t="str">
        <f t="shared" si="146"/>
        <v/>
      </c>
      <c r="AX117" s="72" t="str">
        <f t="shared" si="146"/>
        <v/>
      </c>
      <c r="AY117" s="72" t="str">
        <f t="shared" si="146"/>
        <v/>
      </c>
      <c r="AZ117" s="72" t="str">
        <f t="shared" si="146"/>
        <v/>
      </c>
      <c r="BA117" s="72" t="str">
        <f t="shared" si="146"/>
        <v/>
      </c>
      <c r="BB117" s="72" t="str">
        <f t="shared" si="146"/>
        <v/>
      </c>
    </row>
    <row r="118" spans="1:54">
      <c r="A118" s="26">
        <v>2.4</v>
      </c>
      <c r="B118" s="27" t="s">
        <v>56</v>
      </c>
      <c r="C118" s="72">
        <f t="shared" si="104"/>
        <v>0.977686244959088</v>
      </c>
      <c r="D118" s="72">
        <f t="shared" ref="D118:AI118" si="147">IF(D26&lt;&gt;0,D87/D26,"")</f>
        <v>0.905233036730031</v>
      </c>
      <c r="E118" s="72">
        <f t="shared" si="147"/>
        <v>0.913793197808498</v>
      </c>
      <c r="F118" s="72">
        <f t="shared" si="147"/>
        <v>0.846223631130566</v>
      </c>
      <c r="G118" s="72">
        <f t="shared" si="147"/>
        <v>0.834793140349025</v>
      </c>
      <c r="H118" s="72">
        <f t="shared" si="147"/>
        <v>0.877537806908702</v>
      </c>
      <c r="I118" s="72">
        <f t="shared" si="147"/>
        <v>0.867490889291112</v>
      </c>
      <c r="J118" s="72">
        <f t="shared" si="147"/>
        <v>0.81796016711216</v>
      </c>
      <c r="K118" s="72">
        <f t="shared" si="147"/>
        <v>0.830871886320961</v>
      </c>
      <c r="L118" s="72">
        <f t="shared" si="147"/>
        <v>0.895981366321733</v>
      </c>
      <c r="M118" s="72">
        <f t="shared" si="147"/>
        <v>0</v>
      </c>
      <c r="N118" s="72">
        <f t="shared" si="147"/>
        <v>0</v>
      </c>
      <c r="O118" s="72">
        <f t="shared" si="147"/>
        <v>0</v>
      </c>
      <c r="P118" s="72">
        <f t="shared" si="147"/>
        <v>0.983048943615326</v>
      </c>
      <c r="Q118" s="72">
        <f t="shared" si="147"/>
        <v>0.909903210707632</v>
      </c>
      <c r="R118" s="72">
        <f t="shared" si="147"/>
        <v>0.910937167885715</v>
      </c>
      <c r="S118" s="72">
        <f t="shared" si="147"/>
        <v>0.86047592420055</v>
      </c>
      <c r="T118" s="72">
        <f t="shared" si="147"/>
        <v>0.795752226279297</v>
      </c>
      <c r="U118" s="72">
        <f t="shared" si="147"/>
        <v>0.799750981185222</v>
      </c>
      <c r="V118" s="72">
        <f t="shared" si="147"/>
        <v>0.775245224490224</v>
      </c>
      <c r="W118" s="72">
        <f t="shared" si="147"/>
        <v>0.717168297598361</v>
      </c>
      <c r="X118" s="77">
        <f t="shared" si="147"/>
        <v>0.72077216132912</v>
      </c>
      <c r="Y118" s="72">
        <f t="shared" si="147"/>
        <v>0.745770359899399</v>
      </c>
      <c r="Z118" s="72">
        <f t="shared" si="147"/>
        <v>0</v>
      </c>
      <c r="AA118" s="72">
        <f t="shared" si="147"/>
        <v>0</v>
      </c>
      <c r="AB118" s="72">
        <f t="shared" si="147"/>
        <v>0</v>
      </c>
      <c r="AC118" s="72">
        <f t="shared" si="147"/>
        <v>0.606015761590665</v>
      </c>
      <c r="AD118" s="72">
        <f t="shared" si="147"/>
        <v>0.787145993159286</v>
      </c>
      <c r="AE118" s="72">
        <f t="shared" si="147"/>
        <v>0.958239387990684</v>
      </c>
      <c r="AF118" s="72">
        <f t="shared" si="147"/>
        <v>0.691102036789317</v>
      </c>
      <c r="AG118" s="72">
        <f t="shared" si="147"/>
        <v>1.15893651926414</v>
      </c>
      <c r="AH118" s="72">
        <f t="shared" si="147"/>
        <v>1.39857153628607</v>
      </c>
      <c r="AI118" s="72">
        <f t="shared" si="147"/>
        <v>1.3825249313295</v>
      </c>
      <c r="AJ118" s="72">
        <f t="shared" ref="AJ118:BB118" si="148">IF(AJ26&lt;&gt;0,AJ87/AJ26,"")</f>
        <v>1.29661531254419</v>
      </c>
      <c r="AK118" s="72">
        <f t="shared" si="148"/>
        <v>1.29034607910693</v>
      </c>
      <c r="AL118" s="72">
        <f t="shared" si="148"/>
        <v>1.45305716555746</v>
      </c>
      <c r="AM118" s="72">
        <f t="shared" si="148"/>
        <v>0</v>
      </c>
      <c r="AN118" s="72">
        <f t="shared" si="148"/>
        <v>0</v>
      </c>
      <c r="AO118" s="72">
        <f t="shared" si="148"/>
        <v>0</v>
      </c>
      <c r="AP118" s="72">
        <f t="shared" si="148"/>
        <v>0.606015761590665</v>
      </c>
      <c r="AQ118" s="72">
        <f t="shared" si="148"/>
        <v>0</v>
      </c>
      <c r="AR118" s="72">
        <f t="shared" si="148"/>
        <v>2.17716481169235</v>
      </c>
      <c r="AS118" s="72">
        <f t="shared" si="148"/>
        <v>0</v>
      </c>
      <c r="AT118" s="72">
        <f t="shared" si="148"/>
        <v>5.30549731197885</v>
      </c>
      <c r="AU118" s="72">
        <f t="shared" si="148"/>
        <v>4.13760333842127</v>
      </c>
      <c r="AV118" s="72">
        <f t="shared" si="148"/>
        <v>2.16397302445915</v>
      </c>
      <c r="AW118" s="77">
        <f t="shared" si="148"/>
        <v>1.31897546959894</v>
      </c>
      <c r="AX118" s="72">
        <f t="shared" si="148"/>
        <v>0</v>
      </c>
      <c r="AY118" s="72">
        <f t="shared" si="148"/>
        <v>5.66073353682072</v>
      </c>
      <c r="AZ118" s="72">
        <f t="shared" si="148"/>
        <v>0</v>
      </c>
      <c r="BA118" s="72">
        <f t="shared" si="148"/>
        <v>0</v>
      </c>
      <c r="BB118" s="72">
        <f t="shared" si="148"/>
        <v>0</v>
      </c>
    </row>
    <row r="119" spans="1:54">
      <c r="A119" s="26">
        <v>2.5</v>
      </c>
      <c r="B119" s="27" t="s">
        <v>57</v>
      </c>
      <c r="C119" s="72">
        <f t="shared" si="104"/>
        <v>0.926013495745154</v>
      </c>
      <c r="D119" s="72">
        <f t="shared" ref="D119:AI119" si="149">IF(D27&lt;&gt;0,D88/D27,"")</f>
        <v>0.890019166606204</v>
      </c>
      <c r="E119" s="72">
        <f t="shared" si="149"/>
        <v>0.801225583946062</v>
      </c>
      <c r="F119" s="72">
        <f t="shared" si="149"/>
        <v>0.771288636333689</v>
      </c>
      <c r="G119" s="72">
        <f t="shared" si="149"/>
        <v>0.702023566804531</v>
      </c>
      <c r="H119" s="72">
        <f t="shared" si="149"/>
        <v>0.693628133417966</v>
      </c>
      <c r="I119" s="72">
        <f t="shared" si="149"/>
        <v>0.685130597638025</v>
      </c>
      <c r="J119" s="72">
        <f t="shared" si="149"/>
        <v>0.705582808179458</v>
      </c>
      <c r="K119" s="72">
        <f t="shared" si="149"/>
        <v>0.768033357276611</v>
      </c>
      <c r="L119" s="72">
        <f t="shared" si="149"/>
        <v>0.779857743512205</v>
      </c>
      <c r="M119" s="72">
        <f t="shared" si="149"/>
        <v>0</v>
      </c>
      <c r="N119" s="72">
        <f t="shared" si="149"/>
        <v>0</v>
      </c>
      <c r="O119" s="72">
        <f t="shared" si="149"/>
        <v>0</v>
      </c>
      <c r="P119" s="72">
        <f t="shared" si="149"/>
        <v>0.97114218665663</v>
      </c>
      <c r="Q119" s="72">
        <f t="shared" si="149"/>
        <v>0.965315289431778</v>
      </c>
      <c r="R119" s="72">
        <f t="shared" si="149"/>
        <v>0.88769074902116</v>
      </c>
      <c r="S119" s="72">
        <f t="shared" si="149"/>
        <v>0.876649768611366</v>
      </c>
      <c r="T119" s="72">
        <f t="shared" si="149"/>
        <v>0.830134554719064</v>
      </c>
      <c r="U119" s="72">
        <f t="shared" si="149"/>
        <v>0.834306085144788</v>
      </c>
      <c r="V119" s="72">
        <f t="shared" si="149"/>
        <v>0.850085379394604</v>
      </c>
      <c r="W119" s="72">
        <f t="shared" si="149"/>
        <v>0.853609890793408</v>
      </c>
      <c r="X119" s="77">
        <f t="shared" si="149"/>
        <v>0.853360765213451</v>
      </c>
      <c r="Y119" s="72">
        <f t="shared" si="149"/>
        <v>0.855368295431297</v>
      </c>
      <c r="Z119" s="72">
        <f t="shared" si="149"/>
        <v>0</v>
      </c>
      <c r="AA119" s="72">
        <f t="shared" si="149"/>
        <v>0</v>
      </c>
      <c r="AB119" s="72">
        <f t="shared" si="149"/>
        <v>0</v>
      </c>
      <c r="AC119" s="72">
        <f t="shared" si="149"/>
        <v>0</v>
      </c>
      <c r="AD119" s="72">
        <f t="shared" si="149"/>
        <v>0</v>
      </c>
      <c r="AE119" s="72">
        <f t="shared" si="149"/>
        <v>0.146253807602407</v>
      </c>
      <c r="AF119" s="72">
        <f t="shared" si="149"/>
        <v>0.178213330651511</v>
      </c>
      <c r="AG119" s="72">
        <f t="shared" si="149"/>
        <v>0.140788768684175</v>
      </c>
      <c r="AH119" s="72">
        <f t="shared" si="149"/>
        <v>0.181777398711669</v>
      </c>
      <c r="AI119" s="72">
        <f t="shared" si="149"/>
        <v>0.183333479111298</v>
      </c>
      <c r="AJ119" s="72">
        <f t="shared" ref="AJ119:BB119" si="150">IF(AJ27&lt;&gt;0,AJ88/AJ27,"")</f>
        <v>0.316912004495056</v>
      </c>
      <c r="AK119" s="72">
        <f t="shared" si="150"/>
        <v>0.568006306502918</v>
      </c>
      <c r="AL119" s="72">
        <f t="shared" si="150"/>
        <v>0.623204533834771</v>
      </c>
      <c r="AM119" s="72">
        <f t="shared" si="150"/>
        <v>0</v>
      </c>
      <c r="AN119" s="72">
        <f t="shared" si="150"/>
        <v>0</v>
      </c>
      <c r="AO119" s="72">
        <f t="shared" si="150"/>
        <v>0</v>
      </c>
      <c r="AP119" s="72">
        <f t="shared" si="150"/>
        <v>0</v>
      </c>
      <c r="AQ119" s="72">
        <f t="shared" si="150"/>
        <v>0</v>
      </c>
      <c r="AR119" s="72">
        <f t="shared" si="150"/>
        <v>0.410903554692476</v>
      </c>
      <c r="AS119" s="72">
        <f t="shared" si="150"/>
        <v>0</v>
      </c>
      <c r="AT119" s="72">
        <f t="shared" si="150"/>
        <v>0.00640056889237624</v>
      </c>
      <c r="AU119" s="72">
        <f t="shared" si="150"/>
        <v>0.205539823001072</v>
      </c>
      <c r="AV119" s="72">
        <f t="shared" si="150"/>
        <v>0.0149692659342476</v>
      </c>
      <c r="AW119" s="77">
        <f t="shared" si="150"/>
        <v>1.20521538460584</v>
      </c>
      <c r="AX119" s="72">
        <f t="shared" si="150"/>
        <v>1.48843828301656</v>
      </c>
      <c r="AY119" s="72">
        <f t="shared" si="150"/>
        <v>0.572877546787197</v>
      </c>
      <c r="AZ119" s="72">
        <f t="shared" si="150"/>
        <v>0</v>
      </c>
      <c r="BA119" s="72">
        <f t="shared" si="150"/>
        <v>0</v>
      </c>
      <c r="BB119" s="72">
        <f t="shared" si="150"/>
        <v>0</v>
      </c>
    </row>
    <row r="120" spans="1:54">
      <c r="A120" s="26">
        <v>2.6</v>
      </c>
      <c r="B120" s="27" t="s">
        <v>58</v>
      </c>
      <c r="C120" s="72">
        <f t="shared" si="104"/>
        <v>1.01624135824263</v>
      </c>
      <c r="D120" s="72">
        <f t="shared" ref="D120:AI120" si="151">IF(D28&lt;&gt;0,D89/D28,"")</f>
        <v>0.819945702653361</v>
      </c>
      <c r="E120" s="72">
        <f t="shared" si="151"/>
        <v>0.984987261497111</v>
      </c>
      <c r="F120" s="72">
        <f t="shared" si="151"/>
        <v>0.960028497425631</v>
      </c>
      <c r="G120" s="72">
        <f t="shared" si="151"/>
        <v>0.93516320246295</v>
      </c>
      <c r="H120" s="72">
        <f t="shared" si="151"/>
        <v>1.13801464721272</v>
      </c>
      <c r="I120" s="72">
        <f t="shared" si="151"/>
        <v>0.939581978782451</v>
      </c>
      <c r="J120" s="72">
        <f t="shared" si="151"/>
        <v>1.13709710975296</v>
      </c>
      <c r="K120" s="72">
        <f t="shared" si="151"/>
        <v>0.897973249123152</v>
      </c>
      <c r="L120" s="72">
        <f t="shared" si="151"/>
        <v>0.876406702437262</v>
      </c>
      <c r="M120" s="72">
        <f t="shared" si="151"/>
        <v>0</v>
      </c>
      <c r="N120" s="72">
        <f t="shared" si="151"/>
        <v>0</v>
      </c>
      <c r="O120" s="72">
        <f t="shared" si="151"/>
        <v>0</v>
      </c>
      <c r="P120" s="72">
        <f t="shared" si="151"/>
        <v>1.00431024277802</v>
      </c>
      <c r="Q120" s="72">
        <f t="shared" si="151"/>
        <v>0.814247946553392</v>
      </c>
      <c r="R120" s="72">
        <f t="shared" si="151"/>
        <v>1.00316287912296</v>
      </c>
      <c r="S120" s="72">
        <f t="shared" si="151"/>
        <v>0.975033952133339</v>
      </c>
      <c r="T120" s="72">
        <f t="shared" si="151"/>
        <v>0.970383967791714</v>
      </c>
      <c r="U120" s="72">
        <f t="shared" si="151"/>
        <v>0.9752602691374</v>
      </c>
      <c r="V120" s="72">
        <f t="shared" si="151"/>
        <v>0.940048380953394</v>
      </c>
      <c r="W120" s="72">
        <f t="shared" si="151"/>
        <v>0.999153554170814</v>
      </c>
      <c r="X120" s="77">
        <f t="shared" si="151"/>
        <v>0.98302844433598</v>
      </c>
      <c r="Y120" s="72">
        <f t="shared" si="151"/>
        <v>0.916483580743636</v>
      </c>
      <c r="Z120" s="72">
        <f t="shared" si="151"/>
        <v>0</v>
      </c>
      <c r="AA120" s="72">
        <f t="shared" si="151"/>
        <v>0</v>
      </c>
      <c r="AB120" s="72">
        <f t="shared" si="151"/>
        <v>0</v>
      </c>
      <c r="AC120" s="72">
        <f t="shared" si="151"/>
        <v>1.86832966433442</v>
      </c>
      <c r="AD120" s="72">
        <f t="shared" si="151"/>
        <v>1.05435216264909</v>
      </c>
      <c r="AE120" s="72">
        <f t="shared" si="151"/>
        <v>0.505795255170229</v>
      </c>
      <c r="AF120" s="72">
        <f t="shared" si="151"/>
        <v>0.666048657836457</v>
      </c>
      <c r="AG120" s="72">
        <f t="shared" si="151"/>
        <v>0.398136382909439</v>
      </c>
      <c r="AH120" s="72">
        <f t="shared" si="151"/>
        <v>3.19906665443872</v>
      </c>
      <c r="AI120" s="72">
        <f t="shared" si="151"/>
        <v>0.934643845666018</v>
      </c>
      <c r="AJ120" s="72">
        <f t="shared" ref="AJ120:BB120" si="152">IF(AJ28&lt;&gt;0,AJ89/AJ28,"")</f>
        <v>2.39770822033407</v>
      </c>
      <c r="AK120" s="72">
        <f t="shared" si="152"/>
        <v>0.204004361180117</v>
      </c>
      <c r="AL120" s="72">
        <f t="shared" si="152"/>
        <v>0.587029365972976</v>
      </c>
      <c r="AM120" s="72">
        <f t="shared" si="152"/>
        <v>0</v>
      </c>
      <c r="AN120" s="72">
        <f t="shared" si="152"/>
        <v>0</v>
      </c>
      <c r="AO120" s="72">
        <f t="shared" si="152"/>
        <v>0</v>
      </c>
      <c r="AP120" s="72">
        <f t="shared" si="152"/>
        <v>1.86832966433442</v>
      </c>
      <c r="AQ120" s="72">
        <f t="shared" si="152"/>
        <v>1.6978609453305</v>
      </c>
      <c r="AR120" s="72">
        <f t="shared" si="152"/>
        <v>0.429413449706004</v>
      </c>
      <c r="AS120" s="72">
        <f t="shared" si="152"/>
        <v>1.66263539784224</v>
      </c>
      <c r="AT120" s="72">
        <f t="shared" si="152"/>
        <v>0.921412497034005</v>
      </c>
      <c r="AU120" s="72">
        <f t="shared" si="152"/>
        <v>17.9553560919548</v>
      </c>
      <c r="AV120" s="72">
        <f t="shared" si="152"/>
        <v>0.220952848035798</v>
      </c>
      <c r="AW120" s="77">
        <f t="shared" si="152"/>
        <v>0.806979720782063</v>
      </c>
      <c r="AX120" s="72">
        <f t="shared" si="152"/>
        <v>0</v>
      </c>
      <c r="AY120" s="72">
        <f t="shared" si="152"/>
        <v>3.51647464995165</v>
      </c>
      <c r="AZ120" s="72">
        <f t="shared" si="152"/>
        <v>0</v>
      </c>
      <c r="BA120" s="72">
        <f t="shared" si="152"/>
        <v>0</v>
      </c>
      <c r="BB120" s="72">
        <f t="shared" si="152"/>
        <v>0</v>
      </c>
    </row>
    <row r="121" spans="1:54">
      <c r="A121" s="26">
        <v>2.7</v>
      </c>
      <c r="B121" s="27" t="s">
        <v>59</v>
      </c>
      <c r="C121" s="72" t="str">
        <f t="shared" si="104"/>
        <v/>
      </c>
      <c r="D121" s="72" t="str">
        <f t="shared" ref="D121:AI121" si="153">IF(D29&lt;&gt;0,D90/D29,"")</f>
        <v/>
      </c>
      <c r="E121" s="72" t="str">
        <f t="shared" si="153"/>
        <v/>
      </c>
      <c r="F121" s="72" t="str">
        <f t="shared" si="153"/>
        <v/>
      </c>
      <c r="G121" s="72" t="str">
        <f t="shared" si="153"/>
        <v/>
      </c>
      <c r="H121" s="72" t="str">
        <f t="shared" si="153"/>
        <v/>
      </c>
      <c r="I121" s="72" t="str">
        <f t="shared" si="153"/>
        <v/>
      </c>
      <c r="J121" s="72" t="str">
        <f t="shared" si="153"/>
        <v/>
      </c>
      <c r="K121" s="72" t="str">
        <f t="shared" si="153"/>
        <v/>
      </c>
      <c r="L121" s="72" t="str">
        <f t="shared" si="153"/>
        <v/>
      </c>
      <c r="M121" s="72" t="str">
        <f t="shared" si="153"/>
        <v/>
      </c>
      <c r="N121" s="72" t="str">
        <f t="shared" si="153"/>
        <v/>
      </c>
      <c r="O121" s="72" t="str">
        <f t="shared" si="153"/>
        <v/>
      </c>
      <c r="P121" s="72" t="str">
        <f t="shared" si="153"/>
        <v/>
      </c>
      <c r="Q121" s="72" t="str">
        <f t="shared" si="153"/>
        <v/>
      </c>
      <c r="R121" s="72" t="str">
        <f t="shared" si="153"/>
        <v/>
      </c>
      <c r="S121" s="72" t="str">
        <f t="shared" si="153"/>
        <v/>
      </c>
      <c r="T121" s="72" t="str">
        <f t="shared" si="153"/>
        <v/>
      </c>
      <c r="U121" s="72" t="str">
        <f t="shared" si="153"/>
        <v/>
      </c>
      <c r="V121" s="72" t="str">
        <f t="shared" si="153"/>
        <v/>
      </c>
      <c r="W121" s="72" t="str">
        <f t="shared" si="153"/>
        <v/>
      </c>
      <c r="X121" s="77" t="str">
        <f t="shared" si="153"/>
        <v/>
      </c>
      <c r="Y121" s="72" t="str">
        <f t="shared" si="153"/>
        <v/>
      </c>
      <c r="Z121" s="72" t="str">
        <f t="shared" si="153"/>
        <v/>
      </c>
      <c r="AA121" s="72" t="str">
        <f t="shared" si="153"/>
        <v/>
      </c>
      <c r="AB121" s="72" t="str">
        <f t="shared" si="153"/>
        <v/>
      </c>
      <c r="AC121" s="72" t="str">
        <f t="shared" si="153"/>
        <v/>
      </c>
      <c r="AD121" s="72" t="str">
        <f t="shared" si="153"/>
        <v/>
      </c>
      <c r="AE121" s="72" t="str">
        <f t="shared" si="153"/>
        <v/>
      </c>
      <c r="AF121" s="72" t="str">
        <f t="shared" si="153"/>
        <v/>
      </c>
      <c r="AG121" s="72" t="str">
        <f t="shared" si="153"/>
        <v/>
      </c>
      <c r="AH121" s="72" t="str">
        <f t="shared" si="153"/>
        <v/>
      </c>
      <c r="AI121" s="72" t="str">
        <f t="shared" si="153"/>
        <v/>
      </c>
      <c r="AJ121" s="72" t="str">
        <f t="shared" ref="AJ121:BB121" si="154">IF(AJ29&lt;&gt;0,AJ90/AJ29,"")</f>
        <v/>
      </c>
      <c r="AK121" s="72" t="str">
        <f t="shared" si="154"/>
        <v/>
      </c>
      <c r="AL121" s="72" t="str">
        <f t="shared" si="154"/>
        <v/>
      </c>
      <c r="AM121" s="72" t="str">
        <f t="shared" si="154"/>
        <v/>
      </c>
      <c r="AN121" s="72" t="str">
        <f t="shared" si="154"/>
        <v/>
      </c>
      <c r="AO121" s="72" t="str">
        <f t="shared" si="154"/>
        <v/>
      </c>
      <c r="AP121" s="72" t="str">
        <f t="shared" si="154"/>
        <v/>
      </c>
      <c r="AQ121" s="72" t="str">
        <f t="shared" si="154"/>
        <v/>
      </c>
      <c r="AR121" s="72" t="str">
        <f t="shared" si="154"/>
        <v/>
      </c>
      <c r="AS121" s="72" t="str">
        <f t="shared" si="154"/>
        <v/>
      </c>
      <c r="AT121" s="72" t="str">
        <f t="shared" si="154"/>
        <v/>
      </c>
      <c r="AU121" s="72" t="str">
        <f t="shared" si="154"/>
        <v/>
      </c>
      <c r="AV121" s="72" t="str">
        <f t="shared" si="154"/>
        <v/>
      </c>
      <c r="AW121" s="77" t="str">
        <f t="shared" si="154"/>
        <v/>
      </c>
      <c r="AX121" s="72" t="str">
        <f t="shared" si="154"/>
        <v/>
      </c>
      <c r="AY121" s="72" t="str">
        <f t="shared" si="154"/>
        <v/>
      </c>
      <c r="AZ121" s="72" t="str">
        <f t="shared" si="154"/>
        <v/>
      </c>
      <c r="BA121" s="72" t="str">
        <f t="shared" si="154"/>
        <v/>
      </c>
      <c r="BB121" s="72" t="str">
        <f t="shared" si="154"/>
        <v/>
      </c>
    </row>
    <row r="122" spans="1:54">
      <c r="A122" s="33"/>
      <c r="B122" s="34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X122" s="75"/>
      <c r="AY122" s="75"/>
      <c r="AZ122" s="75"/>
      <c r="BA122" s="75"/>
      <c r="BB122" s="75"/>
    </row>
    <row r="124" ht="15.6" spans="1:2">
      <c r="A124" s="76" t="s">
        <v>64</v>
      </c>
      <c r="B124" s="12"/>
    </row>
    <row r="125" ht="16.8" spans="3:54">
      <c r="C125" s="14" t="s">
        <v>1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36" t="s">
        <v>2</v>
      </c>
      <c r="Q125" s="36"/>
      <c r="R125" s="36"/>
      <c r="S125" s="36"/>
      <c r="T125" s="36"/>
      <c r="U125" s="36"/>
      <c r="V125" s="36"/>
      <c r="W125" s="36"/>
      <c r="X125" s="38"/>
      <c r="Y125" s="36"/>
      <c r="Z125" s="36"/>
      <c r="AA125" s="36"/>
      <c r="AB125" s="36"/>
      <c r="AC125" s="47" t="s">
        <v>3</v>
      </c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9" t="s">
        <v>4</v>
      </c>
      <c r="AQ125" s="49"/>
      <c r="AR125" s="49"/>
      <c r="AS125" s="49"/>
      <c r="AT125" s="49"/>
      <c r="AU125" s="49"/>
      <c r="AV125" s="49"/>
      <c r="AW125" s="51"/>
      <c r="AX125" s="49"/>
      <c r="AY125" s="49"/>
      <c r="AZ125" s="49"/>
      <c r="BA125" s="49"/>
      <c r="BB125" s="49"/>
    </row>
    <row r="126" ht="15.6" spans="1:54">
      <c r="A126" s="17" t="s">
        <v>19</v>
      </c>
      <c r="B126" s="18" t="s">
        <v>5</v>
      </c>
      <c r="C126" s="16" t="s">
        <v>6</v>
      </c>
      <c r="D126" s="16" t="s">
        <v>7</v>
      </c>
      <c r="E126" s="16" t="s">
        <v>8</v>
      </c>
      <c r="F126" s="16" t="s">
        <v>9</v>
      </c>
      <c r="G126" s="16" t="s">
        <v>10</v>
      </c>
      <c r="H126" s="16" t="s">
        <v>11</v>
      </c>
      <c r="I126" s="16" t="s">
        <v>12</v>
      </c>
      <c r="J126" s="16" t="s">
        <v>13</v>
      </c>
      <c r="K126" s="16" t="s">
        <v>14</v>
      </c>
      <c r="L126" s="16" t="s">
        <v>15</v>
      </c>
      <c r="M126" s="16" t="s">
        <v>16</v>
      </c>
      <c r="N126" s="16" t="s">
        <v>17</v>
      </c>
      <c r="O126" s="16" t="s">
        <v>18</v>
      </c>
      <c r="P126" s="37" t="s">
        <v>6</v>
      </c>
      <c r="Q126" s="37" t="s">
        <v>7</v>
      </c>
      <c r="R126" s="37" t="s">
        <v>8</v>
      </c>
      <c r="S126" s="37" t="s">
        <v>9</v>
      </c>
      <c r="T126" s="37" t="s">
        <v>10</v>
      </c>
      <c r="U126" s="37" t="s">
        <v>11</v>
      </c>
      <c r="V126" s="37" t="s">
        <v>12</v>
      </c>
      <c r="W126" s="37" t="s">
        <v>13</v>
      </c>
      <c r="X126" s="39" t="s">
        <v>14</v>
      </c>
      <c r="Y126" s="37" t="s">
        <v>15</v>
      </c>
      <c r="Z126" s="37" t="s">
        <v>16</v>
      </c>
      <c r="AA126" s="37" t="s">
        <v>17</v>
      </c>
      <c r="AB126" s="37" t="s">
        <v>18</v>
      </c>
      <c r="AC126" s="48" t="s">
        <v>6</v>
      </c>
      <c r="AD126" s="48" t="s">
        <v>7</v>
      </c>
      <c r="AE126" s="48" t="s">
        <v>8</v>
      </c>
      <c r="AF126" s="48" t="s">
        <v>9</v>
      </c>
      <c r="AG126" s="48" t="s">
        <v>10</v>
      </c>
      <c r="AH126" s="48" t="s">
        <v>11</v>
      </c>
      <c r="AI126" s="48" t="s">
        <v>12</v>
      </c>
      <c r="AJ126" s="48" t="s">
        <v>13</v>
      </c>
      <c r="AK126" s="48" t="s">
        <v>14</v>
      </c>
      <c r="AL126" s="48" t="s">
        <v>15</v>
      </c>
      <c r="AM126" s="48" t="s">
        <v>16</v>
      </c>
      <c r="AN126" s="48" t="s">
        <v>17</v>
      </c>
      <c r="AO126" s="48" t="s">
        <v>18</v>
      </c>
      <c r="AP126" s="50" t="s">
        <v>6</v>
      </c>
      <c r="AQ126" s="50" t="s">
        <v>7</v>
      </c>
      <c r="AR126" s="50" t="s">
        <v>8</v>
      </c>
      <c r="AS126" s="50" t="s">
        <v>9</v>
      </c>
      <c r="AT126" s="50" t="s">
        <v>10</v>
      </c>
      <c r="AU126" s="50" t="s">
        <v>11</v>
      </c>
      <c r="AV126" s="50" t="s">
        <v>12</v>
      </c>
      <c r="AW126" s="52" t="s">
        <v>13</v>
      </c>
      <c r="AX126" s="50" t="s">
        <v>14</v>
      </c>
      <c r="AY126" s="50" t="s">
        <v>15</v>
      </c>
      <c r="AZ126" s="50" t="s">
        <v>16</v>
      </c>
      <c r="BA126" s="50" t="s">
        <v>17</v>
      </c>
      <c r="BB126" s="50" t="s">
        <v>18</v>
      </c>
    </row>
    <row r="127" ht="15.6" spans="1:54">
      <c r="A127" s="17" t="s">
        <v>19</v>
      </c>
      <c r="B127" s="18" t="s">
        <v>20</v>
      </c>
      <c r="C127" s="77">
        <v>12128.0812754811</v>
      </c>
      <c r="D127" s="78">
        <f>C127+D65</f>
        <v>23235.7736543551</v>
      </c>
      <c r="E127" s="79">
        <v>36318.3197324953</v>
      </c>
      <c r="F127" s="78">
        <f t="shared" ref="F127:F152" si="155">E127+F65</f>
        <v>49376.3270318885</v>
      </c>
      <c r="G127" s="78">
        <f t="shared" ref="G127:G152" si="156">F127+G65</f>
        <v>61724.2397716643</v>
      </c>
      <c r="H127" s="78">
        <f t="shared" ref="H127:H152" si="157">G127+H65</f>
        <v>74675.8132211103</v>
      </c>
      <c r="I127" s="78">
        <f t="shared" ref="I127:I152" si="158">H127+I65</f>
        <v>87907.4480810103</v>
      </c>
      <c r="J127" s="78">
        <f>I127+J65</f>
        <v>102658.06530543</v>
      </c>
      <c r="K127" s="78">
        <v>118655.970786551</v>
      </c>
      <c r="L127" s="77">
        <v>134195.76288289</v>
      </c>
      <c r="M127" s="78"/>
      <c r="N127" s="78"/>
      <c r="O127" s="78"/>
      <c r="P127" s="77">
        <v>11397.668159045</v>
      </c>
      <c r="Q127" s="78">
        <f>P127+Q65</f>
        <v>21646.2167076621</v>
      </c>
      <c r="R127" s="79">
        <v>32312.5190119866</v>
      </c>
      <c r="S127" s="78">
        <v>42723.743150549</v>
      </c>
      <c r="T127" s="78">
        <f t="shared" ref="T127:T152" si="159">T65+S127</f>
        <v>52776.5609469478</v>
      </c>
      <c r="U127" s="78">
        <f t="shared" ref="U127:U152" si="160">U65+T127</f>
        <v>62829.3787433466</v>
      </c>
      <c r="V127" s="78">
        <f t="shared" ref="V127:V152" si="161">V65+U127</f>
        <v>72880.9681458634</v>
      </c>
      <c r="W127" s="78">
        <v>82967.306771055</v>
      </c>
      <c r="X127" s="77">
        <v>92659.926993606</v>
      </c>
      <c r="Y127" s="77">
        <v>102214.446160563</v>
      </c>
      <c r="Z127" s="78"/>
      <c r="AA127" s="78"/>
      <c r="AB127" s="82"/>
      <c r="AC127" s="80">
        <v>730.413116436091</v>
      </c>
      <c r="AD127" s="78">
        <f>AC127+AD65</f>
        <v>1589.556946693</v>
      </c>
      <c r="AE127" s="79">
        <v>4005.80072050873</v>
      </c>
      <c r="AF127" s="77">
        <v>6652.58388133954</v>
      </c>
      <c r="AG127" s="78">
        <f t="shared" ref="AG127:AG152" si="162">AF127+AG65</f>
        <v>8947.67882471654</v>
      </c>
      <c r="AH127" s="78">
        <f t="shared" ref="AH127:AH152" si="163">AG127+AH65</f>
        <v>11846.4344777637</v>
      </c>
      <c r="AI127" s="78">
        <f t="shared" ref="AI127:AI152" si="164">AH127+AI65</f>
        <v>15026.4799351469</v>
      </c>
      <c r="AJ127" s="77">
        <v>19898.0366813497</v>
      </c>
      <c r="AK127" s="77">
        <v>25996.0437929448</v>
      </c>
      <c r="AL127" s="77">
        <v>31981.3167223272</v>
      </c>
      <c r="AM127" s="82"/>
      <c r="AN127" s="82"/>
      <c r="AO127" s="82"/>
      <c r="AP127" s="77">
        <v>730.413116436091</v>
      </c>
      <c r="AQ127" s="89">
        <f>AP127+AQ65</f>
        <v>1388.95186286</v>
      </c>
      <c r="AR127" s="77">
        <v>3525.98235950973</v>
      </c>
      <c r="AS127" s="77">
        <v>5202.91755834845</v>
      </c>
      <c r="AT127" s="78">
        <f t="shared" ref="AT127:AT152" si="165">AS127+AT65</f>
        <v>6176.47988253645</v>
      </c>
      <c r="AU127" s="78">
        <f t="shared" ref="AU127:AU152" si="166">AT127+AU65</f>
        <v>7487.23789439663</v>
      </c>
      <c r="AV127" s="78">
        <f t="shared" ref="AV127:AV152" si="167">AU127+AV65</f>
        <v>8502.08222734381</v>
      </c>
      <c r="AW127" s="77">
        <v>11223.7758304416</v>
      </c>
      <c r="AX127" s="77">
        <v>13383.1585270157</v>
      </c>
      <c r="AY127" s="77">
        <v>15663.2044665691</v>
      </c>
      <c r="AZ127" s="82"/>
      <c r="BA127" s="82"/>
      <c r="BB127" s="82"/>
    </row>
    <row r="128" ht="15.6" spans="1:54">
      <c r="A128" s="20">
        <v>1</v>
      </c>
      <c r="B128" s="21" t="s">
        <v>21</v>
      </c>
      <c r="C128" s="77">
        <v>1865.285587</v>
      </c>
      <c r="D128" s="78">
        <f t="shared" ref="D128:D152" si="168">C128+D66</f>
        <v>3452.12432996254</v>
      </c>
      <c r="E128" s="79">
        <v>6670.21186973548</v>
      </c>
      <c r="F128" s="78">
        <f t="shared" si="155"/>
        <v>9908.487104178</v>
      </c>
      <c r="G128" s="78">
        <f t="shared" si="156"/>
        <v>12640.3917500698</v>
      </c>
      <c r="H128" s="78">
        <f t="shared" si="157"/>
        <v>15764.7530919615</v>
      </c>
      <c r="I128" s="78">
        <f t="shared" si="158"/>
        <v>18997.2188021033</v>
      </c>
      <c r="J128" s="78">
        <v>23747.306534475</v>
      </c>
      <c r="K128" s="78">
        <v>29634.6584952049</v>
      </c>
      <c r="L128" s="77">
        <v>35015.5791386849</v>
      </c>
      <c r="M128" s="78"/>
      <c r="N128" s="78"/>
      <c r="O128" s="78"/>
      <c r="P128" s="77">
        <v>1388.925799</v>
      </c>
      <c r="Q128" s="78">
        <f t="shared" ref="Q128:Q152" si="169">P128+Q66</f>
        <v>2295.21344041709</v>
      </c>
      <c r="R128" s="79">
        <v>3414.44858264457</v>
      </c>
      <c r="S128" s="78">
        <v>4469.697275928</v>
      </c>
      <c r="T128" s="78">
        <f t="shared" si="159"/>
        <v>5517.11563656976</v>
      </c>
      <c r="U128" s="78">
        <f t="shared" si="160"/>
        <v>6564.53399721152</v>
      </c>
      <c r="V128" s="78">
        <f t="shared" si="161"/>
        <v>7584.46253910328</v>
      </c>
      <c r="W128" s="78">
        <v>8605.20099422495</v>
      </c>
      <c r="X128" s="77">
        <v>9558.74889270495</v>
      </c>
      <c r="Y128" s="77">
        <v>10346.9797711849</v>
      </c>
      <c r="Z128" s="78"/>
      <c r="AA128" s="78"/>
      <c r="AB128" s="82"/>
      <c r="AC128" s="80">
        <v>476.359788</v>
      </c>
      <c r="AD128" s="78">
        <f t="shared" ref="AD128:AD152" si="170">AC128+AD66</f>
        <v>1156.91088954545</v>
      </c>
      <c r="AE128" s="79">
        <v>3255.76328709091</v>
      </c>
      <c r="AF128" s="77">
        <v>5438.78982825</v>
      </c>
      <c r="AG128" s="77">
        <f t="shared" si="162"/>
        <v>7123.2761135</v>
      </c>
      <c r="AH128" s="77">
        <f t="shared" si="163"/>
        <v>9200.21909475</v>
      </c>
      <c r="AI128" s="77">
        <f t="shared" si="164"/>
        <v>11412.756263</v>
      </c>
      <c r="AJ128" s="77">
        <v>15142.10554025</v>
      </c>
      <c r="AK128" s="77">
        <v>20075.9096025</v>
      </c>
      <c r="AL128" s="77">
        <v>24668.5993675</v>
      </c>
      <c r="AM128" s="82"/>
      <c r="AN128" s="82"/>
      <c r="AO128" s="82"/>
      <c r="AP128" s="77">
        <v>476.359788</v>
      </c>
      <c r="AQ128" s="89">
        <f t="shared" ref="AQ128:AQ152" si="171">AP128+AQ66</f>
        <v>1095.09962854545</v>
      </c>
      <c r="AR128" s="77">
        <v>3107.78525809091</v>
      </c>
      <c r="AS128" s="77">
        <v>4645.43609134091</v>
      </c>
      <c r="AT128" s="77">
        <f t="shared" si="165"/>
        <v>5410.05702134091</v>
      </c>
      <c r="AU128" s="77">
        <f t="shared" si="166"/>
        <v>6446.36527334091</v>
      </c>
      <c r="AV128" s="77">
        <f t="shared" si="167"/>
        <v>7236.13617634091</v>
      </c>
      <c r="AW128" s="77">
        <v>9701.85613434091</v>
      </c>
      <c r="AX128" s="77">
        <v>11705.5210883409</v>
      </c>
      <c r="AY128" s="77">
        <v>13658.6204193409</v>
      </c>
      <c r="AZ128" s="82"/>
      <c r="BA128" s="82"/>
      <c r="BB128" s="82"/>
    </row>
    <row r="129" spans="1:54">
      <c r="A129" s="23">
        <v>1.1</v>
      </c>
      <c r="B129" s="24" t="s">
        <v>22</v>
      </c>
      <c r="C129" s="77">
        <v>1840.511377</v>
      </c>
      <c r="D129" s="78">
        <f t="shared" si="168"/>
        <v>3401.35527596254</v>
      </c>
      <c r="E129" s="90">
        <v>6593.80162973548</v>
      </c>
      <c r="F129" s="78">
        <f t="shared" si="155"/>
        <v>9805.692707178</v>
      </c>
      <c r="G129" s="78">
        <f t="shared" si="156"/>
        <v>12511.6095870698</v>
      </c>
      <c r="H129" s="78">
        <f t="shared" si="157"/>
        <v>15609.5153499615</v>
      </c>
      <c r="I129" s="78">
        <f t="shared" si="158"/>
        <v>18815.2017411033</v>
      </c>
      <c r="J129" s="78">
        <v>23538.109458475</v>
      </c>
      <c r="K129" s="78">
        <v>29398.6700232049</v>
      </c>
      <c r="L129" s="77">
        <v>34754.1676146849</v>
      </c>
      <c r="M129" s="78"/>
      <c r="N129" s="78"/>
      <c r="O129" s="78"/>
      <c r="P129" s="77">
        <v>1364.34113</v>
      </c>
      <c r="Q129" s="78">
        <f t="shared" si="169"/>
        <v>2245.08463041709</v>
      </c>
      <c r="R129" s="90">
        <v>3339.31885564457</v>
      </c>
      <c r="S129" s="78">
        <v>4369.211141928</v>
      </c>
      <c r="T129" s="78">
        <f t="shared" si="159"/>
        <v>5391.92028456976</v>
      </c>
      <c r="U129" s="78">
        <f t="shared" si="160"/>
        <v>6414.62942721152</v>
      </c>
      <c r="V129" s="78">
        <f t="shared" si="161"/>
        <v>7410.03493110328</v>
      </c>
      <c r="W129" s="78">
        <v>8406.00011322495</v>
      </c>
      <c r="X129" s="77">
        <v>9335.73025370495</v>
      </c>
      <c r="Y129" s="77">
        <v>10102.0877801849</v>
      </c>
      <c r="Z129" s="78"/>
      <c r="AA129" s="78"/>
      <c r="AB129" s="82"/>
      <c r="AC129" s="80">
        <v>476.170247</v>
      </c>
      <c r="AD129" s="78">
        <f t="shared" si="170"/>
        <v>1156.27064554545</v>
      </c>
      <c r="AE129" s="90">
        <v>3254.48277409091</v>
      </c>
      <c r="AF129" s="77">
        <v>5436.48156525</v>
      </c>
      <c r="AG129" s="77">
        <f t="shared" si="162"/>
        <v>7119.6893025</v>
      </c>
      <c r="AH129" s="77">
        <f t="shared" si="163"/>
        <v>9194.88592275</v>
      </c>
      <c r="AI129" s="77">
        <f t="shared" si="164"/>
        <v>11405.16681</v>
      </c>
      <c r="AJ129" s="77">
        <v>15132.10934525</v>
      </c>
      <c r="AK129" s="77">
        <v>20062.9397695</v>
      </c>
      <c r="AL129" s="77">
        <v>24652.0798345</v>
      </c>
      <c r="AM129" s="82"/>
      <c r="AN129" s="82"/>
      <c r="AO129" s="82"/>
      <c r="AP129" s="77">
        <v>476.170247</v>
      </c>
      <c r="AQ129" s="89">
        <f t="shared" si="171"/>
        <v>1094.83009954545</v>
      </c>
      <c r="AR129" s="77">
        <v>3107.33664109091</v>
      </c>
      <c r="AS129" s="77">
        <v>4644.91097734091</v>
      </c>
      <c r="AT129" s="77">
        <f t="shared" si="165"/>
        <v>5409.42959234091</v>
      </c>
      <c r="AU129" s="77">
        <f t="shared" si="166"/>
        <v>6445.37379434091</v>
      </c>
      <c r="AV129" s="77">
        <f t="shared" si="167"/>
        <v>7234.85173234091</v>
      </c>
      <c r="AW129" s="77">
        <v>9700.48197634091</v>
      </c>
      <c r="AX129" s="77">
        <v>11703.8469473409</v>
      </c>
      <c r="AY129" s="77">
        <v>13656.7551183409</v>
      </c>
      <c r="AZ129" s="82"/>
      <c r="BA129" s="82"/>
      <c r="BB129" s="82"/>
    </row>
    <row r="130" spans="1:54">
      <c r="A130" s="26" t="s">
        <v>23</v>
      </c>
      <c r="B130" s="27" t="s">
        <v>24</v>
      </c>
      <c r="C130" s="77">
        <v>811.468213</v>
      </c>
      <c r="D130" s="78">
        <f t="shared" si="168"/>
        <v>1529.922307</v>
      </c>
      <c r="E130" s="91">
        <v>2811.87687</v>
      </c>
      <c r="F130" s="78">
        <f t="shared" si="155"/>
        <v>4582.00467725</v>
      </c>
      <c r="G130" s="78">
        <f t="shared" si="156"/>
        <v>6377.8972075</v>
      </c>
      <c r="H130" s="78">
        <f t="shared" si="157"/>
        <v>8073.64677175</v>
      </c>
      <c r="I130" s="78">
        <f t="shared" si="158"/>
        <v>10099.787655</v>
      </c>
      <c r="J130" s="78">
        <v>13278.99349825</v>
      </c>
      <c r="K130" s="78">
        <v>16720.4046115</v>
      </c>
      <c r="L130" s="77">
        <v>19781.6939085</v>
      </c>
      <c r="M130" s="78"/>
      <c r="N130" s="78"/>
      <c r="O130" s="78"/>
      <c r="P130" s="77">
        <v>794.303768</v>
      </c>
      <c r="Q130" s="78">
        <f t="shared" si="169"/>
        <v>1474.078709</v>
      </c>
      <c r="R130" s="91">
        <v>2163.586773</v>
      </c>
      <c r="S130" s="78">
        <v>2850.807097</v>
      </c>
      <c r="T130" s="78">
        <f t="shared" si="159"/>
        <v>3518.155738</v>
      </c>
      <c r="U130" s="78">
        <f t="shared" si="160"/>
        <v>4185.504379</v>
      </c>
      <c r="V130" s="78">
        <f t="shared" si="161"/>
        <v>4820.427684</v>
      </c>
      <c r="W130" s="78">
        <v>5457.479189</v>
      </c>
      <c r="X130" s="77">
        <v>6027.194482</v>
      </c>
      <c r="Y130" s="77">
        <v>6473.852657</v>
      </c>
      <c r="Z130" s="78"/>
      <c r="AA130" s="78"/>
      <c r="AB130" s="82"/>
      <c r="AC130" s="77">
        <v>17.164445</v>
      </c>
      <c r="AD130" s="78">
        <f t="shared" si="170"/>
        <v>55.8435979999999</v>
      </c>
      <c r="AE130" s="91">
        <v>648.290097</v>
      </c>
      <c r="AF130" s="77">
        <v>1731.19758025</v>
      </c>
      <c r="AG130" s="77">
        <f t="shared" si="162"/>
        <v>2859.7414695</v>
      </c>
      <c r="AH130" s="77">
        <f t="shared" si="163"/>
        <v>3888.14239275</v>
      </c>
      <c r="AI130" s="77">
        <f t="shared" si="164"/>
        <v>5279.359971</v>
      </c>
      <c r="AJ130" s="77">
        <v>7821.51430925</v>
      </c>
      <c r="AK130" s="77">
        <v>10693.2101295</v>
      </c>
      <c r="AL130" s="77">
        <v>13307.8412515</v>
      </c>
      <c r="AM130" s="82"/>
      <c r="AN130" s="82"/>
      <c r="AO130" s="82"/>
      <c r="AP130" s="77">
        <v>17.164445</v>
      </c>
      <c r="AQ130" s="89">
        <f t="shared" si="171"/>
        <v>21.058105</v>
      </c>
      <c r="AR130" s="77">
        <v>557.130746</v>
      </c>
      <c r="AS130" s="77">
        <v>1038.28380425</v>
      </c>
      <c r="AT130" s="77">
        <f t="shared" si="165"/>
        <v>1318.02052425</v>
      </c>
      <c r="AU130" s="77">
        <f t="shared" si="166"/>
        <v>1402.12236425</v>
      </c>
      <c r="AV130" s="77">
        <f t="shared" si="167"/>
        <v>1493.73076525</v>
      </c>
      <c r="AW130" s="77">
        <v>2746.75129125</v>
      </c>
      <c r="AX130" s="77">
        <v>2845.47395125</v>
      </c>
      <c r="AY130" s="77">
        <v>3097.01258025</v>
      </c>
      <c r="AZ130" s="82"/>
      <c r="BA130" s="82"/>
      <c r="BB130" s="82"/>
    </row>
    <row r="131" spans="1:54">
      <c r="A131" s="26" t="s">
        <v>25</v>
      </c>
      <c r="B131" s="27" t="s">
        <v>26</v>
      </c>
      <c r="C131" s="77">
        <v>171.644465</v>
      </c>
      <c r="D131" s="78">
        <f t="shared" si="168"/>
        <v>328.870593</v>
      </c>
      <c r="E131" s="91">
        <v>534.55352</v>
      </c>
      <c r="F131" s="78">
        <f t="shared" si="155"/>
        <v>882.025372</v>
      </c>
      <c r="G131" s="78">
        <f t="shared" si="156"/>
        <v>1116.808716</v>
      </c>
      <c r="H131" s="78">
        <f t="shared" si="157"/>
        <v>1323.655672</v>
      </c>
      <c r="I131" s="78">
        <f t="shared" si="158"/>
        <v>1519.578435</v>
      </c>
      <c r="J131" s="78">
        <v>1640.154636</v>
      </c>
      <c r="K131" s="78">
        <v>1886.457928</v>
      </c>
      <c r="L131" s="77">
        <v>2182.872755</v>
      </c>
      <c r="M131" s="78"/>
      <c r="N131" s="78"/>
      <c r="O131" s="78"/>
      <c r="P131" s="77">
        <v>148.316899</v>
      </c>
      <c r="Q131" s="78">
        <f t="shared" si="169"/>
        <v>292.263127</v>
      </c>
      <c r="R131" s="91">
        <v>443.730026</v>
      </c>
      <c r="S131" s="78">
        <v>591.31339</v>
      </c>
      <c r="T131" s="78">
        <f t="shared" si="159"/>
        <v>731.346418</v>
      </c>
      <c r="U131" s="78">
        <f t="shared" si="160"/>
        <v>871.379446</v>
      </c>
      <c r="V131" s="78">
        <f t="shared" si="161"/>
        <v>1032.651681</v>
      </c>
      <c r="W131" s="78">
        <v>1197.461572</v>
      </c>
      <c r="X131" s="77">
        <v>1350.544636</v>
      </c>
      <c r="Y131" s="77">
        <v>1490.067535</v>
      </c>
      <c r="Z131" s="78"/>
      <c r="AA131" s="78"/>
      <c r="AB131" s="82"/>
      <c r="AC131" s="77">
        <v>23.327566</v>
      </c>
      <c r="AD131" s="78">
        <f t="shared" si="170"/>
        <v>36.607466</v>
      </c>
      <c r="AE131" s="91">
        <v>90.8234939999999</v>
      </c>
      <c r="AF131" s="77">
        <v>290.711982</v>
      </c>
      <c r="AG131" s="77">
        <f t="shared" si="162"/>
        <v>385.462298</v>
      </c>
      <c r="AH131" s="77">
        <f t="shared" si="163"/>
        <v>452.276226</v>
      </c>
      <c r="AI131" s="77">
        <f t="shared" si="164"/>
        <v>486.926754</v>
      </c>
      <c r="AJ131" s="77">
        <v>442.693064</v>
      </c>
      <c r="AK131" s="77">
        <v>535.913292</v>
      </c>
      <c r="AL131" s="77">
        <v>692.80522</v>
      </c>
      <c r="AM131" s="82"/>
      <c r="AN131" s="82"/>
      <c r="AO131" s="82"/>
      <c r="AP131" s="77">
        <v>23.327566</v>
      </c>
      <c r="AQ131" s="89">
        <f t="shared" si="171"/>
        <v>34.207466</v>
      </c>
      <c r="AR131" s="77">
        <v>83.419494</v>
      </c>
      <c r="AS131" s="77">
        <v>271.848854</v>
      </c>
      <c r="AT131" s="77">
        <f t="shared" si="165"/>
        <v>354.199242</v>
      </c>
      <c r="AU131" s="77">
        <f t="shared" si="166"/>
        <v>407.279242</v>
      </c>
      <c r="AV131" s="77">
        <f t="shared" si="167"/>
        <v>429.121942</v>
      </c>
      <c r="AW131" s="77">
        <v>536.743324</v>
      </c>
      <c r="AX131" s="77">
        <v>615.718324</v>
      </c>
      <c r="AY131" s="77">
        <v>739.518824</v>
      </c>
      <c r="AZ131" s="82"/>
      <c r="BA131" s="82"/>
      <c r="BB131" s="82"/>
    </row>
    <row r="132" spans="1:54">
      <c r="A132" s="26" t="s">
        <v>27</v>
      </c>
      <c r="B132" s="27" t="s">
        <v>28</v>
      </c>
      <c r="C132" s="77">
        <v>39.140301</v>
      </c>
      <c r="D132" s="78">
        <f t="shared" si="168"/>
        <v>78.368481</v>
      </c>
      <c r="E132" s="91">
        <v>117.596661</v>
      </c>
      <c r="F132" s="78">
        <f t="shared" si="155"/>
        <v>156.824841</v>
      </c>
      <c r="G132" s="78">
        <f t="shared" si="156"/>
        <v>195.962112</v>
      </c>
      <c r="H132" s="78">
        <f t="shared" si="157"/>
        <v>235.699383</v>
      </c>
      <c r="I132" s="78">
        <f t="shared" si="158"/>
        <v>274.865922</v>
      </c>
      <c r="J132" s="78">
        <v>314.032461</v>
      </c>
      <c r="K132" s="78">
        <v>353.189667</v>
      </c>
      <c r="L132" s="77">
        <v>393.316101</v>
      </c>
      <c r="M132" s="78"/>
      <c r="N132" s="78"/>
      <c r="O132" s="78"/>
      <c r="P132" s="77">
        <v>39.140301</v>
      </c>
      <c r="Q132" s="78">
        <f t="shared" si="169"/>
        <v>78.368481</v>
      </c>
      <c r="R132" s="91">
        <v>117.596661</v>
      </c>
      <c r="S132" s="78">
        <v>156.824841</v>
      </c>
      <c r="T132" s="78">
        <f t="shared" si="159"/>
        <v>195.962112</v>
      </c>
      <c r="U132" s="78">
        <f t="shared" si="160"/>
        <v>235.099383</v>
      </c>
      <c r="V132" s="78">
        <f t="shared" si="161"/>
        <v>274.236654</v>
      </c>
      <c r="W132" s="78">
        <v>313.373925</v>
      </c>
      <c r="X132" s="77">
        <v>352.501863</v>
      </c>
      <c r="Y132" s="77">
        <v>391.516102</v>
      </c>
      <c r="Z132" s="78"/>
      <c r="AA132" s="78"/>
      <c r="AB132" s="82"/>
      <c r="AC132" s="77">
        <v>0</v>
      </c>
      <c r="AD132" s="78">
        <f t="shared" si="170"/>
        <v>0</v>
      </c>
      <c r="AE132" s="91">
        <v>0</v>
      </c>
      <c r="AF132" s="77">
        <v>0</v>
      </c>
      <c r="AG132" s="77">
        <f t="shared" si="162"/>
        <v>0</v>
      </c>
      <c r="AH132" s="77">
        <f t="shared" si="163"/>
        <v>0.600000000000001</v>
      </c>
      <c r="AI132" s="77">
        <f t="shared" si="164"/>
        <v>0.629268000000003</v>
      </c>
      <c r="AJ132" s="77">
        <v>0.65853599999997</v>
      </c>
      <c r="AK132" s="77">
        <v>0.687803999999915</v>
      </c>
      <c r="AL132" s="77">
        <v>1.79999899999996</v>
      </c>
      <c r="AM132" s="82"/>
      <c r="AN132" s="82"/>
      <c r="AO132" s="82"/>
      <c r="AP132" s="77">
        <v>0</v>
      </c>
      <c r="AQ132" s="89">
        <f t="shared" si="171"/>
        <v>0</v>
      </c>
      <c r="AR132" s="77">
        <v>0</v>
      </c>
      <c r="AS132" s="77">
        <v>0</v>
      </c>
      <c r="AT132" s="77">
        <f t="shared" si="165"/>
        <v>0</v>
      </c>
      <c r="AU132" s="77">
        <f t="shared" si="166"/>
        <v>0.6</v>
      </c>
      <c r="AV132" s="77">
        <f t="shared" si="167"/>
        <v>0.6</v>
      </c>
      <c r="AW132" s="77">
        <v>0.6</v>
      </c>
      <c r="AX132" s="77">
        <v>0.6</v>
      </c>
      <c r="AY132" s="77">
        <v>0.6</v>
      </c>
      <c r="AZ132" s="82"/>
      <c r="BA132" s="82"/>
      <c r="BB132" s="82"/>
    </row>
    <row r="133" spans="1:54">
      <c r="A133" s="26" t="s">
        <v>29</v>
      </c>
      <c r="B133" s="27" t="s">
        <v>30</v>
      </c>
      <c r="C133" s="77">
        <v>8</v>
      </c>
      <c r="D133" s="78">
        <f t="shared" si="168"/>
        <v>16</v>
      </c>
      <c r="E133" s="91">
        <v>16</v>
      </c>
      <c r="F133" s="78">
        <f t="shared" si="155"/>
        <v>28</v>
      </c>
      <c r="G133" s="78">
        <f t="shared" si="156"/>
        <v>16</v>
      </c>
      <c r="H133" s="78">
        <f t="shared" si="157"/>
        <v>16</v>
      </c>
      <c r="I133" s="78">
        <f t="shared" si="158"/>
        <v>35.2</v>
      </c>
      <c r="J133" s="78">
        <v>35.2</v>
      </c>
      <c r="K133" s="78">
        <v>35.266666</v>
      </c>
      <c r="L133" s="77">
        <v>35.333332</v>
      </c>
      <c r="M133" s="78"/>
      <c r="N133" s="78"/>
      <c r="O133" s="78"/>
      <c r="P133" s="77">
        <v>8</v>
      </c>
      <c r="Q133" s="78">
        <f t="shared" si="169"/>
        <v>16</v>
      </c>
      <c r="R133" s="91">
        <v>16</v>
      </c>
      <c r="S133" s="78">
        <v>16</v>
      </c>
      <c r="T133" s="78">
        <f t="shared" si="159"/>
        <v>16</v>
      </c>
      <c r="U133" s="78">
        <f t="shared" si="160"/>
        <v>16</v>
      </c>
      <c r="V133" s="78">
        <f t="shared" si="161"/>
        <v>16</v>
      </c>
      <c r="W133" s="78">
        <v>16</v>
      </c>
      <c r="X133" s="77">
        <v>16</v>
      </c>
      <c r="Y133" s="77">
        <v>16</v>
      </c>
      <c r="Z133" s="78"/>
      <c r="AA133" s="78"/>
      <c r="AB133" s="82"/>
      <c r="AC133" s="77">
        <v>0</v>
      </c>
      <c r="AD133" s="78">
        <f t="shared" si="170"/>
        <v>0</v>
      </c>
      <c r="AE133" s="91">
        <v>0</v>
      </c>
      <c r="AF133" s="77">
        <v>12</v>
      </c>
      <c r="AG133" s="77">
        <f t="shared" si="162"/>
        <v>0</v>
      </c>
      <c r="AH133" s="77">
        <f t="shared" si="163"/>
        <v>0</v>
      </c>
      <c r="AI133" s="77">
        <f t="shared" si="164"/>
        <v>19.2</v>
      </c>
      <c r="AJ133" s="77">
        <v>19.2</v>
      </c>
      <c r="AK133" s="77">
        <v>19.266666</v>
      </c>
      <c r="AL133" s="77">
        <v>19.333332</v>
      </c>
      <c r="AM133" s="82"/>
      <c r="AN133" s="82"/>
      <c r="AO133" s="82"/>
      <c r="AP133" s="77">
        <v>0</v>
      </c>
      <c r="AQ133" s="89">
        <f t="shared" si="171"/>
        <v>0</v>
      </c>
      <c r="AR133" s="77">
        <v>0</v>
      </c>
      <c r="AS133" s="77">
        <v>12</v>
      </c>
      <c r="AT133" s="77">
        <f t="shared" si="165"/>
        <v>0</v>
      </c>
      <c r="AU133" s="77">
        <f t="shared" si="166"/>
        <v>0</v>
      </c>
      <c r="AV133" s="77">
        <f t="shared" si="167"/>
        <v>19.2</v>
      </c>
      <c r="AW133" s="77">
        <v>19.2</v>
      </c>
      <c r="AX133" s="77">
        <v>19.266666</v>
      </c>
      <c r="AY133" s="77">
        <v>19.266666</v>
      </c>
      <c r="AZ133" s="82"/>
      <c r="BA133" s="82"/>
      <c r="BB133" s="82"/>
    </row>
    <row r="134" spans="1:54">
      <c r="A134" s="26" t="s">
        <v>31</v>
      </c>
      <c r="B134" s="27" t="s">
        <v>32</v>
      </c>
      <c r="C134" s="77">
        <v>0</v>
      </c>
      <c r="D134" s="78">
        <f t="shared" si="168"/>
        <v>0</v>
      </c>
      <c r="E134" s="91">
        <v>0</v>
      </c>
      <c r="F134" s="78">
        <f t="shared" si="155"/>
        <v>0</v>
      </c>
      <c r="G134" s="78">
        <f t="shared" si="156"/>
        <v>0</v>
      </c>
      <c r="H134" s="78">
        <f t="shared" si="157"/>
        <v>0</v>
      </c>
      <c r="I134" s="78">
        <f t="shared" si="158"/>
        <v>0</v>
      </c>
      <c r="J134" s="78">
        <v>0</v>
      </c>
      <c r="K134" s="78">
        <v>0</v>
      </c>
      <c r="L134" s="77">
        <v>0</v>
      </c>
      <c r="M134" s="78"/>
      <c r="N134" s="78"/>
      <c r="O134" s="78"/>
      <c r="P134" s="77">
        <v>0</v>
      </c>
      <c r="Q134" s="78">
        <f t="shared" si="169"/>
        <v>0</v>
      </c>
      <c r="R134" s="91">
        <v>0</v>
      </c>
      <c r="S134" s="78">
        <v>0</v>
      </c>
      <c r="T134" s="78">
        <f t="shared" si="159"/>
        <v>0</v>
      </c>
      <c r="U134" s="78">
        <f t="shared" si="160"/>
        <v>0</v>
      </c>
      <c r="V134" s="78">
        <f t="shared" si="161"/>
        <v>0</v>
      </c>
      <c r="W134" s="78">
        <v>0</v>
      </c>
      <c r="X134" s="77">
        <v>0</v>
      </c>
      <c r="Y134" s="77">
        <v>0</v>
      </c>
      <c r="Z134" s="78"/>
      <c r="AA134" s="78"/>
      <c r="AB134" s="82"/>
      <c r="AC134" s="77">
        <v>0</v>
      </c>
      <c r="AD134" s="78">
        <f t="shared" si="170"/>
        <v>0</v>
      </c>
      <c r="AE134" s="91">
        <v>0</v>
      </c>
      <c r="AF134" s="77">
        <v>0</v>
      </c>
      <c r="AG134" s="77">
        <f t="shared" si="162"/>
        <v>0</v>
      </c>
      <c r="AH134" s="77">
        <f t="shared" si="163"/>
        <v>0</v>
      </c>
      <c r="AI134" s="77">
        <f t="shared" si="164"/>
        <v>0</v>
      </c>
      <c r="AJ134" s="77">
        <v>0</v>
      </c>
      <c r="AK134" s="77">
        <v>0</v>
      </c>
      <c r="AL134" s="77">
        <v>0</v>
      </c>
      <c r="AM134" s="82"/>
      <c r="AN134" s="82"/>
      <c r="AO134" s="82"/>
      <c r="AP134" s="77">
        <v>0</v>
      </c>
      <c r="AQ134" s="89">
        <f t="shared" si="171"/>
        <v>0</v>
      </c>
      <c r="AR134" s="77">
        <v>0</v>
      </c>
      <c r="AS134" s="77">
        <v>0</v>
      </c>
      <c r="AT134" s="77">
        <f t="shared" si="165"/>
        <v>0</v>
      </c>
      <c r="AU134" s="77">
        <f t="shared" si="166"/>
        <v>0</v>
      </c>
      <c r="AV134" s="77">
        <f t="shared" si="167"/>
        <v>0</v>
      </c>
      <c r="AW134" s="77">
        <v>0</v>
      </c>
      <c r="AX134" s="77">
        <v>0</v>
      </c>
      <c r="AY134" s="77">
        <v>0</v>
      </c>
      <c r="AZ134" s="82"/>
      <c r="BA134" s="82"/>
      <c r="BB134" s="82"/>
    </row>
    <row r="135" spans="1:54">
      <c r="A135" s="26" t="s">
        <v>33</v>
      </c>
      <c r="B135" s="27" t="s">
        <v>34</v>
      </c>
      <c r="C135" s="77">
        <v>255.287873</v>
      </c>
      <c r="D135" s="78">
        <f t="shared" si="168"/>
        <v>350.899824545455</v>
      </c>
      <c r="E135" s="91">
        <v>968.077504727274</v>
      </c>
      <c r="F135" s="78">
        <f t="shared" si="155"/>
        <v>1190.78494563636</v>
      </c>
      <c r="G135" s="78">
        <f t="shared" si="156"/>
        <v>1382.34771063636</v>
      </c>
      <c r="H135" s="78">
        <f t="shared" si="157"/>
        <v>1503.27788463636</v>
      </c>
      <c r="I135" s="78">
        <f t="shared" si="158"/>
        <v>1554.22218063636</v>
      </c>
      <c r="J135" s="78">
        <v>1951.76048963636</v>
      </c>
      <c r="K135" s="78">
        <v>3235.77509763636</v>
      </c>
      <c r="L135" s="77">
        <v>4699.43237163636</v>
      </c>
      <c r="M135" s="78"/>
      <c r="N135" s="78"/>
      <c r="O135" s="78"/>
      <c r="P135" s="77">
        <v>216.984624</v>
      </c>
      <c r="Q135" s="78">
        <f t="shared" si="169"/>
        <v>30.822982</v>
      </c>
      <c r="R135" s="91">
        <v>71.7926336363642</v>
      </c>
      <c r="S135" s="78">
        <v>62.1757246363642</v>
      </c>
      <c r="T135" s="78">
        <f t="shared" si="159"/>
        <v>84.2078986363642</v>
      </c>
      <c r="U135" s="78">
        <f t="shared" si="160"/>
        <v>106.240072636364</v>
      </c>
      <c r="V135" s="78">
        <f t="shared" si="161"/>
        <v>121.972246636364</v>
      </c>
      <c r="W135" s="78">
        <v>133.474420636364</v>
      </c>
      <c r="X135" s="77">
        <v>169.021261636364</v>
      </c>
      <c r="Y135" s="77">
        <v>182.971179636364</v>
      </c>
      <c r="Z135" s="78"/>
      <c r="AA135" s="78"/>
      <c r="AB135" s="82"/>
      <c r="AC135" s="77">
        <v>38.303249</v>
      </c>
      <c r="AD135" s="78">
        <f t="shared" si="170"/>
        <v>320.076842545455</v>
      </c>
      <c r="AE135" s="91">
        <v>896.284871090909</v>
      </c>
      <c r="AF135" s="77">
        <v>1128.609221</v>
      </c>
      <c r="AG135" s="77">
        <f t="shared" si="162"/>
        <v>1298.139812</v>
      </c>
      <c r="AH135" s="77">
        <f t="shared" si="163"/>
        <v>1397.037812</v>
      </c>
      <c r="AI135" s="77">
        <f t="shared" si="164"/>
        <v>1432.249934</v>
      </c>
      <c r="AJ135" s="77">
        <v>1818.286069</v>
      </c>
      <c r="AK135" s="77">
        <v>3066.753836</v>
      </c>
      <c r="AL135" s="77">
        <v>4516.461192</v>
      </c>
      <c r="AM135" s="82"/>
      <c r="AN135" s="82"/>
      <c r="AO135" s="82"/>
      <c r="AP135" s="77">
        <v>38.303249</v>
      </c>
      <c r="AQ135" s="89">
        <f t="shared" si="171"/>
        <v>308.231919545455</v>
      </c>
      <c r="AR135" s="77">
        <v>879.204056090909</v>
      </c>
      <c r="AS135" s="77">
        <v>1113.05460009091</v>
      </c>
      <c r="AT135" s="77">
        <f t="shared" si="165"/>
        <v>1273.26860809091</v>
      </c>
      <c r="AU135" s="77">
        <f t="shared" si="166"/>
        <v>1362.19410809091</v>
      </c>
      <c r="AV135" s="77">
        <f t="shared" si="167"/>
        <v>1386.60623009091</v>
      </c>
      <c r="AW135" s="77">
        <v>1760.36236509091</v>
      </c>
      <c r="AX135" s="77">
        <v>2996.17718209091</v>
      </c>
      <c r="AY135" s="77">
        <v>4348.06908809091</v>
      </c>
      <c r="AZ135" s="82"/>
      <c r="BA135" s="82"/>
      <c r="BB135" s="82"/>
    </row>
    <row r="136" spans="1:54">
      <c r="A136" s="26" t="s">
        <v>35</v>
      </c>
      <c r="B136" s="27" t="s">
        <v>36</v>
      </c>
      <c r="C136" s="77">
        <v>554.970525</v>
      </c>
      <c r="D136" s="78">
        <f t="shared" si="168"/>
        <v>1097.04407041709</v>
      </c>
      <c r="E136" s="91">
        <v>2145.32207400821</v>
      </c>
      <c r="F136" s="78">
        <f t="shared" si="155"/>
        <v>2965.55287129164</v>
      </c>
      <c r="G136" s="78">
        <f t="shared" si="156"/>
        <v>3421.9688409334</v>
      </c>
      <c r="H136" s="78">
        <f t="shared" si="157"/>
        <v>4456.48563857516</v>
      </c>
      <c r="I136" s="78">
        <f t="shared" si="158"/>
        <v>5330.67254846692</v>
      </c>
      <c r="J136" s="78">
        <v>6316.96837358859</v>
      </c>
      <c r="K136" s="78">
        <v>7166.45105306858</v>
      </c>
      <c r="L136" s="77">
        <v>7660.26914654858</v>
      </c>
      <c r="M136" s="78"/>
      <c r="N136" s="78"/>
      <c r="O136" s="78"/>
      <c r="P136" s="77">
        <v>157.595538</v>
      </c>
      <c r="Q136" s="78">
        <f t="shared" si="169"/>
        <v>353.30133141709</v>
      </c>
      <c r="R136" s="91">
        <v>526.23776200821</v>
      </c>
      <c r="S136" s="78">
        <v>691.590089291639</v>
      </c>
      <c r="T136" s="78">
        <f t="shared" si="159"/>
        <v>845.6231179334</v>
      </c>
      <c r="U136" s="78">
        <f t="shared" si="160"/>
        <v>999.656146575161</v>
      </c>
      <c r="V136" s="78">
        <f t="shared" si="161"/>
        <v>1143.87166546692</v>
      </c>
      <c r="W136" s="78">
        <v>1287.21100658859</v>
      </c>
      <c r="X136" s="77">
        <v>1419.34301106858</v>
      </c>
      <c r="Y136" s="77">
        <v>1546.43030654858</v>
      </c>
      <c r="Z136" s="78"/>
      <c r="AA136" s="78"/>
      <c r="AB136" s="82"/>
      <c r="AC136" s="77">
        <v>397.374987</v>
      </c>
      <c r="AD136" s="78">
        <f t="shared" si="170"/>
        <v>743.742739</v>
      </c>
      <c r="AE136" s="91">
        <v>1619.084312</v>
      </c>
      <c r="AF136" s="77">
        <v>2273.962782</v>
      </c>
      <c r="AG136" s="77">
        <f t="shared" si="162"/>
        <v>2576.345723</v>
      </c>
      <c r="AH136" s="77">
        <f t="shared" si="163"/>
        <v>3456.829492</v>
      </c>
      <c r="AI136" s="77">
        <f t="shared" si="164"/>
        <v>4186.800883</v>
      </c>
      <c r="AJ136" s="77">
        <v>5029.757367</v>
      </c>
      <c r="AK136" s="77">
        <v>5747.108042</v>
      </c>
      <c r="AL136" s="77">
        <v>6113.83884</v>
      </c>
      <c r="AM136" s="82"/>
      <c r="AN136" s="82"/>
      <c r="AO136" s="82"/>
      <c r="AP136" s="77">
        <v>397.374987</v>
      </c>
      <c r="AQ136" s="89">
        <f t="shared" si="171"/>
        <v>731.332609</v>
      </c>
      <c r="AR136" s="77">
        <v>1587.582345</v>
      </c>
      <c r="AS136" s="77">
        <v>2209.723719</v>
      </c>
      <c r="AT136" s="77">
        <f t="shared" si="165"/>
        <v>2463.941218</v>
      </c>
      <c r="AU136" s="77">
        <f t="shared" si="166"/>
        <v>3273.17808</v>
      </c>
      <c r="AV136" s="77">
        <f t="shared" si="167"/>
        <v>3905.592795</v>
      </c>
      <c r="AW136" s="77">
        <v>4636.824996</v>
      </c>
      <c r="AX136" s="77">
        <v>5226.610824</v>
      </c>
      <c r="AY136" s="77">
        <v>5452.28796</v>
      </c>
      <c r="AZ136" s="82"/>
      <c r="BA136" s="82"/>
      <c r="BB136" s="82"/>
    </row>
    <row r="137" spans="1:54">
      <c r="A137" s="26" t="s">
        <v>37</v>
      </c>
      <c r="B137" s="27" t="s">
        <v>38</v>
      </c>
      <c r="C137" s="77">
        <v>0</v>
      </c>
      <c r="D137" s="78">
        <f t="shared" si="168"/>
        <v>0</v>
      </c>
      <c r="E137" s="91">
        <v>0</v>
      </c>
      <c r="F137" s="78">
        <f t="shared" si="155"/>
        <v>0</v>
      </c>
      <c r="G137" s="78">
        <f t="shared" si="156"/>
        <v>0</v>
      </c>
      <c r="H137" s="78">
        <f t="shared" si="157"/>
        <v>0</v>
      </c>
      <c r="I137" s="78">
        <f t="shared" si="158"/>
        <v>0</v>
      </c>
      <c r="J137" s="78">
        <v>0</v>
      </c>
      <c r="K137" s="78">
        <v>0</v>
      </c>
      <c r="L137" s="77">
        <v>0</v>
      </c>
      <c r="M137" s="78"/>
      <c r="N137" s="78"/>
      <c r="O137" s="78"/>
      <c r="P137" s="77">
        <v>0</v>
      </c>
      <c r="Q137" s="78">
        <f t="shared" si="169"/>
        <v>0</v>
      </c>
      <c r="R137" s="91">
        <v>0</v>
      </c>
      <c r="S137" s="78">
        <v>0</v>
      </c>
      <c r="T137" s="78">
        <f t="shared" si="159"/>
        <v>0</v>
      </c>
      <c r="U137" s="78">
        <f t="shared" si="160"/>
        <v>0</v>
      </c>
      <c r="V137" s="78">
        <f t="shared" si="161"/>
        <v>0</v>
      </c>
      <c r="W137" s="78">
        <v>0</v>
      </c>
      <c r="X137" s="77">
        <v>0</v>
      </c>
      <c r="Y137" s="77">
        <v>0</v>
      </c>
      <c r="Z137" s="78"/>
      <c r="AA137" s="78"/>
      <c r="AB137" s="82"/>
      <c r="AC137" s="77">
        <v>0</v>
      </c>
      <c r="AD137" s="78">
        <f t="shared" si="170"/>
        <v>0</v>
      </c>
      <c r="AE137" s="91">
        <v>0</v>
      </c>
      <c r="AF137" s="77">
        <v>0</v>
      </c>
      <c r="AG137" s="77">
        <f t="shared" si="162"/>
        <v>0</v>
      </c>
      <c r="AH137" s="77">
        <f t="shared" si="163"/>
        <v>0</v>
      </c>
      <c r="AI137" s="77">
        <f t="shared" si="164"/>
        <v>0</v>
      </c>
      <c r="AJ137" s="77">
        <v>0</v>
      </c>
      <c r="AK137" s="77">
        <v>0</v>
      </c>
      <c r="AL137" s="77">
        <v>0</v>
      </c>
      <c r="AM137" s="82"/>
      <c r="AN137" s="82"/>
      <c r="AO137" s="82"/>
      <c r="AP137" s="77">
        <v>0</v>
      </c>
      <c r="AQ137" s="89">
        <f t="shared" si="171"/>
        <v>0</v>
      </c>
      <c r="AR137" s="77">
        <v>0</v>
      </c>
      <c r="AS137" s="77">
        <v>0</v>
      </c>
      <c r="AT137" s="77">
        <f t="shared" si="165"/>
        <v>0</v>
      </c>
      <c r="AU137" s="77">
        <f t="shared" si="166"/>
        <v>0</v>
      </c>
      <c r="AV137" s="77">
        <f t="shared" si="167"/>
        <v>0</v>
      </c>
      <c r="AW137" s="77">
        <v>0</v>
      </c>
      <c r="AX137" s="77">
        <v>0</v>
      </c>
      <c r="AY137" s="77">
        <v>0</v>
      </c>
      <c r="AZ137" s="82"/>
      <c r="BA137" s="82"/>
      <c r="BB137" s="82"/>
    </row>
    <row r="138" spans="1:54">
      <c r="A138" s="26" t="s">
        <v>39</v>
      </c>
      <c r="B138" s="27" t="s">
        <v>40</v>
      </c>
      <c r="C138" s="77">
        <v>0</v>
      </c>
      <c r="D138" s="78">
        <f t="shared" si="168"/>
        <v>0.25</v>
      </c>
      <c r="E138" s="91">
        <v>0.375</v>
      </c>
      <c r="F138" s="78">
        <f t="shared" si="155"/>
        <v>0.5</v>
      </c>
      <c r="G138" s="78">
        <f t="shared" si="156"/>
        <v>0.625</v>
      </c>
      <c r="H138" s="78">
        <f t="shared" si="157"/>
        <v>0.75</v>
      </c>
      <c r="I138" s="78">
        <f t="shared" si="158"/>
        <v>0.875</v>
      </c>
      <c r="J138" s="78">
        <v>1</v>
      </c>
      <c r="K138" s="78">
        <v>1.125</v>
      </c>
      <c r="L138" s="77">
        <v>1.25</v>
      </c>
      <c r="M138" s="78"/>
      <c r="N138" s="78"/>
      <c r="O138" s="78"/>
      <c r="P138" s="77">
        <v>0</v>
      </c>
      <c r="Q138" s="78">
        <f t="shared" si="169"/>
        <v>0.25</v>
      </c>
      <c r="R138" s="91">
        <v>0.375</v>
      </c>
      <c r="S138" s="78">
        <v>0.5</v>
      </c>
      <c r="T138" s="78">
        <f t="shared" si="159"/>
        <v>0.625</v>
      </c>
      <c r="U138" s="78">
        <f t="shared" si="160"/>
        <v>0.75</v>
      </c>
      <c r="V138" s="78">
        <f t="shared" si="161"/>
        <v>0.875</v>
      </c>
      <c r="W138" s="78">
        <v>1</v>
      </c>
      <c r="X138" s="77">
        <v>1.125</v>
      </c>
      <c r="Y138" s="77">
        <v>1.25</v>
      </c>
      <c r="Z138" s="78"/>
      <c r="AA138" s="78"/>
      <c r="AB138" s="82"/>
      <c r="AC138" s="77">
        <v>0</v>
      </c>
      <c r="AD138" s="78">
        <f t="shared" si="170"/>
        <v>0</v>
      </c>
      <c r="AE138" s="91">
        <v>0</v>
      </c>
      <c r="AF138" s="77">
        <v>0</v>
      </c>
      <c r="AG138" s="77">
        <f t="shared" si="162"/>
        <v>0</v>
      </c>
      <c r="AH138" s="77">
        <f t="shared" si="163"/>
        <v>0</v>
      </c>
      <c r="AI138" s="77">
        <f t="shared" si="164"/>
        <v>0</v>
      </c>
      <c r="AJ138" s="77">
        <v>0</v>
      </c>
      <c r="AK138" s="77">
        <v>0</v>
      </c>
      <c r="AL138" s="77">
        <v>0</v>
      </c>
      <c r="AM138" s="82"/>
      <c r="AN138" s="82"/>
      <c r="AO138" s="82"/>
      <c r="AP138" s="77">
        <v>0</v>
      </c>
      <c r="AQ138" s="89">
        <f t="shared" si="171"/>
        <v>0</v>
      </c>
      <c r="AR138" s="77">
        <v>0</v>
      </c>
      <c r="AS138" s="77">
        <v>0</v>
      </c>
      <c r="AT138" s="77">
        <f t="shared" si="165"/>
        <v>0</v>
      </c>
      <c r="AU138" s="77">
        <f t="shared" si="166"/>
        <v>0</v>
      </c>
      <c r="AV138" s="77">
        <f t="shared" si="167"/>
        <v>0</v>
      </c>
      <c r="AW138" s="77">
        <v>0</v>
      </c>
      <c r="AX138" s="77">
        <v>0</v>
      </c>
      <c r="AY138" s="77">
        <v>0</v>
      </c>
      <c r="AZ138" s="82"/>
      <c r="BA138" s="82"/>
      <c r="BB138" s="82"/>
    </row>
    <row r="139" spans="1:54">
      <c r="A139" s="23">
        <v>1.2</v>
      </c>
      <c r="B139" s="24" t="s">
        <v>41</v>
      </c>
      <c r="C139" s="77">
        <v>24.77421</v>
      </c>
      <c r="D139" s="78">
        <f t="shared" si="168"/>
        <v>50.769054</v>
      </c>
      <c r="E139" s="92">
        <v>76.41024</v>
      </c>
      <c r="F139" s="78">
        <f t="shared" si="155"/>
        <v>102.794397</v>
      </c>
      <c r="G139" s="78">
        <f t="shared" si="156"/>
        <v>128.782163</v>
      </c>
      <c r="H139" s="78">
        <f t="shared" si="157"/>
        <v>155.237742</v>
      </c>
      <c r="I139" s="78">
        <f t="shared" si="158"/>
        <v>182.017061</v>
      </c>
      <c r="J139" s="78">
        <v>209.197076</v>
      </c>
      <c r="K139" s="78">
        <v>235.988472</v>
      </c>
      <c r="L139" s="77">
        <v>261.411524</v>
      </c>
      <c r="M139" s="78"/>
      <c r="N139" s="78"/>
      <c r="O139" s="78"/>
      <c r="P139" s="77">
        <v>24.584669</v>
      </c>
      <c r="Q139" s="78">
        <f t="shared" si="169"/>
        <v>50.12881</v>
      </c>
      <c r="R139" s="92">
        <v>75.129727</v>
      </c>
      <c r="S139" s="78">
        <v>100.486134</v>
      </c>
      <c r="T139" s="78">
        <f t="shared" si="159"/>
        <v>125.195352</v>
      </c>
      <c r="U139" s="78">
        <f t="shared" si="160"/>
        <v>149.90457</v>
      </c>
      <c r="V139" s="78">
        <f t="shared" si="161"/>
        <v>174.427608</v>
      </c>
      <c r="W139" s="78">
        <v>199.200881</v>
      </c>
      <c r="X139" s="77">
        <v>223.018639</v>
      </c>
      <c r="Y139" s="77">
        <v>244.891991</v>
      </c>
      <c r="Z139" s="78"/>
      <c r="AA139" s="78"/>
      <c r="AB139" s="82"/>
      <c r="AC139" s="80">
        <v>0.189541</v>
      </c>
      <c r="AD139" s="78">
        <f t="shared" si="170"/>
        <v>0.640244000000001</v>
      </c>
      <c r="AE139" s="92">
        <v>1.280513</v>
      </c>
      <c r="AF139" s="77">
        <v>2.308263</v>
      </c>
      <c r="AG139" s="77">
        <f t="shared" si="162"/>
        <v>3.586811</v>
      </c>
      <c r="AH139" s="77">
        <f t="shared" si="163"/>
        <v>5.333172</v>
      </c>
      <c r="AI139" s="77">
        <f t="shared" si="164"/>
        <v>7.589453</v>
      </c>
      <c r="AJ139" s="77">
        <v>9.99619500000001</v>
      </c>
      <c r="AK139" s="77">
        <v>12.969833</v>
      </c>
      <c r="AL139" s="77">
        <v>16.519533</v>
      </c>
      <c r="AM139" s="82"/>
      <c r="AN139" s="82"/>
      <c r="AO139" s="82"/>
      <c r="AP139" s="77">
        <v>0.189541</v>
      </c>
      <c r="AQ139" s="89">
        <f t="shared" si="171"/>
        <v>0.269529</v>
      </c>
      <c r="AR139" s="77">
        <v>0.448617</v>
      </c>
      <c r="AS139" s="77">
        <v>0.525114</v>
      </c>
      <c r="AT139" s="77">
        <f t="shared" si="165"/>
        <v>0.627429</v>
      </c>
      <c r="AU139" s="77">
        <f t="shared" si="166"/>
        <v>0.991479</v>
      </c>
      <c r="AV139" s="77">
        <f t="shared" si="167"/>
        <v>1.284444</v>
      </c>
      <c r="AW139" s="77">
        <v>1.374158</v>
      </c>
      <c r="AX139" s="77">
        <v>1.674141</v>
      </c>
      <c r="AY139" s="77">
        <v>1.865301</v>
      </c>
      <c r="AZ139" s="82"/>
      <c r="BA139" s="82"/>
      <c r="BB139" s="82"/>
    </row>
    <row r="140" spans="1:54">
      <c r="A140" s="26" t="s">
        <v>42</v>
      </c>
      <c r="B140" s="27" t="s">
        <v>43</v>
      </c>
      <c r="C140" s="77">
        <v>19.941125</v>
      </c>
      <c r="D140" s="78">
        <f t="shared" si="168"/>
        <v>40.965645</v>
      </c>
      <c r="E140" s="91">
        <v>61.708928</v>
      </c>
      <c r="F140" s="78">
        <f t="shared" si="155"/>
        <v>82.910709</v>
      </c>
      <c r="G140" s="78">
        <f t="shared" si="156"/>
        <v>103.575364</v>
      </c>
      <c r="H140" s="78">
        <f t="shared" si="157"/>
        <v>124.393006</v>
      </c>
      <c r="I140" s="78">
        <f t="shared" si="158"/>
        <v>145.247923</v>
      </c>
      <c r="J140" s="78">
        <v>166.379971</v>
      </c>
      <c r="K140" s="78">
        <v>186.794951</v>
      </c>
      <c r="L140" s="77">
        <v>205.347645</v>
      </c>
      <c r="M140" s="78"/>
      <c r="N140" s="78"/>
      <c r="O140" s="78"/>
      <c r="P140" s="77">
        <v>19.860927</v>
      </c>
      <c r="Q140" s="78">
        <f t="shared" si="169"/>
        <v>40.679508</v>
      </c>
      <c r="R140" s="91">
        <v>61.069321</v>
      </c>
      <c r="S140" s="78">
        <v>81.805419</v>
      </c>
      <c r="T140" s="78">
        <f t="shared" si="159"/>
        <v>101.963591</v>
      </c>
      <c r="U140" s="78">
        <f t="shared" si="160"/>
        <v>122.121763</v>
      </c>
      <c r="V140" s="78">
        <f t="shared" si="161"/>
        <v>142.113699</v>
      </c>
      <c r="W140" s="78">
        <v>162.281642</v>
      </c>
      <c r="X140" s="77">
        <v>181.589649</v>
      </c>
      <c r="Y140" s="77">
        <v>198.870121</v>
      </c>
      <c r="Z140" s="78"/>
      <c r="AA140" s="78"/>
      <c r="AB140" s="82"/>
      <c r="AC140" s="77">
        <v>0.080198</v>
      </c>
      <c r="AD140" s="78">
        <f t="shared" si="170"/>
        <v>0.286137000000001</v>
      </c>
      <c r="AE140" s="91">
        <v>0.639606999999998</v>
      </c>
      <c r="AF140" s="77">
        <v>1.10529</v>
      </c>
      <c r="AG140" s="77">
        <f t="shared" si="162"/>
        <v>1.611773</v>
      </c>
      <c r="AH140" s="77">
        <f t="shared" si="163"/>
        <v>2.271243</v>
      </c>
      <c r="AI140" s="77">
        <f t="shared" si="164"/>
        <v>3.134224</v>
      </c>
      <c r="AJ140" s="77">
        <v>4.09832900000001</v>
      </c>
      <c r="AK140" s="77">
        <v>5.20530200000002</v>
      </c>
      <c r="AL140" s="77">
        <v>6.47752400000002</v>
      </c>
      <c r="AM140" s="82"/>
      <c r="AN140" s="82"/>
      <c r="AO140" s="82"/>
      <c r="AP140" s="77">
        <v>0.080198</v>
      </c>
      <c r="AQ140" s="89">
        <f t="shared" si="171"/>
        <v>0.0849</v>
      </c>
      <c r="AR140" s="77">
        <v>0.180951</v>
      </c>
      <c r="AS140" s="77">
        <v>0.1908</v>
      </c>
      <c r="AT140" s="77">
        <f t="shared" si="165"/>
        <v>0.1908</v>
      </c>
      <c r="AU140" s="77">
        <f t="shared" si="166"/>
        <v>0.343787</v>
      </c>
      <c r="AV140" s="77">
        <f t="shared" si="167"/>
        <v>0.414749</v>
      </c>
      <c r="AW140" s="77">
        <v>0.453751</v>
      </c>
      <c r="AX140" s="77">
        <v>0.469509</v>
      </c>
      <c r="AY140" s="77">
        <v>0.529836</v>
      </c>
      <c r="AZ140" s="82"/>
      <c r="BA140" s="82"/>
      <c r="BB140" s="82"/>
    </row>
    <row r="141" spans="1:54">
      <c r="A141" s="26" t="s">
        <v>44</v>
      </c>
      <c r="B141" s="27" t="s">
        <v>45</v>
      </c>
      <c r="C141" s="77">
        <v>4.833085</v>
      </c>
      <c r="D141" s="78">
        <f t="shared" si="168"/>
        <v>9.803409</v>
      </c>
      <c r="E141" s="91">
        <v>14.701312</v>
      </c>
      <c r="F141" s="78">
        <f t="shared" si="155"/>
        <v>19.883688</v>
      </c>
      <c r="G141" s="78">
        <f t="shared" si="156"/>
        <v>25.206799</v>
      </c>
      <c r="H141" s="78">
        <f t="shared" si="157"/>
        <v>30.844736</v>
      </c>
      <c r="I141" s="78">
        <f t="shared" si="158"/>
        <v>36.769138</v>
      </c>
      <c r="J141" s="78">
        <v>42.817105</v>
      </c>
      <c r="K141" s="78">
        <v>49.193521</v>
      </c>
      <c r="L141" s="77">
        <v>56.063879</v>
      </c>
      <c r="M141" s="78"/>
      <c r="N141" s="78"/>
      <c r="O141" s="78"/>
      <c r="P141" s="77">
        <v>4.723742</v>
      </c>
      <c r="Q141" s="78">
        <f t="shared" si="169"/>
        <v>9.449302</v>
      </c>
      <c r="R141" s="91">
        <v>14.060406</v>
      </c>
      <c r="S141" s="78">
        <v>18.680715</v>
      </c>
      <c r="T141" s="78">
        <f t="shared" si="159"/>
        <v>23.231761</v>
      </c>
      <c r="U141" s="78">
        <f t="shared" si="160"/>
        <v>27.782807</v>
      </c>
      <c r="V141" s="78">
        <f t="shared" si="161"/>
        <v>32.313909</v>
      </c>
      <c r="W141" s="78">
        <v>36.919239</v>
      </c>
      <c r="X141" s="77">
        <v>41.42899</v>
      </c>
      <c r="Y141" s="77">
        <v>46.02187</v>
      </c>
      <c r="Z141" s="78"/>
      <c r="AA141" s="78"/>
      <c r="AB141" s="82"/>
      <c r="AC141" s="77">
        <v>0.109343</v>
      </c>
      <c r="AD141" s="78">
        <f t="shared" si="170"/>
        <v>0.354107</v>
      </c>
      <c r="AE141" s="91">
        <v>0.640905999999999</v>
      </c>
      <c r="AF141" s="77">
        <v>1.202973</v>
      </c>
      <c r="AG141" s="77">
        <f t="shared" si="162"/>
        <v>1.975038</v>
      </c>
      <c r="AH141" s="77">
        <f t="shared" si="163"/>
        <v>3.061929</v>
      </c>
      <c r="AI141" s="77">
        <f t="shared" si="164"/>
        <v>4.455229</v>
      </c>
      <c r="AJ141" s="77">
        <v>5.897866</v>
      </c>
      <c r="AK141" s="77">
        <v>7.764531</v>
      </c>
      <c r="AL141" s="77">
        <v>10.042009</v>
      </c>
      <c r="AM141" s="82"/>
      <c r="AN141" s="82"/>
      <c r="AO141" s="82"/>
      <c r="AP141" s="77">
        <v>0.109343</v>
      </c>
      <c r="AQ141" s="89">
        <f t="shared" si="171"/>
        <v>0.184629</v>
      </c>
      <c r="AR141" s="77">
        <v>0.267666</v>
      </c>
      <c r="AS141" s="77">
        <v>0.334314</v>
      </c>
      <c r="AT141" s="77">
        <f t="shared" si="165"/>
        <v>0.436629</v>
      </c>
      <c r="AU141" s="77">
        <f t="shared" si="166"/>
        <v>0.647692</v>
      </c>
      <c r="AV141" s="77">
        <f t="shared" si="167"/>
        <v>0.869695</v>
      </c>
      <c r="AW141" s="77">
        <v>0.920407</v>
      </c>
      <c r="AX141" s="77">
        <v>1.204632</v>
      </c>
      <c r="AY141" s="77">
        <v>1.335465</v>
      </c>
      <c r="AZ141" s="82"/>
      <c r="BA141" s="82"/>
      <c r="BB141" s="82"/>
    </row>
    <row r="142" spans="1:54">
      <c r="A142" s="30">
        <v>2</v>
      </c>
      <c r="B142" s="31" t="s">
        <v>46</v>
      </c>
      <c r="C142" s="77">
        <v>10262.7956884811</v>
      </c>
      <c r="D142" s="78">
        <f t="shared" si="168"/>
        <v>19783.6493243926</v>
      </c>
      <c r="E142" s="92">
        <v>29648.1078627598</v>
      </c>
      <c r="F142" s="78">
        <f t="shared" si="155"/>
        <v>39467.8399277105</v>
      </c>
      <c r="G142" s="78">
        <f t="shared" si="156"/>
        <v>49083.8480215945</v>
      </c>
      <c r="H142" s="78">
        <f t="shared" si="157"/>
        <v>58911.0601291487</v>
      </c>
      <c r="I142" s="78">
        <f t="shared" si="158"/>
        <v>68910.2292789069</v>
      </c>
      <c r="J142" s="78">
        <v>79118.1732810206</v>
      </c>
      <c r="K142" s="78">
        <v>89021.3122913458</v>
      </c>
      <c r="L142" s="77">
        <v>99180.1837442052</v>
      </c>
      <c r="M142" s="78"/>
      <c r="N142" s="78"/>
      <c r="O142" s="78"/>
      <c r="P142" s="77">
        <v>10008.742360045</v>
      </c>
      <c r="Q142" s="78">
        <f t="shared" si="169"/>
        <v>19351.003267245</v>
      </c>
      <c r="R142" s="92">
        <v>28898.070429342</v>
      </c>
      <c r="S142" s="78">
        <v>38254.045874621</v>
      </c>
      <c r="T142" s="78">
        <f t="shared" si="159"/>
        <v>47259.445310378</v>
      </c>
      <c r="U142" s="78">
        <f t="shared" si="160"/>
        <v>56264.844746135</v>
      </c>
      <c r="V142" s="78">
        <f t="shared" si="161"/>
        <v>65296.50560676</v>
      </c>
      <c r="W142" s="78">
        <v>74362.10577683</v>
      </c>
      <c r="X142" s="77">
        <v>83101.178100901</v>
      </c>
      <c r="Y142" s="77">
        <v>91867.466389378</v>
      </c>
      <c r="Z142" s="78"/>
      <c r="AA142" s="78"/>
      <c r="AB142" s="82"/>
      <c r="AC142" s="80">
        <v>254.053328436091</v>
      </c>
      <c r="AD142" s="78">
        <f t="shared" si="170"/>
        <v>432.646057147545</v>
      </c>
      <c r="AE142" s="92">
        <v>750.037433417816</v>
      </c>
      <c r="AF142" s="77">
        <v>1213.79405308954</v>
      </c>
      <c r="AG142" s="77">
        <f t="shared" si="162"/>
        <v>1824.40271121654</v>
      </c>
      <c r="AH142" s="77">
        <f t="shared" si="163"/>
        <v>2646.21538301372</v>
      </c>
      <c r="AI142" s="77">
        <f t="shared" si="164"/>
        <v>3613.7236721469</v>
      </c>
      <c r="AJ142" s="77">
        <v>4756.06750419064</v>
      </c>
      <c r="AK142" s="77">
        <v>5920.13419044482</v>
      </c>
      <c r="AL142" s="77">
        <v>7312.71735482717</v>
      </c>
      <c r="AM142" s="82"/>
      <c r="AN142" s="82"/>
      <c r="AO142" s="82"/>
      <c r="AP142" s="77">
        <v>254.053328436091</v>
      </c>
      <c r="AQ142" s="89">
        <f t="shared" si="171"/>
        <v>293.852234314546</v>
      </c>
      <c r="AR142" s="77">
        <v>418.197101418818</v>
      </c>
      <c r="AS142" s="77">
        <v>557.481467007545</v>
      </c>
      <c r="AT142" s="77">
        <f t="shared" si="165"/>
        <v>766.422861195545</v>
      </c>
      <c r="AU142" s="77">
        <f t="shared" si="166"/>
        <v>1040.87262105573</v>
      </c>
      <c r="AV142" s="77">
        <f t="shared" si="167"/>
        <v>1265.94605100291</v>
      </c>
      <c r="AW142" s="77">
        <v>1522.05605919164</v>
      </c>
      <c r="AX142" s="77">
        <v>1677.63743867482</v>
      </c>
      <c r="AY142" s="77">
        <v>2004.58404722818</v>
      </c>
      <c r="AZ142" s="82"/>
      <c r="BA142" s="82"/>
      <c r="BB142" s="82"/>
    </row>
    <row r="143" spans="1:54">
      <c r="A143" s="26">
        <v>2.1</v>
      </c>
      <c r="B143" s="27" t="s">
        <v>47</v>
      </c>
      <c r="C143" s="77">
        <v>3149.13315878109</v>
      </c>
      <c r="D143" s="78">
        <f t="shared" si="168"/>
        <v>5961.51132941983</v>
      </c>
      <c r="E143" s="93">
        <v>8882.95272487256</v>
      </c>
      <c r="F143" s="78">
        <f t="shared" si="155"/>
        <v>11805.4736623633</v>
      </c>
      <c r="G143" s="78">
        <f t="shared" si="156"/>
        <v>14612.6565877846</v>
      </c>
      <c r="H143" s="78">
        <f t="shared" si="157"/>
        <v>17440.2629961515</v>
      </c>
      <c r="I143" s="78">
        <f t="shared" si="158"/>
        <v>20329.9353712678</v>
      </c>
      <c r="J143" s="78">
        <v>23323.6142113816</v>
      </c>
      <c r="K143" s="78">
        <v>26141.3132347067</v>
      </c>
      <c r="L143" s="77">
        <v>29007.2593125661</v>
      </c>
      <c r="M143" s="78"/>
      <c r="N143" s="78"/>
      <c r="O143" s="78"/>
      <c r="P143" s="77">
        <v>3091.812025045</v>
      </c>
      <c r="Q143" s="78">
        <f t="shared" si="169"/>
        <v>5855.12514424501</v>
      </c>
      <c r="R143" s="93">
        <v>8682.18963634201</v>
      </c>
      <c r="S143" s="78">
        <v>11460.920950621</v>
      </c>
      <c r="T143" s="78">
        <f t="shared" si="159"/>
        <v>14121.545269378</v>
      </c>
      <c r="U143" s="78">
        <f t="shared" si="160"/>
        <v>16782.169588135</v>
      </c>
      <c r="V143" s="78">
        <f t="shared" si="161"/>
        <v>19448.03330476</v>
      </c>
      <c r="W143" s="78">
        <v>22136.32146083</v>
      </c>
      <c r="X143" s="77">
        <v>24686.098657901</v>
      </c>
      <c r="Y143" s="77">
        <v>27258.354707378</v>
      </c>
      <c r="Z143" s="78"/>
      <c r="AA143" s="78"/>
      <c r="AB143" s="82"/>
      <c r="AC143" s="77">
        <v>57.3211337360909</v>
      </c>
      <c r="AD143" s="78">
        <f t="shared" si="170"/>
        <v>106.386185174818</v>
      </c>
      <c r="AE143" s="93">
        <v>200.763088530547</v>
      </c>
      <c r="AF143" s="77">
        <v>344.552711742275</v>
      </c>
      <c r="AG143" s="77">
        <f t="shared" si="162"/>
        <v>491.111318406548</v>
      </c>
      <c r="AH143" s="77">
        <f t="shared" si="163"/>
        <v>658.093408016457</v>
      </c>
      <c r="AI143" s="77">
        <f t="shared" si="164"/>
        <v>881.90206650782</v>
      </c>
      <c r="AJ143" s="77">
        <v>1187.29275055155</v>
      </c>
      <c r="AK143" s="77">
        <v>1455.21457680573</v>
      </c>
      <c r="AL143" s="77">
        <v>1748.90460518809</v>
      </c>
      <c r="AM143" s="82"/>
      <c r="AN143" s="82"/>
      <c r="AO143" s="82"/>
      <c r="AP143" s="77">
        <v>57.3211337360909</v>
      </c>
      <c r="AQ143" s="89">
        <f t="shared" si="171"/>
        <v>70.7486973418182</v>
      </c>
      <c r="AR143" s="77">
        <v>103.378404531545</v>
      </c>
      <c r="AS143" s="77">
        <v>167.387529660273</v>
      </c>
      <c r="AT143" s="77">
        <f t="shared" si="165"/>
        <v>220.417526385546</v>
      </c>
      <c r="AU143" s="77">
        <f t="shared" si="166"/>
        <v>283.098270058455</v>
      </c>
      <c r="AV143" s="77">
        <f t="shared" si="167"/>
        <v>392.006821363819</v>
      </c>
      <c r="AW143" s="77">
        <v>560.844969552545</v>
      </c>
      <c r="AX143" s="77">
        <v>670.035192035727</v>
      </c>
      <c r="AY143" s="77">
        <v>797.033515589091</v>
      </c>
      <c r="AZ143" s="82"/>
      <c r="BA143" s="82"/>
      <c r="BB143" s="82"/>
    </row>
    <row r="144" spans="1:54">
      <c r="A144" s="26" t="s">
        <v>48</v>
      </c>
      <c r="B144" s="27" t="s">
        <v>49</v>
      </c>
      <c r="C144" s="77">
        <v>0</v>
      </c>
      <c r="D144" s="78">
        <f t="shared" si="168"/>
        <v>0.0227272727272727</v>
      </c>
      <c r="E144" s="91">
        <v>0.0227272727272727</v>
      </c>
      <c r="F144" s="78">
        <f t="shared" si="155"/>
        <v>0.0454545454545454</v>
      </c>
      <c r="G144" s="78">
        <f t="shared" si="156"/>
        <v>0.0454545454545454</v>
      </c>
      <c r="H144" s="78">
        <f t="shared" si="157"/>
        <v>0.136363090909091</v>
      </c>
      <c r="I144" s="78">
        <f t="shared" si="158"/>
        <v>0.136363090909091</v>
      </c>
      <c r="J144" s="78">
        <v>0.136363090909091</v>
      </c>
      <c r="K144" s="78">
        <v>0.136363090909091</v>
      </c>
      <c r="L144" s="77">
        <v>0.136363090909091</v>
      </c>
      <c r="M144" s="78"/>
      <c r="N144" s="78"/>
      <c r="O144" s="78"/>
      <c r="P144" s="77">
        <v>0</v>
      </c>
      <c r="Q144" s="78">
        <f t="shared" si="169"/>
        <v>0</v>
      </c>
      <c r="R144" s="91">
        <v>0</v>
      </c>
      <c r="S144" s="78">
        <v>0</v>
      </c>
      <c r="T144" s="78">
        <f t="shared" si="159"/>
        <v>0</v>
      </c>
      <c r="U144" s="78">
        <f t="shared" si="160"/>
        <v>0</v>
      </c>
      <c r="V144" s="78">
        <f t="shared" si="161"/>
        <v>0</v>
      </c>
      <c r="W144" s="78">
        <v>0</v>
      </c>
      <c r="X144" s="77">
        <v>0</v>
      </c>
      <c r="Y144" s="77">
        <v>0</v>
      </c>
      <c r="Z144" s="78"/>
      <c r="AA144" s="78"/>
      <c r="AB144" s="82"/>
      <c r="AC144" s="77">
        <v>0</v>
      </c>
      <c r="AD144" s="78">
        <f t="shared" si="170"/>
        <v>0.0227272727272727</v>
      </c>
      <c r="AE144" s="91">
        <v>0.0227272727272727</v>
      </c>
      <c r="AF144" s="77">
        <v>0.0454545454545454</v>
      </c>
      <c r="AG144" s="77">
        <f t="shared" si="162"/>
        <v>0.0454545454545454</v>
      </c>
      <c r="AH144" s="77">
        <f t="shared" si="163"/>
        <v>0.136363090909091</v>
      </c>
      <c r="AI144" s="77">
        <f t="shared" si="164"/>
        <v>0.136363090909091</v>
      </c>
      <c r="AJ144" s="77">
        <v>0.136363090909091</v>
      </c>
      <c r="AK144" s="77">
        <v>0.136363090909091</v>
      </c>
      <c r="AL144" s="77">
        <v>0.136363090909091</v>
      </c>
      <c r="AM144" s="82"/>
      <c r="AN144" s="82"/>
      <c r="AO144" s="82"/>
      <c r="AP144" s="77">
        <v>0</v>
      </c>
      <c r="AQ144" s="89">
        <f t="shared" si="171"/>
        <v>0.0227272727272727</v>
      </c>
      <c r="AR144" s="77">
        <v>0.0227272727272727</v>
      </c>
      <c r="AS144" s="77">
        <v>0.0454545454545454</v>
      </c>
      <c r="AT144" s="77">
        <f t="shared" si="165"/>
        <v>0.0454545454545454</v>
      </c>
      <c r="AU144" s="77">
        <f t="shared" si="166"/>
        <v>0.136363090909091</v>
      </c>
      <c r="AV144" s="77">
        <f t="shared" si="167"/>
        <v>0.136363090909091</v>
      </c>
      <c r="AW144" s="77">
        <v>0.136363090909091</v>
      </c>
      <c r="AX144" s="77">
        <v>0.136363090909091</v>
      </c>
      <c r="AY144" s="77">
        <v>0.136363090909091</v>
      </c>
      <c r="AZ144" s="82"/>
      <c r="BA144" s="82"/>
      <c r="BB144" s="82"/>
    </row>
    <row r="145" spans="1:54">
      <c r="A145" s="26" t="s">
        <v>50</v>
      </c>
      <c r="B145" s="27" t="s">
        <v>51</v>
      </c>
      <c r="C145" s="77">
        <v>3003.98530878109</v>
      </c>
      <c r="D145" s="78">
        <f t="shared" si="168"/>
        <v>5673.2216991471</v>
      </c>
      <c r="E145" s="91">
        <v>8450.51318059983</v>
      </c>
      <c r="F145" s="78">
        <f t="shared" si="155"/>
        <v>11233.9036928178</v>
      </c>
      <c r="G145" s="78">
        <f t="shared" si="156"/>
        <v>13906.5449182391</v>
      </c>
      <c r="H145" s="78">
        <f t="shared" si="157"/>
        <v>16599.5091600605</v>
      </c>
      <c r="I145" s="78">
        <f t="shared" si="158"/>
        <v>19356.4440411769</v>
      </c>
      <c r="J145" s="78">
        <v>22215.3569202907</v>
      </c>
      <c r="K145" s="78">
        <v>24900.7959626158</v>
      </c>
      <c r="L145" s="77">
        <v>27634.9302044752</v>
      </c>
      <c r="M145" s="78"/>
      <c r="N145" s="78"/>
      <c r="O145" s="78"/>
      <c r="P145" s="77">
        <v>2946.724799045</v>
      </c>
      <c r="Q145" s="78">
        <f t="shared" si="169"/>
        <v>5567.00057524501</v>
      </c>
      <c r="R145" s="91">
        <v>8249.99686334201</v>
      </c>
      <c r="S145" s="78">
        <v>10889.702189621</v>
      </c>
      <c r="T145" s="78">
        <f t="shared" si="159"/>
        <v>13416.153251378</v>
      </c>
      <c r="U145" s="78">
        <f t="shared" si="160"/>
        <v>15942.604313135</v>
      </c>
      <c r="V145" s="78">
        <f t="shared" si="161"/>
        <v>18476.19283176</v>
      </c>
      <c r="W145" s="78">
        <v>21030.18313583</v>
      </c>
      <c r="X145" s="77">
        <v>23448.168460901</v>
      </c>
      <c r="Y145" s="77">
        <v>25889.080783378</v>
      </c>
      <c r="Z145" s="78"/>
      <c r="AA145" s="78"/>
      <c r="AB145" s="82"/>
      <c r="AC145" s="77">
        <v>57.2605097360909</v>
      </c>
      <c r="AD145" s="78">
        <f t="shared" si="170"/>
        <v>106.221123902091</v>
      </c>
      <c r="AE145" s="91">
        <v>200.51631725782</v>
      </c>
      <c r="AF145" s="77">
        <v>344.20150319682</v>
      </c>
      <c r="AG145" s="77">
        <f t="shared" si="162"/>
        <v>490.391666861093</v>
      </c>
      <c r="AH145" s="77">
        <f t="shared" si="163"/>
        <v>656.904846925547</v>
      </c>
      <c r="AI145" s="77">
        <f t="shared" si="164"/>
        <v>880.25120941691</v>
      </c>
      <c r="AJ145" s="77">
        <v>1185.17378446064</v>
      </c>
      <c r="AK145" s="77">
        <v>1452.62750171482</v>
      </c>
      <c r="AL145" s="77">
        <v>1745.84942109718</v>
      </c>
      <c r="AM145" s="82"/>
      <c r="AN145" s="82"/>
      <c r="AO145" s="82"/>
      <c r="AP145" s="77">
        <v>57.2605097360909</v>
      </c>
      <c r="AQ145" s="89">
        <f t="shared" si="171"/>
        <v>70.6653460690909</v>
      </c>
      <c r="AR145" s="77">
        <v>103.295053258818</v>
      </c>
      <c r="AS145" s="77">
        <v>167.281451114818</v>
      </c>
      <c r="AT145" s="77">
        <f t="shared" si="165"/>
        <v>220.024714840091</v>
      </c>
      <c r="AU145" s="77">
        <f t="shared" si="166"/>
        <v>282.614549967545</v>
      </c>
      <c r="AV145" s="77">
        <f t="shared" si="167"/>
        <v>391.438805272909</v>
      </c>
      <c r="AW145" s="77">
        <v>560.276953461636</v>
      </c>
      <c r="AX145" s="77">
        <v>669.467175944818</v>
      </c>
      <c r="AY145" s="77">
        <v>796.465499498182</v>
      </c>
      <c r="AZ145" s="82"/>
      <c r="BA145" s="82"/>
      <c r="BB145" s="82"/>
    </row>
    <row r="146" spans="1:54">
      <c r="A146" s="26" t="s">
        <v>52</v>
      </c>
      <c r="B146" s="27" t="s">
        <v>53</v>
      </c>
      <c r="C146" s="77">
        <v>145.14785</v>
      </c>
      <c r="D146" s="78">
        <f t="shared" si="168"/>
        <v>288.266903</v>
      </c>
      <c r="E146" s="91">
        <v>432.416817</v>
      </c>
      <c r="F146" s="78">
        <f t="shared" si="155"/>
        <v>571.524515</v>
      </c>
      <c r="G146" s="78">
        <f t="shared" si="156"/>
        <v>706.066215</v>
      </c>
      <c r="H146" s="78">
        <f t="shared" si="157"/>
        <v>840.617473</v>
      </c>
      <c r="I146" s="78">
        <f t="shared" si="158"/>
        <v>973.354967</v>
      </c>
      <c r="J146" s="78">
        <v>1108.120928</v>
      </c>
      <c r="K146" s="78">
        <v>1240.380909</v>
      </c>
      <c r="L146" s="77">
        <v>1372.192745</v>
      </c>
      <c r="M146" s="78"/>
      <c r="N146" s="78"/>
      <c r="O146" s="78"/>
      <c r="P146" s="77">
        <v>145.087226</v>
      </c>
      <c r="Q146" s="78">
        <f t="shared" si="169"/>
        <v>288.124569</v>
      </c>
      <c r="R146" s="91">
        <v>432.192773</v>
      </c>
      <c r="S146" s="78">
        <v>571.218761</v>
      </c>
      <c r="T146" s="78">
        <f t="shared" si="159"/>
        <v>705.392018</v>
      </c>
      <c r="U146" s="78">
        <f t="shared" si="160"/>
        <v>839.565275</v>
      </c>
      <c r="V146" s="78">
        <f t="shared" si="161"/>
        <v>971.840473</v>
      </c>
      <c r="W146" s="78">
        <v>1106.138325</v>
      </c>
      <c r="X146" s="77">
        <v>1237.930197</v>
      </c>
      <c r="Y146" s="77">
        <v>1369.273924</v>
      </c>
      <c r="Z146" s="78"/>
      <c r="AA146" s="78"/>
      <c r="AB146" s="82"/>
      <c r="AC146" s="77">
        <v>0.060624</v>
      </c>
      <c r="AD146" s="78">
        <f t="shared" si="170"/>
        <v>0.142333999999987</v>
      </c>
      <c r="AE146" s="91">
        <v>0.224043999999935</v>
      </c>
      <c r="AF146" s="77">
        <v>0.305753999999865</v>
      </c>
      <c r="AG146" s="77">
        <f t="shared" si="162"/>
        <v>0.67419699999985</v>
      </c>
      <c r="AH146" s="77">
        <f t="shared" si="163"/>
        <v>1.05219799999986</v>
      </c>
      <c r="AI146" s="77">
        <f t="shared" si="164"/>
        <v>1.51449399999984</v>
      </c>
      <c r="AJ146" s="77">
        <v>1.98260299999993</v>
      </c>
      <c r="AK146" s="77">
        <v>2.45071199999984</v>
      </c>
      <c r="AL146" s="77">
        <v>2.91882099999998</v>
      </c>
      <c r="AM146" s="82"/>
      <c r="AN146" s="82"/>
      <c r="AO146" s="82"/>
      <c r="AP146" s="77">
        <v>0.060624</v>
      </c>
      <c r="AQ146" s="89">
        <f t="shared" si="171"/>
        <v>0.060624</v>
      </c>
      <c r="AR146" s="77">
        <v>0.060624</v>
      </c>
      <c r="AS146" s="77">
        <v>0.060624</v>
      </c>
      <c r="AT146" s="77">
        <f t="shared" si="165"/>
        <v>0.347357</v>
      </c>
      <c r="AU146" s="77">
        <f t="shared" si="166"/>
        <v>0.347357</v>
      </c>
      <c r="AV146" s="77">
        <f t="shared" si="167"/>
        <v>0.431653</v>
      </c>
      <c r="AW146" s="77">
        <v>0.431653</v>
      </c>
      <c r="AX146" s="77">
        <v>0.431653</v>
      </c>
      <c r="AY146" s="77">
        <v>0.431653</v>
      </c>
      <c r="AZ146" s="82"/>
      <c r="BA146" s="82"/>
      <c r="BB146" s="82"/>
    </row>
    <row r="147" spans="1:54">
      <c r="A147" s="26">
        <v>2.2</v>
      </c>
      <c r="B147" s="27" t="s">
        <v>54</v>
      </c>
      <c r="C147" s="77">
        <v>4484.99182</v>
      </c>
      <c r="D147" s="78">
        <f t="shared" si="168"/>
        <v>8925.42804</v>
      </c>
      <c r="E147" s="92">
        <v>13372.211132</v>
      </c>
      <c r="F147" s="78">
        <f t="shared" si="155"/>
        <v>17819.445864</v>
      </c>
      <c r="G147" s="78">
        <f t="shared" si="156"/>
        <v>22243.756954</v>
      </c>
      <c r="H147" s="78">
        <f t="shared" si="157"/>
        <v>26735.720877</v>
      </c>
      <c r="I147" s="78">
        <f t="shared" si="158"/>
        <v>31330.761736</v>
      </c>
      <c r="J147" s="78">
        <v>35951.402942</v>
      </c>
      <c r="K147" s="78">
        <v>40559.081043</v>
      </c>
      <c r="L147" s="77">
        <v>45245.364484</v>
      </c>
      <c r="M147" s="78"/>
      <c r="N147" s="78"/>
      <c r="O147" s="78"/>
      <c r="P147" s="77">
        <v>4419.110837</v>
      </c>
      <c r="Q147" s="78">
        <f t="shared" si="169"/>
        <v>8799.341756</v>
      </c>
      <c r="R147" s="92">
        <v>13138.632576</v>
      </c>
      <c r="S147" s="78">
        <v>17421.977414</v>
      </c>
      <c r="T147" s="78">
        <f t="shared" si="159"/>
        <v>21630.657273</v>
      </c>
      <c r="U147" s="78">
        <f t="shared" si="160"/>
        <v>25839.337132</v>
      </c>
      <c r="V147" s="78">
        <f t="shared" si="161"/>
        <v>30071.713696</v>
      </c>
      <c r="W147" s="78">
        <v>34310.034029</v>
      </c>
      <c r="X147" s="77">
        <v>38488.063032</v>
      </c>
      <c r="Y147" s="77">
        <v>42646.189416</v>
      </c>
      <c r="Z147" s="78"/>
      <c r="AA147" s="78"/>
      <c r="AB147" s="82"/>
      <c r="AC147" s="77">
        <v>65.880983</v>
      </c>
      <c r="AD147" s="78">
        <f t="shared" si="170"/>
        <v>126.086284</v>
      </c>
      <c r="AE147" s="92">
        <v>233.578555999997</v>
      </c>
      <c r="AF147" s="77">
        <v>397.468449999997</v>
      </c>
      <c r="AG147" s="77">
        <f t="shared" si="162"/>
        <v>613.099680999997</v>
      </c>
      <c r="AH147" s="77">
        <f t="shared" si="163"/>
        <v>896.383744999997</v>
      </c>
      <c r="AI147" s="77">
        <f t="shared" si="164"/>
        <v>1259.04804</v>
      </c>
      <c r="AJ147" s="77">
        <v>1641.368913</v>
      </c>
      <c r="AK147" s="77">
        <v>2071.01801099999</v>
      </c>
      <c r="AL147" s="77">
        <v>2599.17506799999</v>
      </c>
      <c r="AM147" s="82"/>
      <c r="AN147" s="82"/>
      <c r="AO147" s="82"/>
      <c r="AP147" s="77">
        <v>65.880983</v>
      </c>
      <c r="AQ147" s="89">
        <f t="shared" si="171"/>
        <v>80.218335</v>
      </c>
      <c r="AR147" s="77">
        <v>126.028063</v>
      </c>
      <c r="AS147" s="77">
        <v>186.98667</v>
      </c>
      <c r="AT147" s="77">
        <f t="shared" si="165"/>
        <v>238.380172</v>
      </c>
      <c r="AU147" s="77">
        <f t="shared" si="166"/>
        <v>315.806024</v>
      </c>
      <c r="AV147" s="77">
        <f t="shared" si="167"/>
        <v>389.05209</v>
      </c>
      <c r="AW147" s="77">
        <v>432.043112</v>
      </c>
      <c r="AX147" s="77">
        <v>457.130177</v>
      </c>
      <c r="AY147" s="77">
        <v>541.889587</v>
      </c>
      <c r="AZ147" s="82"/>
      <c r="BA147" s="82"/>
      <c r="BB147" s="82"/>
    </row>
    <row r="148" spans="1:54">
      <c r="A148" s="26">
        <v>2.3</v>
      </c>
      <c r="B148" s="27" t="s">
        <v>55</v>
      </c>
      <c r="C148" s="77">
        <v>1039.4713117</v>
      </c>
      <c r="D148" s="78">
        <f t="shared" si="168"/>
        <v>1829.6215247</v>
      </c>
      <c r="E148" s="92">
        <v>2792.75892816</v>
      </c>
      <c r="F148" s="78">
        <f t="shared" si="155"/>
        <v>3771.07089162</v>
      </c>
      <c r="G148" s="78">
        <f t="shared" si="156"/>
        <v>4690.54096881</v>
      </c>
      <c r="H148" s="78">
        <f t="shared" si="157"/>
        <v>5597.89570899727</v>
      </c>
      <c r="I148" s="78">
        <f t="shared" si="158"/>
        <v>6547.19279245727</v>
      </c>
      <c r="J148" s="78">
        <v>7535.29213045727</v>
      </c>
      <c r="K148" s="78">
        <v>8410.85531045727</v>
      </c>
      <c r="L148" s="77">
        <v>9299.49997445727</v>
      </c>
      <c r="M148" s="78"/>
      <c r="N148" s="78"/>
      <c r="O148" s="78"/>
      <c r="P148" s="77">
        <v>924.54129</v>
      </c>
      <c r="Q148" s="78">
        <f t="shared" si="169"/>
        <v>1684.745201</v>
      </c>
      <c r="R148" s="92">
        <v>2607.346484</v>
      </c>
      <c r="S148" s="78">
        <v>3513.338035</v>
      </c>
      <c r="T148" s="78">
        <f t="shared" si="159"/>
        <v>4349.901397</v>
      </c>
      <c r="U148" s="78">
        <f t="shared" si="160"/>
        <v>5186.464759</v>
      </c>
      <c r="V148" s="78">
        <f t="shared" si="161"/>
        <v>6056.455653</v>
      </c>
      <c r="W148" s="78">
        <v>6975.330032</v>
      </c>
      <c r="X148" s="77">
        <v>7780.02384</v>
      </c>
      <c r="Y148" s="77">
        <v>8605.577919</v>
      </c>
      <c r="Z148" s="78"/>
      <c r="AA148" s="78"/>
      <c r="AB148" s="82"/>
      <c r="AC148" s="77">
        <v>114.9300217</v>
      </c>
      <c r="AD148" s="78">
        <f t="shared" si="170"/>
        <v>144.8763237</v>
      </c>
      <c r="AE148" s="92">
        <v>185.41244416</v>
      </c>
      <c r="AF148" s="77">
        <v>257.73285662</v>
      </c>
      <c r="AG148" s="77">
        <f t="shared" si="162"/>
        <v>340.63957181</v>
      </c>
      <c r="AH148" s="77">
        <f t="shared" si="163"/>
        <v>411.430949997273</v>
      </c>
      <c r="AI148" s="77">
        <f t="shared" si="164"/>
        <v>490.737139457273</v>
      </c>
      <c r="AJ148" s="77">
        <v>559.962098457272</v>
      </c>
      <c r="AK148" s="77">
        <v>630.831470457272</v>
      </c>
      <c r="AL148" s="77">
        <v>693.922055457271</v>
      </c>
      <c r="AM148" s="82"/>
      <c r="AN148" s="82"/>
      <c r="AO148" s="82"/>
      <c r="AP148" s="77">
        <v>114.9300217</v>
      </c>
      <c r="AQ148" s="89">
        <f t="shared" si="171"/>
        <v>122.5821927</v>
      </c>
      <c r="AR148" s="77">
        <v>129.77403616</v>
      </c>
      <c r="AS148" s="77">
        <v>138.72703262</v>
      </c>
      <c r="AT148" s="77">
        <f t="shared" si="165"/>
        <v>153.79041381</v>
      </c>
      <c r="AU148" s="77">
        <f t="shared" si="166"/>
        <v>169.969322997273</v>
      </c>
      <c r="AV148" s="77">
        <f t="shared" si="167"/>
        <v>177.167602457273</v>
      </c>
      <c r="AW148" s="77">
        <v>181.780160457273</v>
      </c>
      <c r="AX148" s="77">
        <v>185.397564457273</v>
      </c>
      <c r="AY148" s="77">
        <v>187.837006457273</v>
      </c>
      <c r="AZ148" s="82"/>
      <c r="BA148" s="82"/>
      <c r="BB148" s="82"/>
    </row>
    <row r="149" spans="1:54">
      <c r="A149" s="26">
        <v>2.4</v>
      </c>
      <c r="B149" s="27" t="s">
        <v>56</v>
      </c>
      <c r="C149" s="77">
        <v>1053.869071</v>
      </c>
      <c r="D149" s="78">
        <f t="shared" si="168"/>
        <v>2048.802253</v>
      </c>
      <c r="E149" s="92">
        <v>3071.87548</v>
      </c>
      <c r="F149" s="78">
        <f t="shared" si="155"/>
        <v>4039.026379</v>
      </c>
      <c r="G149" s="78">
        <f t="shared" si="156"/>
        <v>5013.178433</v>
      </c>
      <c r="H149" s="78">
        <f t="shared" si="157"/>
        <v>6058.326337</v>
      </c>
      <c r="I149" s="78">
        <f t="shared" si="158"/>
        <v>7113.009209</v>
      </c>
      <c r="J149" s="78">
        <v>8122.961514</v>
      </c>
      <c r="K149" s="78">
        <v>9174.374492</v>
      </c>
      <c r="L149" s="77">
        <v>10329.83105</v>
      </c>
      <c r="M149" s="78"/>
      <c r="N149" s="78"/>
      <c r="O149" s="78"/>
      <c r="P149" s="77">
        <v>1044.577805</v>
      </c>
      <c r="Q149" s="78">
        <f t="shared" si="169"/>
        <v>2006.597429</v>
      </c>
      <c r="R149" s="92">
        <v>2964.894668</v>
      </c>
      <c r="S149" s="78">
        <v>3865.581096</v>
      </c>
      <c r="T149" s="78">
        <f t="shared" si="159"/>
        <v>4694.354562</v>
      </c>
      <c r="U149" s="78">
        <f t="shared" si="160"/>
        <v>5523.128028</v>
      </c>
      <c r="V149" s="78">
        <f t="shared" si="161"/>
        <v>6322.489546</v>
      </c>
      <c r="W149" s="78">
        <v>7052.323776</v>
      </c>
      <c r="X149" s="77">
        <v>7788.104326</v>
      </c>
      <c r="Y149" s="77">
        <v>8545.597107</v>
      </c>
      <c r="Z149" s="78"/>
      <c r="AA149" s="78"/>
      <c r="AB149" s="82"/>
      <c r="AC149" s="77">
        <v>9.291266</v>
      </c>
      <c r="AD149" s="78">
        <f t="shared" si="170"/>
        <v>42.204824</v>
      </c>
      <c r="AE149" s="92">
        <v>106.980812</v>
      </c>
      <c r="AF149" s="77">
        <v>173.445283</v>
      </c>
      <c r="AG149" s="77">
        <f t="shared" si="162"/>
        <v>318.823871</v>
      </c>
      <c r="AH149" s="77">
        <f t="shared" si="163"/>
        <v>535.198309</v>
      </c>
      <c r="AI149" s="77">
        <f t="shared" si="164"/>
        <v>790.519663</v>
      </c>
      <c r="AJ149" s="77">
        <v>1070.637738</v>
      </c>
      <c r="AK149" s="77">
        <v>1386.270166</v>
      </c>
      <c r="AL149" s="77">
        <v>1784.233943</v>
      </c>
      <c r="AM149" s="82"/>
      <c r="AN149" s="82"/>
      <c r="AO149" s="82"/>
      <c r="AP149" s="77">
        <v>9.291266</v>
      </c>
      <c r="AQ149" s="89">
        <f t="shared" si="171"/>
        <v>9.291266</v>
      </c>
      <c r="AR149" s="77">
        <v>41.153696</v>
      </c>
      <c r="AS149" s="77">
        <v>41.153696</v>
      </c>
      <c r="AT149" s="77">
        <f t="shared" si="165"/>
        <v>122.496113</v>
      </c>
      <c r="AU149" s="77">
        <f t="shared" si="166"/>
        <v>180.16574</v>
      </c>
      <c r="AV149" s="77">
        <f t="shared" si="167"/>
        <v>214.851241</v>
      </c>
      <c r="AW149" s="77">
        <v>235.073408</v>
      </c>
      <c r="AX149" s="77">
        <v>235.073408</v>
      </c>
      <c r="AY149" s="77">
        <v>325.807154</v>
      </c>
      <c r="AZ149" s="82"/>
      <c r="BA149" s="82"/>
      <c r="BB149" s="82"/>
    </row>
    <row r="150" spans="1:54">
      <c r="A150" s="26">
        <v>2.5</v>
      </c>
      <c r="B150" s="27" t="s">
        <v>57</v>
      </c>
      <c r="C150" s="77">
        <v>274.177722</v>
      </c>
      <c r="D150" s="78">
        <f t="shared" si="168"/>
        <v>545.347702</v>
      </c>
      <c r="E150" s="92">
        <v>798.861702</v>
      </c>
      <c r="F150" s="78">
        <f t="shared" si="155"/>
        <v>1051.472881</v>
      </c>
      <c r="G150" s="78">
        <f t="shared" si="156"/>
        <v>1290.081371</v>
      </c>
      <c r="H150" s="78">
        <f t="shared" si="157"/>
        <v>1533.552643</v>
      </c>
      <c r="I150" s="78">
        <f t="shared" si="158"/>
        <v>1782.953126</v>
      </c>
      <c r="J150" s="78">
        <v>2059.836691</v>
      </c>
      <c r="K150" s="78">
        <v>2357.010139</v>
      </c>
      <c r="L150" s="77">
        <v>2668.918914</v>
      </c>
      <c r="M150" s="78"/>
      <c r="N150" s="78"/>
      <c r="O150" s="78"/>
      <c r="P150" s="77">
        <v>274.177722</v>
      </c>
      <c r="Q150" s="78">
        <f t="shared" si="169"/>
        <v>545.347702</v>
      </c>
      <c r="R150" s="92">
        <v>793.465089</v>
      </c>
      <c r="S150" s="78">
        <v>1037.271268</v>
      </c>
      <c r="T150" s="78">
        <f t="shared" si="159"/>
        <v>1266.986693</v>
      </c>
      <c r="U150" s="78">
        <f t="shared" si="160"/>
        <v>1496.702118</v>
      </c>
      <c r="V150" s="78">
        <f t="shared" si="161"/>
        <v>1729.591868</v>
      </c>
      <c r="W150" s="78">
        <v>1973.574451</v>
      </c>
      <c r="X150" s="77">
        <v>2205.029501</v>
      </c>
      <c r="Y150" s="77">
        <v>2435.869051</v>
      </c>
      <c r="Z150" s="78"/>
      <c r="AA150" s="78"/>
      <c r="AB150" s="82"/>
      <c r="AC150" s="77">
        <v>0</v>
      </c>
      <c r="AD150" s="78">
        <f t="shared" si="170"/>
        <v>0</v>
      </c>
      <c r="AE150" s="92">
        <v>5.396613</v>
      </c>
      <c r="AF150" s="77">
        <v>14.2016130000002</v>
      </c>
      <c r="AG150" s="77">
        <f t="shared" si="162"/>
        <v>23.0946780000002</v>
      </c>
      <c r="AH150" s="77">
        <f t="shared" si="163"/>
        <v>36.8505250000002</v>
      </c>
      <c r="AI150" s="77">
        <f t="shared" si="164"/>
        <v>53.3612580000002</v>
      </c>
      <c r="AJ150" s="77">
        <v>86.2622400000005</v>
      </c>
      <c r="AK150" s="77">
        <v>151.980638</v>
      </c>
      <c r="AL150" s="77">
        <v>233.049863</v>
      </c>
      <c r="AM150" s="82"/>
      <c r="AN150" s="82"/>
      <c r="AO150" s="82"/>
      <c r="AP150" s="77">
        <v>0</v>
      </c>
      <c r="AQ150" s="89">
        <f t="shared" si="171"/>
        <v>0</v>
      </c>
      <c r="AR150" s="77">
        <v>5.396613</v>
      </c>
      <c r="AS150" s="77">
        <v>5.396613</v>
      </c>
      <c r="AT150" s="77">
        <f t="shared" si="165"/>
        <v>5.484678</v>
      </c>
      <c r="AU150" s="77">
        <f t="shared" si="166"/>
        <v>8.055595</v>
      </c>
      <c r="AV150" s="77">
        <f t="shared" si="167"/>
        <v>8.270918</v>
      </c>
      <c r="AW150" s="77">
        <v>24.853396</v>
      </c>
      <c r="AX150" s="77">
        <v>42.540084</v>
      </c>
      <c r="AY150" s="77">
        <v>50.780549</v>
      </c>
      <c r="AZ150" s="82"/>
      <c r="BA150" s="82"/>
      <c r="BB150" s="82"/>
    </row>
    <row r="151" spans="1:54">
      <c r="A151" s="26">
        <v>2.6</v>
      </c>
      <c r="B151" s="27" t="s">
        <v>58</v>
      </c>
      <c r="C151" s="77">
        <v>261.152605</v>
      </c>
      <c r="D151" s="78">
        <f t="shared" si="168"/>
        <v>472.938475272727</v>
      </c>
      <c r="E151" s="92">
        <v>729.447895727273</v>
      </c>
      <c r="F151" s="78">
        <f t="shared" si="155"/>
        <v>981.350249727273</v>
      </c>
      <c r="G151" s="78">
        <f t="shared" si="156"/>
        <v>1228.879384</v>
      </c>
      <c r="H151" s="78">
        <f t="shared" si="157"/>
        <v>1532.359244</v>
      </c>
      <c r="I151" s="78">
        <f t="shared" si="158"/>
        <v>1785.24672118182</v>
      </c>
      <c r="J151" s="78">
        <v>2095.74746918182</v>
      </c>
      <c r="K151" s="78">
        <v>2341.17174918182</v>
      </c>
      <c r="L151" s="77">
        <v>2582.88617318182</v>
      </c>
      <c r="M151" s="78"/>
      <c r="N151" s="78"/>
      <c r="O151" s="78"/>
      <c r="P151" s="77">
        <v>254.522681</v>
      </c>
      <c r="Q151" s="78">
        <f t="shared" si="169"/>
        <v>459.846035</v>
      </c>
      <c r="R151" s="92">
        <v>711.541976</v>
      </c>
      <c r="S151" s="78">
        <v>954.957111</v>
      </c>
      <c r="T151" s="78">
        <f t="shared" si="159"/>
        <v>1196.000116</v>
      </c>
      <c r="U151" s="78">
        <f t="shared" si="160"/>
        <v>1437.043121</v>
      </c>
      <c r="V151" s="78">
        <f t="shared" si="161"/>
        <v>1668.221539</v>
      </c>
      <c r="W151" s="78">
        <v>1914.522028</v>
      </c>
      <c r="X151" s="77">
        <v>2153.858744</v>
      </c>
      <c r="Y151" s="77">
        <v>2375.878189</v>
      </c>
      <c r="Z151" s="78"/>
      <c r="AA151" s="78"/>
      <c r="AB151" s="82"/>
      <c r="AC151" s="77">
        <v>6.629924</v>
      </c>
      <c r="AD151" s="78">
        <f t="shared" si="170"/>
        <v>13.0924402727273</v>
      </c>
      <c r="AE151" s="92">
        <v>17.9059197272727</v>
      </c>
      <c r="AF151" s="77">
        <v>26.3931387272728</v>
      </c>
      <c r="AG151" s="77">
        <f t="shared" si="162"/>
        <v>32.8792680000001</v>
      </c>
      <c r="AH151" s="77">
        <f t="shared" si="163"/>
        <v>95.316123</v>
      </c>
      <c r="AI151" s="77">
        <f t="shared" si="164"/>
        <v>117.025182181818</v>
      </c>
      <c r="AJ151" s="77">
        <v>181.225441181818</v>
      </c>
      <c r="AK151" s="77">
        <v>187.313005181818</v>
      </c>
      <c r="AL151" s="77">
        <v>207.007984181818</v>
      </c>
      <c r="AM151" s="82"/>
      <c r="AN151" s="82"/>
      <c r="AO151" s="82"/>
      <c r="AP151" s="77">
        <v>6.629924</v>
      </c>
      <c r="AQ151" s="89">
        <f t="shared" si="171"/>
        <v>11.0117432727273</v>
      </c>
      <c r="AR151" s="77">
        <v>12.4662887272727</v>
      </c>
      <c r="AS151" s="77">
        <v>17.8299257272727</v>
      </c>
      <c r="AT151" s="77">
        <f t="shared" si="165"/>
        <v>21.099635</v>
      </c>
      <c r="AU151" s="77">
        <f t="shared" si="166"/>
        <v>79.023346</v>
      </c>
      <c r="AV151" s="77">
        <f t="shared" si="167"/>
        <v>79.8430551818182</v>
      </c>
      <c r="AW151" s="77">
        <v>82.7066901818182</v>
      </c>
      <c r="AX151" s="77">
        <v>82.7066901818182</v>
      </c>
      <c r="AY151" s="77">
        <v>95.7523991818182</v>
      </c>
      <c r="AZ151" s="82"/>
      <c r="BA151" s="82"/>
      <c r="BB151" s="82"/>
    </row>
    <row r="152" spans="1:54">
      <c r="A152" s="26">
        <v>2.7</v>
      </c>
      <c r="B152" s="27" t="s">
        <v>59</v>
      </c>
      <c r="C152" s="77"/>
      <c r="D152" s="78">
        <f t="shared" si="168"/>
        <v>0</v>
      </c>
      <c r="E152" s="92">
        <v>0</v>
      </c>
      <c r="F152" s="78">
        <f t="shared" si="155"/>
        <v>0</v>
      </c>
      <c r="G152" s="78">
        <f t="shared" si="156"/>
        <v>4.754323</v>
      </c>
      <c r="H152" s="78">
        <f t="shared" si="157"/>
        <v>12.942323</v>
      </c>
      <c r="I152" s="78">
        <f t="shared" si="158"/>
        <v>21.130323</v>
      </c>
      <c r="J152" s="78">
        <v>29.318323</v>
      </c>
      <c r="K152" s="78">
        <v>37.506323</v>
      </c>
      <c r="L152" s="77">
        <v>46.423836</v>
      </c>
      <c r="M152" s="78"/>
      <c r="N152" s="78"/>
      <c r="O152" s="78"/>
      <c r="P152" s="77">
        <v>0</v>
      </c>
      <c r="Q152" s="78">
        <f t="shared" si="169"/>
        <v>0</v>
      </c>
      <c r="R152" s="92">
        <v>0</v>
      </c>
      <c r="S152" s="78">
        <v>0</v>
      </c>
      <c r="T152" s="78">
        <f t="shared" si="159"/>
        <v>0</v>
      </c>
      <c r="U152" s="78">
        <f t="shared" si="160"/>
        <v>0</v>
      </c>
      <c r="V152" s="78">
        <f t="shared" si="161"/>
        <v>0</v>
      </c>
      <c r="W152" s="78">
        <v>0</v>
      </c>
      <c r="X152" s="77">
        <v>0</v>
      </c>
      <c r="Y152" s="78"/>
      <c r="Z152" s="78"/>
      <c r="AA152" s="78"/>
      <c r="AB152" s="82"/>
      <c r="AC152" s="77">
        <v>0</v>
      </c>
      <c r="AD152" s="78">
        <f t="shared" si="170"/>
        <v>0</v>
      </c>
      <c r="AE152" s="92">
        <v>0</v>
      </c>
      <c r="AF152" s="77">
        <v>0</v>
      </c>
      <c r="AG152" s="77">
        <f t="shared" si="162"/>
        <v>4.754323</v>
      </c>
      <c r="AH152" s="77">
        <f t="shared" si="163"/>
        <v>12.942323</v>
      </c>
      <c r="AI152" s="77">
        <f t="shared" si="164"/>
        <v>21.130323</v>
      </c>
      <c r="AJ152" s="77">
        <v>29.318323</v>
      </c>
      <c r="AK152" s="77">
        <v>37.506323</v>
      </c>
      <c r="AL152" s="77">
        <v>46.423836</v>
      </c>
      <c r="AM152" s="82"/>
      <c r="AN152" s="82"/>
      <c r="AO152" s="82"/>
      <c r="AP152" s="77">
        <v>0</v>
      </c>
      <c r="AQ152" s="89">
        <f t="shared" si="171"/>
        <v>0</v>
      </c>
      <c r="AR152" s="77">
        <v>0</v>
      </c>
      <c r="AS152" s="77">
        <v>0</v>
      </c>
      <c r="AT152" s="77">
        <f t="shared" si="165"/>
        <v>4.754323</v>
      </c>
      <c r="AU152" s="77">
        <f t="shared" si="166"/>
        <v>4.754323</v>
      </c>
      <c r="AV152" s="77">
        <f t="shared" si="167"/>
        <v>4.754323</v>
      </c>
      <c r="AW152" s="77">
        <v>4.754323</v>
      </c>
      <c r="AX152" s="77">
        <v>4.754323</v>
      </c>
      <c r="AY152" s="77">
        <v>5.483836</v>
      </c>
      <c r="AZ152" s="82"/>
      <c r="BA152" s="82"/>
      <c r="BB152" s="82"/>
    </row>
    <row r="155" ht="16.8" spans="1:2">
      <c r="A155" s="11" t="s">
        <v>65</v>
      </c>
      <c r="B155" s="12"/>
    </row>
    <row r="156" ht="16.8" spans="3:54">
      <c r="C156" s="14" t="s">
        <v>1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36" t="s">
        <v>2</v>
      </c>
      <c r="Q156" s="36"/>
      <c r="R156" s="36"/>
      <c r="S156" s="36"/>
      <c r="T156" s="36"/>
      <c r="U156" s="36"/>
      <c r="V156" s="36"/>
      <c r="W156" s="36"/>
      <c r="X156" s="38"/>
      <c r="Y156" s="36"/>
      <c r="Z156" s="36"/>
      <c r="AA156" s="36"/>
      <c r="AB156" s="36"/>
      <c r="AC156" s="47" t="s">
        <v>3</v>
      </c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9" t="s">
        <v>4</v>
      </c>
      <c r="AQ156" s="49"/>
      <c r="AR156" s="49"/>
      <c r="AS156" s="49"/>
      <c r="AT156" s="49"/>
      <c r="AU156" s="49"/>
      <c r="AV156" s="49"/>
      <c r="AW156" s="51"/>
      <c r="AX156" s="49"/>
      <c r="AY156" s="49"/>
      <c r="AZ156" s="49"/>
      <c r="BA156" s="49"/>
      <c r="BB156" s="49"/>
    </row>
    <row r="157" ht="15.6" spans="1:54">
      <c r="A157" s="17" t="s">
        <v>19</v>
      </c>
      <c r="B157" s="18" t="s">
        <v>5</v>
      </c>
      <c r="C157" s="16" t="s">
        <v>6</v>
      </c>
      <c r="D157" s="16" t="s">
        <v>7</v>
      </c>
      <c r="E157" s="16" t="s">
        <v>8</v>
      </c>
      <c r="F157" s="16" t="s">
        <v>9</v>
      </c>
      <c r="G157" s="16" t="s">
        <v>10</v>
      </c>
      <c r="H157" s="16" t="s">
        <v>11</v>
      </c>
      <c r="I157" s="16" t="s">
        <v>12</v>
      </c>
      <c r="J157" s="16" t="s">
        <v>13</v>
      </c>
      <c r="K157" s="16" t="s">
        <v>14</v>
      </c>
      <c r="L157" s="16" t="s">
        <v>15</v>
      </c>
      <c r="M157" s="16" t="s">
        <v>16</v>
      </c>
      <c r="N157" s="16" t="s">
        <v>17</v>
      </c>
      <c r="O157" s="16" t="s">
        <v>18</v>
      </c>
      <c r="P157" s="37" t="s">
        <v>6</v>
      </c>
      <c r="Q157" s="37" t="s">
        <v>7</v>
      </c>
      <c r="R157" s="37" t="s">
        <v>8</v>
      </c>
      <c r="S157" s="37" t="s">
        <v>9</v>
      </c>
      <c r="T157" s="37" t="s">
        <v>10</v>
      </c>
      <c r="U157" s="37" t="s">
        <v>11</v>
      </c>
      <c r="V157" s="37" t="s">
        <v>12</v>
      </c>
      <c r="W157" s="37" t="s">
        <v>13</v>
      </c>
      <c r="X157" s="39" t="s">
        <v>14</v>
      </c>
      <c r="Y157" s="37" t="s">
        <v>15</v>
      </c>
      <c r="Z157" s="37" t="s">
        <v>16</v>
      </c>
      <c r="AA157" s="37" t="s">
        <v>17</v>
      </c>
      <c r="AB157" s="37" t="s">
        <v>18</v>
      </c>
      <c r="AC157" s="48" t="s">
        <v>6</v>
      </c>
      <c r="AD157" s="48" t="s">
        <v>7</v>
      </c>
      <c r="AE157" s="48" t="s">
        <v>8</v>
      </c>
      <c r="AF157" s="48" t="s">
        <v>9</v>
      </c>
      <c r="AG157" s="48" t="s">
        <v>10</v>
      </c>
      <c r="AH157" s="48" t="s">
        <v>11</v>
      </c>
      <c r="AI157" s="48" t="s">
        <v>12</v>
      </c>
      <c r="AJ157" s="48" t="s">
        <v>13</v>
      </c>
      <c r="AK157" s="48" t="s">
        <v>14</v>
      </c>
      <c r="AL157" s="48" t="s">
        <v>15</v>
      </c>
      <c r="AM157" s="48" t="s">
        <v>16</v>
      </c>
      <c r="AN157" s="48" t="s">
        <v>17</v>
      </c>
      <c r="AO157" s="48" t="s">
        <v>18</v>
      </c>
      <c r="AP157" s="50" t="s">
        <v>6</v>
      </c>
      <c r="AQ157" s="50" t="s">
        <v>7</v>
      </c>
      <c r="AR157" s="50" t="s">
        <v>8</v>
      </c>
      <c r="AS157" s="50" t="s">
        <v>9</v>
      </c>
      <c r="AT157" s="50" t="s">
        <v>10</v>
      </c>
      <c r="AU157" s="50" t="s">
        <v>11</v>
      </c>
      <c r="AV157" s="50" t="s">
        <v>12</v>
      </c>
      <c r="AW157" s="52" t="s">
        <v>13</v>
      </c>
      <c r="AX157" s="50" t="s">
        <v>14</v>
      </c>
      <c r="AY157" s="50" t="s">
        <v>15</v>
      </c>
      <c r="AZ157" s="50" t="s">
        <v>16</v>
      </c>
      <c r="BA157" s="50" t="s">
        <v>17</v>
      </c>
      <c r="BB157" s="50" t="s">
        <v>18</v>
      </c>
    </row>
    <row r="158" s="4" customFormat="1" ht="15.6" spans="1:54">
      <c r="A158" s="65" t="s">
        <v>19</v>
      </c>
      <c r="B158" s="66" t="s">
        <v>20</v>
      </c>
      <c r="C158" s="67">
        <f>IF(C35&lt;&gt;0,C127/C35,"")</f>
        <v>0.982383905103515</v>
      </c>
      <c r="D158" s="67">
        <f t="shared" ref="D158:AI158" si="172">IF(D35&lt;&gt;0,D127/D35,"")</f>
        <v>0.944306940353587</v>
      </c>
      <c r="E158" s="67">
        <f t="shared" si="172"/>
        <v>0.972088460936278</v>
      </c>
      <c r="F158" s="67">
        <f t="shared" si="172"/>
        <v>0.983443761638642</v>
      </c>
      <c r="G158" s="67">
        <f t="shared" si="172"/>
        <v>0.973973052958115</v>
      </c>
      <c r="H158" s="67">
        <f t="shared" si="172"/>
        <v>0.971527916040123</v>
      </c>
      <c r="I158" s="67">
        <f t="shared" si="172"/>
        <v>0.970604897714854</v>
      </c>
      <c r="J158" s="67">
        <f t="shared" si="172"/>
        <v>0.983267373550953</v>
      </c>
      <c r="K158" s="67">
        <f t="shared" si="172"/>
        <v>0.997670067960517</v>
      </c>
      <c r="L158" s="67">
        <f t="shared" si="172"/>
        <v>1.00276014711069</v>
      </c>
      <c r="M158" s="67">
        <f t="shared" si="172"/>
        <v>0</v>
      </c>
      <c r="N158" s="67">
        <f t="shared" si="172"/>
        <v>0</v>
      </c>
      <c r="O158" s="67">
        <f t="shared" si="172"/>
        <v>0</v>
      </c>
      <c r="P158" s="67">
        <f t="shared" si="172"/>
        <v>0.992202604426444</v>
      </c>
      <c r="Q158" s="67">
        <f t="shared" si="172"/>
        <v>0.956775420292275</v>
      </c>
      <c r="R158" s="67">
        <f t="shared" si="172"/>
        <v>0.954499779030485</v>
      </c>
      <c r="S158" s="67">
        <f t="shared" si="172"/>
        <v>0.951847516615211</v>
      </c>
      <c r="T158" s="67">
        <f t="shared" si="172"/>
        <v>0.944763420253152</v>
      </c>
      <c r="U158" s="67">
        <f t="shared" si="172"/>
        <v>0.942291480719709</v>
      </c>
      <c r="V158" s="67">
        <f t="shared" si="172"/>
        <v>0.941138380218266</v>
      </c>
      <c r="W158" s="67">
        <f t="shared" si="172"/>
        <v>0.942117347627362</v>
      </c>
      <c r="X158" s="84">
        <f t="shared" si="172"/>
        <v>0.941027026861679</v>
      </c>
      <c r="Y158" s="67">
        <f t="shared" si="172"/>
        <v>0.93883599665441</v>
      </c>
      <c r="Z158" s="67">
        <f t="shared" si="172"/>
        <v>0</v>
      </c>
      <c r="AA158" s="67">
        <f t="shared" si="172"/>
        <v>0</v>
      </c>
      <c r="AB158" s="67">
        <f t="shared" si="172"/>
        <v>0</v>
      </c>
      <c r="AC158" s="67">
        <f t="shared" si="172"/>
        <v>0.850976822169432</v>
      </c>
      <c r="AD158" s="67">
        <f t="shared" si="172"/>
        <v>0.801983942052218</v>
      </c>
      <c r="AE158" s="67">
        <f t="shared" si="172"/>
        <v>1.14180808081733</v>
      </c>
      <c r="AF158" s="67">
        <f t="shared" si="172"/>
        <v>1.24989719570887</v>
      </c>
      <c r="AG158" s="67">
        <f t="shared" si="172"/>
        <v>1.19120288299629</v>
      </c>
      <c r="AH158" s="67">
        <f t="shared" si="172"/>
        <v>1.16288842190709</v>
      </c>
      <c r="AI158" s="67">
        <f t="shared" si="172"/>
        <v>1.14438703467644</v>
      </c>
      <c r="AJ158" s="67">
        <f t="shared" ref="AJ158:BB158" si="173">IF(AJ35&lt;&gt;0,AJ127/AJ35,"")</f>
        <v>1.21772707240011</v>
      </c>
      <c r="AK158" s="67">
        <f t="shared" si="173"/>
        <v>1.27018966155956</v>
      </c>
      <c r="AL158" s="67">
        <f t="shared" si="173"/>
        <v>1.28167290076017</v>
      </c>
      <c r="AM158" s="67">
        <f t="shared" si="173"/>
        <v>0</v>
      </c>
      <c r="AN158" s="67">
        <f t="shared" si="173"/>
        <v>0</v>
      </c>
      <c r="AO158" s="67">
        <f t="shared" si="173"/>
        <v>0</v>
      </c>
      <c r="AP158" s="67">
        <f t="shared" si="173"/>
        <v>0.850976822169432</v>
      </c>
      <c r="AQ158" s="67">
        <f t="shared" si="173"/>
        <v>0.849108811867018</v>
      </c>
      <c r="AR158" s="67">
        <f t="shared" si="173"/>
        <v>1.37709254772904</v>
      </c>
      <c r="AS158" s="67">
        <f t="shared" si="173"/>
        <v>1.51028645067966</v>
      </c>
      <c r="AT158" s="67">
        <f t="shared" si="173"/>
        <v>1.40508332065282</v>
      </c>
      <c r="AU158" s="67">
        <f t="shared" si="173"/>
        <v>1.36358610906626</v>
      </c>
      <c r="AV158" s="67">
        <f t="shared" si="173"/>
        <v>1.29885835963588</v>
      </c>
      <c r="AW158" s="84">
        <f t="shared" si="173"/>
        <v>1.49428495960506</v>
      </c>
      <c r="AX158" s="67">
        <f t="shared" si="173"/>
        <v>1.47822662108896</v>
      </c>
      <c r="AY158" s="67">
        <f t="shared" si="173"/>
        <v>1.46817430401114</v>
      </c>
      <c r="AZ158" s="67">
        <f t="shared" si="173"/>
        <v>0</v>
      </c>
      <c r="BA158" s="67">
        <f t="shared" si="173"/>
        <v>0</v>
      </c>
      <c r="BB158" s="67">
        <f t="shared" si="173"/>
        <v>0</v>
      </c>
    </row>
    <row r="159" s="5" customFormat="1" ht="15.6" spans="1:54">
      <c r="A159" s="68">
        <v>1</v>
      </c>
      <c r="B159" s="69" t="s">
        <v>21</v>
      </c>
      <c r="C159" s="70">
        <f t="shared" ref="C159:C183" si="174">IF(C36&lt;&gt;0,C128/C36,"")</f>
        <v>0.859655267874909</v>
      </c>
      <c r="D159" s="70">
        <f t="shared" ref="D159:AI159" si="175">IF(D36&lt;&gt;0,D128/D36,"")</f>
        <v>0.777097364567202</v>
      </c>
      <c r="E159" s="70">
        <f t="shared" si="175"/>
        <v>0.966895951668919</v>
      </c>
      <c r="F159" s="70">
        <f t="shared" si="175"/>
        <v>1.04932501202492</v>
      </c>
      <c r="G159" s="70">
        <f t="shared" si="175"/>
        <v>1.04145591730368</v>
      </c>
      <c r="H159" s="70">
        <f t="shared" si="175"/>
        <v>1.04267749170224</v>
      </c>
      <c r="I159" s="70">
        <f t="shared" si="175"/>
        <v>1.04739000373827</v>
      </c>
      <c r="J159" s="70">
        <f t="shared" si="175"/>
        <v>1.11953547037893</v>
      </c>
      <c r="K159" s="70">
        <f t="shared" si="175"/>
        <v>1.18433472835099</v>
      </c>
      <c r="L159" s="70">
        <f t="shared" si="175"/>
        <v>1.20876502399596</v>
      </c>
      <c r="M159" s="70">
        <f t="shared" si="175"/>
        <v>0</v>
      </c>
      <c r="N159" s="70">
        <f t="shared" si="175"/>
        <v>0</v>
      </c>
      <c r="O159" s="70">
        <f t="shared" si="175"/>
        <v>0</v>
      </c>
      <c r="P159" s="70">
        <f t="shared" si="175"/>
        <v>0.898492377422426</v>
      </c>
      <c r="Q159" s="70">
        <f t="shared" si="175"/>
        <v>0.748677974115149</v>
      </c>
      <c r="R159" s="70">
        <f t="shared" si="175"/>
        <v>0.748143436789055</v>
      </c>
      <c r="S159" s="70">
        <f t="shared" si="175"/>
        <v>0.740073653216921</v>
      </c>
      <c r="T159" s="70">
        <f t="shared" si="175"/>
        <v>0.736666383518891</v>
      </c>
      <c r="U159" s="70">
        <f t="shared" si="175"/>
        <v>0.736541917983262</v>
      </c>
      <c r="V159" s="70">
        <f t="shared" si="175"/>
        <v>0.735663937461324</v>
      </c>
      <c r="W159" s="70">
        <f t="shared" si="175"/>
        <v>0.736416597928134</v>
      </c>
      <c r="X159" s="85">
        <f t="shared" si="175"/>
        <v>0.73317511419646</v>
      </c>
      <c r="Y159" s="70">
        <f t="shared" si="175"/>
        <v>0.720209975804565</v>
      </c>
      <c r="Z159" s="70">
        <f t="shared" si="175"/>
        <v>0</v>
      </c>
      <c r="AA159" s="70">
        <f t="shared" si="175"/>
        <v>0</v>
      </c>
      <c r="AB159" s="70">
        <f t="shared" si="175"/>
        <v>0</v>
      </c>
      <c r="AC159" s="70">
        <f t="shared" si="175"/>
        <v>0.763438549535603</v>
      </c>
      <c r="AD159" s="70">
        <f t="shared" si="175"/>
        <v>0.84038536153708</v>
      </c>
      <c r="AE159" s="70">
        <f t="shared" si="175"/>
        <v>1.39451796397972</v>
      </c>
      <c r="AF159" s="70">
        <f t="shared" si="175"/>
        <v>1.59814262691994</v>
      </c>
      <c r="AG159" s="70">
        <f t="shared" si="175"/>
        <v>1.53256906430882</v>
      </c>
      <c r="AH159" s="70">
        <f t="shared" si="175"/>
        <v>1.4822687032308</v>
      </c>
      <c r="AI159" s="70">
        <f t="shared" si="175"/>
        <v>1.45794199888517</v>
      </c>
      <c r="AJ159" s="70">
        <f t="shared" ref="AJ159:BB159" si="176">IF(AJ36&lt;&gt;0,AJ128/AJ36,"")</f>
        <v>1.58946954771203</v>
      </c>
      <c r="AK159" s="70">
        <f t="shared" si="176"/>
        <v>1.67512435590595</v>
      </c>
      <c r="AL159" s="70">
        <f t="shared" si="176"/>
        <v>1.68946280229671</v>
      </c>
      <c r="AM159" s="70">
        <f t="shared" si="176"/>
        <v>0</v>
      </c>
      <c r="AN159" s="70">
        <f t="shared" si="176"/>
        <v>0</v>
      </c>
      <c r="AO159" s="70">
        <f t="shared" si="176"/>
        <v>0</v>
      </c>
      <c r="AP159" s="70">
        <f t="shared" si="176"/>
        <v>0.763438549535603</v>
      </c>
      <c r="AQ159" s="70">
        <f t="shared" si="176"/>
        <v>0.88961788983428</v>
      </c>
      <c r="AR159" s="70">
        <f t="shared" si="176"/>
        <v>1.60862514112258</v>
      </c>
      <c r="AS159" s="70">
        <f t="shared" si="176"/>
        <v>1.78435056764253</v>
      </c>
      <c r="AT159" s="70">
        <f t="shared" si="176"/>
        <v>1.62958505584622</v>
      </c>
      <c r="AU159" s="70">
        <f t="shared" si="176"/>
        <v>1.53416224997631</v>
      </c>
      <c r="AV159" s="70">
        <f t="shared" si="176"/>
        <v>1.44380878469151</v>
      </c>
      <c r="AW159" s="85">
        <f t="shared" si="176"/>
        <v>1.68939344179002</v>
      </c>
      <c r="AX159" s="70">
        <f t="shared" si="176"/>
        <v>1.65267017925426</v>
      </c>
      <c r="AY159" s="70">
        <f t="shared" si="176"/>
        <v>1.61587856952369</v>
      </c>
      <c r="AZ159" s="70">
        <f t="shared" si="176"/>
        <v>0</v>
      </c>
      <c r="BA159" s="70">
        <f t="shared" si="176"/>
        <v>0</v>
      </c>
      <c r="BB159" s="70">
        <f t="shared" si="176"/>
        <v>0</v>
      </c>
    </row>
    <row r="160" s="3" customFormat="1" spans="1:54">
      <c r="A160" s="23">
        <v>1.1</v>
      </c>
      <c r="B160" s="24" t="s">
        <v>22</v>
      </c>
      <c r="C160" s="71">
        <f t="shared" si="174"/>
        <v>0.857646550040923</v>
      </c>
      <c r="D160" s="71">
        <f t="shared" ref="D160:AI160" si="177">IF(D37&lt;&gt;0,D129/D37,"")</f>
        <v>0.773914273604131</v>
      </c>
      <c r="E160" s="71">
        <f t="shared" si="177"/>
        <v>0.965699584862034</v>
      </c>
      <c r="F160" s="71">
        <f t="shared" si="177"/>
        <v>1.04883333606416</v>
      </c>
      <c r="G160" s="71">
        <f t="shared" si="177"/>
        <v>1.04082238032733</v>
      </c>
      <c r="H160" s="71">
        <f t="shared" si="177"/>
        <v>1.04198019147642</v>
      </c>
      <c r="I160" s="71">
        <f t="shared" si="177"/>
        <v>1.04665509725384</v>
      </c>
      <c r="J160" s="71">
        <f t="shared" si="177"/>
        <v>1.11934347261421</v>
      </c>
      <c r="K160" s="71">
        <f t="shared" si="177"/>
        <v>1.18461472847333</v>
      </c>
      <c r="L160" s="71">
        <f t="shared" si="177"/>
        <v>1.20920831412209</v>
      </c>
      <c r="M160" s="71">
        <f t="shared" si="177"/>
        <v>0</v>
      </c>
      <c r="N160" s="71">
        <f t="shared" si="177"/>
        <v>0</v>
      </c>
      <c r="O160" s="71">
        <f t="shared" si="177"/>
        <v>0</v>
      </c>
      <c r="P160" s="71">
        <f t="shared" si="177"/>
        <v>0.896392110887327</v>
      </c>
      <c r="Q160" s="71">
        <f t="shared" si="177"/>
        <v>0.743809595864971</v>
      </c>
      <c r="R160" s="71">
        <f t="shared" si="177"/>
        <v>0.743174420654438</v>
      </c>
      <c r="S160" s="71">
        <f t="shared" si="177"/>
        <v>0.734821545515965</v>
      </c>
      <c r="T160" s="71">
        <f t="shared" si="177"/>
        <v>0.731310444583741</v>
      </c>
      <c r="U160" s="71">
        <f t="shared" si="177"/>
        <v>0.731113874562473</v>
      </c>
      <c r="V160" s="71">
        <f t="shared" si="177"/>
        <v>0.730159492862742</v>
      </c>
      <c r="W160" s="71">
        <f t="shared" si="177"/>
        <v>0.730830655921166</v>
      </c>
      <c r="X160" s="80">
        <f t="shared" si="177"/>
        <v>0.727515530851043</v>
      </c>
      <c r="Y160" s="71">
        <f t="shared" si="177"/>
        <v>0.714442870275814</v>
      </c>
      <c r="Z160" s="71">
        <f t="shared" si="177"/>
        <v>0</v>
      </c>
      <c r="AA160" s="71">
        <f t="shared" si="177"/>
        <v>0</v>
      </c>
      <c r="AB160" s="71">
        <f t="shared" si="177"/>
        <v>0</v>
      </c>
      <c r="AC160" s="71">
        <f t="shared" si="177"/>
        <v>0.763134781438961</v>
      </c>
      <c r="AD160" s="71">
        <f t="shared" si="177"/>
        <v>0.839920285367191</v>
      </c>
      <c r="AE160" s="71">
        <f t="shared" si="177"/>
        <v>1.39396949094156</v>
      </c>
      <c r="AF160" s="71">
        <f t="shared" si="177"/>
        <v>1.59746436326002</v>
      </c>
      <c r="AG160" s="71">
        <f t="shared" si="177"/>
        <v>1.53179736383133</v>
      </c>
      <c r="AH160" s="71">
        <f t="shared" si="177"/>
        <v>1.48140946348193</v>
      </c>
      <c r="AI160" s="71">
        <f t="shared" si="177"/>
        <v>1.45697247127744</v>
      </c>
      <c r="AJ160" s="71">
        <f t="shared" ref="AJ160:BB160" si="178">IF(AJ37&lt;&gt;0,AJ129/AJ37,"")</f>
        <v>1.5884202453212</v>
      </c>
      <c r="AK160" s="71">
        <f t="shared" si="178"/>
        <v>1.6740421592045</v>
      </c>
      <c r="AL160" s="71">
        <f t="shared" si="178"/>
        <v>1.68833143946176</v>
      </c>
      <c r="AM160" s="71">
        <f t="shared" si="178"/>
        <v>0</v>
      </c>
      <c r="AN160" s="71">
        <f t="shared" si="178"/>
        <v>0</v>
      </c>
      <c r="AO160" s="71">
        <f t="shared" si="178"/>
        <v>0</v>
      </c>
      <c r="AP160" s="71">
        <f t="shared" si="178"/>
        <v>0.763134781438961</v>
      </c>
      <c r="AQ160" s="71">
        <f t="shared" si="178"/>
        <v>0.889398934577626</v>
      </c>
      <c r="AR160" s="71">
        <f t="shared" si="178"/>
        <v>1.60839293184009</v>
      </c>
      <c r="AS160" s="71">
        <f t="shared" si="178"/>
        <v>1.78414886699579</v>
      </c>
      <c r="AT160" s="71">
        <f t="shared" si="178"/>
        <v>1.62939606543115</v>
      </c>
      <c r="AU160" s="71">
        <f t="shared" si="178"/>
        <v>1.53392628915359</v>
      </c>
      <c r="AV160" s="71">
        <f t="shared" si="178"/>
        <v>1.44355250268058</v>
      </c>
      <c r="AW160" s="80">
        <f t="shared" si="178"/>
        <v>1.68915415834971</v>
      </c>
      <c r="AX160" s="71">
        <f t="shared" si="178"/>
        <v>1.65243381191224</v>
      </c>
      <c r="AY160" s="71">
        <f t="shared" si="178"/>
        <v>1.61565789570605</v>
      </c>
      <c r="AZ160" s="71">
        <f t="shared" si="178"/>
        <v>0</v>
      </c>
      <c r="BA160" s="71">
        <f t="shared" si="178"/>
        <v>0</v>
      </c>
      <c r="BB160" s="71">
        <f t="shared" si="178"/>
        <v>0</v>
      </c>
    </row>
    <row r="161" spans="1:54">
      <c r="A161" s="26" t="s">
        <v>23</v>
      </c>
      <c r="B161" s="27" t="s">
        <v>24</v>
      </c>
      <c r="C161" s="72">
        <f t="shared" si="174"/>
        <v>0.681413485484799</v>
      </c>
      <c r="D161" s="72">
        <f t="shared" ref="D161:AI161" si="179">IF(D38&lt;&gt;0,D130/D38,"")</f>
        <v>0.621875271459468</v>
      </c>
      <c r="E161" s="72">
        <f t="shared" si="179"/>
        <v>0.738860490335933</v>
      </c>
      <c r="F161" s="72">
        <f t="shared" si="179"/>
        <v>0.874783757836764</v>
      </c>
      <c r="G161" s="72">
        <f t="shared" si="179"/>
        <v>0.943541346324685</v>
      </c>
      <c r="H161" s="72">
        <f t="shared" si="179"/>
        <v>0.964483844228574</v>
      </c>
      <c r="I161" s="72">
        <f t="shared" si="179"/>
        <v>1.00246582005921</v>
      </c>
      <c r="J161" s="72">
        <f t="shared" si="179"/>
        <v>1.11805535452911</v>
      </c>
      <c r="K161" s="72">
        <f t="shared" si="179"/>
        <v>1.21454473889752</v>
      </c>
      <c r="L161" s="72">
        <f t="shared" si="179"/>
        <v>1.25617406128497</v>
      </c>
      <c r="M161" s="72">
        <f t="shared" si="179"/>
        <v>0</v>
      </c>
      <c r="N161" s="72">
        <f t="shared" si="179"/>
        <v>0</v>
      </c>
      <c r="O161" s="72">
        <f t="shared" si="179"/>
        <v>0</v>
      </c>
      <c r="P161" s="72">
        <f t="shared" si="179"/>
        <v>0.699872818332343</v>
      </c>
      <c r="Q161" s="72">
        <f t="shared" si="179"/>
        <v>0.654653523358928</v>
      </c>
      <c r="R161" s="72">
        <f t="shared" si="179"/>
        <v>0.645732741752896</v>
      </c>
      <c r="S161" s="72">
        <f t="shared" si="179"/>
        <v>0.643245983956902</v>
      </c>
      <c r="T161" s="72">
        <f t="shared" si="179"/>
        <v>0.640139144087401</v>
      </c>
      <c r="U161" s="72">
        <f t="shared" si="179"/>
        <v>0.639700296400694</v>
      </c>
      <c r="V161" s="72">
        <f t="shared" si="179"/>
        <v>0.63651522427207</v>
      </c>
      <c r="W161" s="72">
        <f t="shared" si="179"/>
        <v>0.635558040815999</v>
      </c>
      <c r="X161" s="77">
        <f t="shared" si="179"/>
        <v>0.62885172592142</v>
      </c>
      <c r="Y161" s="72">
        <f t="shared" si="179"/>
        <v>0.612704982145418</v>
      </c>
      <c r="Z161" s="72">
        <f t="shared" si="179"/>
        <v>0</v>
      </c>
      <c r="AA161" s="72">
        <f t="shared" si="179"/>
        <v>0</v>
      </c>
      <c r="AB161" s="72">
        <f t="shared" si="179"/>
        <v>0</v>
      </c>
      <c r="AC161" s="72">
        <f t="shared" si="179"/>
        <v>0.306867701892477</v>
      </c>
      <c r="AD161" s="72">
        <f t="shared" si="179"/>
        <v>0.267857392048903</v>
      </c>
      <c r="AE161" s="72">
        <f t="shared" si="179"/>
        <v>1.42449343791804</v>
      </c>
      <c r="AF161" s="72">
        <f t="shared" si="179"/>
        <v>2.14798611938623</v>
      </c>
      <c r="AG161" s="72">
        <f t="shared" si="179"/>
        <v>2.26315594682764</v>
      </c>
      <c r="AH161" s="72">
        <f t="shared" si="179"/>
        <v>2.1269504246559</v>
      </c>
      <c r="AI161" s="72">
        <f t="shared" si="179"/>
        <v>2.11023233364404</v>
      </c>
      <c r="AJ161" s="72">
        <f t="shared" ref="AJ161:BB161" si="180">IF(AJ38&lt;&gt;0,AJ130/AJ38,"")</f>
        <v>2.37739127334709</v>
      </c>
      <c r="AK161" s="72">
        <f t="shared" si="180"/>
        <v>2.55673840582483</v>
      </c>
      <c r="AL161" s="72">
        <f t="shared" si="180"/>
        <v>2.5683105057013</v>
      </c>
      <c r="AM161" s="72">
        <f t="shared" si="180"/>
        <v>0</v>
      </c>
      <c r="AN161" s="72">
        <f t="shared" si="180"/>
        <v>0</v>
      </c>
      <c r="AO161" s="72">
        <f t="shared" si="180"/>
        <v>0</v>
      </c>
      <c r="AP161" s="72">
        <f t="shared" si="180"/>
        <v>0.306867701892477</v>
      </c>
      <c r="AQ161" s="72">
        <f t="shared" si="180"/>
        <v>0.217961499278444</v>
      </c>
      <c r="AR161" s="72">
        <f t="shared" si="180"/>
        <v>3.71406252761879</v>
      </c>
      <c r="AS161" s="72">
        <f t="shared" si="180"/>
        <v>5.1693160404813</v>
      </c>
      <c r="AT161" s="72">
        <f t="shared" si="180"/>
        <v>5.13268835557475</v>
      </c>
      <c r="AU161" s="72">
        <f t="shared" si="180"/>
        <v>4.55768853145869</v>
      </c>
      <c r="AV161" s="72">
        <f t="shared" si="180"/>
        <v>4.07994144530384</v>
      </c>
      <c r="AW161" s="77">
        <f t="shared" si="180"/>
        <v>6.50811690711502</v>
      </c>
      <c r="AX161" s="72">
        <f t="shared" si="180"/>
        <v>6.04960448803605</v>
      </c>
      <c r="AY161" s="72">
        <f t="shared" si="180"/>
        <v>5.85630559251065</v>
      </c>
      <c r="AZ161" s="72">
        <f t="shared" si="180"/>
        <v>0</v>
      </c>
      <c r="BA161" s="72">
        <f t="shared" si="180"/>
        <v>0</v>
      </c>
      <c r="BB161" s="72">
        <f t="shared" si="180"/>
        <v>0</v>
      </c>
    </row>
    <row r="162" spans="1:54">
      <c r="A162" s="26" t="s">
        <v>25</v>
      </c>
      <c r="B162" s="27" t="s">
        <v>26</v>
      </c>
      <c r="C162" s="72">
        <f t="shared" si="174"/>
        <v>0.926990189972669</v>
      </c>
      <c r="D162" s="72">
        <f t="shared" ref="D162:AI162" si="181">IF(D39&lt;&gt;0,D131/D39,"")</f>
        <v>0.877958513057669</v>
      </c>
      <c r="E162" s="72">
        <f t="shared" si="181"/>
        <v>0.905607195258406</v>
      </c>
      <c r="F162" s="72">
        <f t="shared" si="181"/>
        <v>1.09064008359151</v>
      </c>
      <c r="G162" s="72">
        <f t="shared" si="181"/>
        <v>1.08486512083504</v>
      </c>
      <c r="H162" s="72">
        <f t="shared" si="181"/>
        <v>1.05307723547771</v>
      </c>
      <c r="I162" s="72">
        <f t="shared" si="181"/>
        <v>1.0012283018907</v>
      </c>
      <c r="J162" s="72">
        <f t="shared" si="181"/>
        <v>0.930970392918507</v>
      </c>
      <c r="K162" s="72">
        <f t="shared" si="181"/>
        <v>0.931074623811225</v>
      </c>
      <c r="L162" s="72">
        <f t="shared" si="181"/>
        <v>0.951667016785034</v>
      </c>
      <c r="M162" s="72">
        <f t="shared" si="181"/>
        <v>0</v>
      </c>
      <c r="N162" s="72">
        <f t="shared" si="181"/>
        <v>0</v>
      </c>
      <c r="O162" s="72">
        <f t="shared" si="181"/>
        <v>0</v>
      </c>
      <c r="P162" s="72">
        <f t="shared" si="181"/>
        <v>1.00103739888762</v>
      </c>
      <c r="Q162" s="72">
        <f t="shared" si="181"/>
        <v>0.988759781736866</v>
      </c>
      <c r="R162" s="72">
        <f t="shared" si="181"/>
        <v>1.00329930374701</v>
      </c>
      <c r="S162" s="72">
        <f t="shared" si="181"/>
        <v>1.00525431860427</v>
      </c>
      <c r="T162" s="72">
        <f t="shared" si="181"/>
        <v>0.997139056683878</v>
      </c>
      <c r="U162" s="72">
        <f t="shared" si="181"/>
        <v>0.992526503781222</v>
      </c>
      <c r="V162" s="72">
        <f t="shared" si="181"/>
        <v>1.0107050063475</v>
      </c>
      <c r="W162" s="72">
        <f t="shared" si="181"/>
        <v>1.02806799372984</v>
      </c>
      <c r="X162" s="77">
        <f t="shared" si="181"/>
        <v>1.03323094319811</v>
      </c>
      <c r="Y162" s="72">
        <f t="shared" si="181"/>
        <v>1.02852948213737</v>
      </c>
      <c r="Z162" s="72">
        <f t="shared" si="181"/>
        <v>0</v>
      </c>
      <c r="AA162" s="72">
        <f t="shared" si="181"/>
        <v>0</v>
      </c>
      <c r="AB162" s="72">
        <f t="shared" si="181"/>
        <v>0</v>
      </c>
      <c r="AC162" s="72">
        <f t="shared" si="181"/>
        <v>0.630474756756757</v>
      </c>
      <c r="AD162" s="72">
        <f t="shared" si="181"/>
        <v>0.46338564556962</v>
      </c>
      <c r="AE162" s="72">
        <f t="shared" si="181"/>
        <v>0.613672256756756</v>
      </c>
      <c r="AF162" s="72">
        <f t="shared" si="181"/>
        <v>1.31842168707483</v>
      </c>
      <c r="AG162" s="72">
        <f t="shared" si="181"/>
        <v>1.30223749324324</v>
      </c>
      <c r="AH162" s="72">
        <f t="shared" si="181"/>
        <v>1.19334096569921</v>
      </c>
      <c r="AI162" s="72">
        <f t="shared" si="181"/>
        <v>0.981707165322581</v>
      </c>
      <c r="AJ162" s="72">
        <f t="shared" ref="AJ162:BB162" si="182">IF(AJ39&lt;&gt;0,AJ131/AJ39,"")</f>
        <v>0.741529420435511</v>
      </c>
      <c r="AK162" s="72">
        <f t="shared" si="182"/>
        <v>0.74535923783032</v>
      </c>
      <c r="AL162" s="72">
        <f t="shared" si="182"/>
        <v>0.819887834319527</v>
      </c>
      <c r="AM162" s="72">
        <f t="shared" si="182"/>
        <v>0</v>
      </c>
      <c r="AN162" s="72">
        <f t="shared" si="182"/>
        <v>0</v>
      </c>
      <c r="AO162" s="72">
        <f t="shared" si="182"/>
        <v>0</v>
      </c>
      <c r="AP162" s="72">
        <f t="shared" si="182"/>
        <v>0.630474756756757</v>
      </c>
      <c r="AQ162" s="72">
        <f t="shared" si="182"/>
        <v>0.462263054054054</v>
      </c>
      <c r="AR162" s="72">
        <f t="shared" si="182"/>
        <v>0.627214240601504</v>
      </c>
      <c r="AS162" s="72">
        <f t="shared" si="182"/>
        <v>1.42702810498688</v>
      </c>
      <c r="AT162" s="72">
        <f t="shared" si="182"/>
        <v>1.42248691566265</v>
      </c>
      <c r="AU162" s="72">
        <f t="shared" si="182"/>
        <v>1.32664248208469</v>
      </c>
      <c r="AV162" s="72">
        <f t="shared" si="182"/>
        <v>1.08914198477157</v>
      </c>
      <c r="AW162" s="77">
        <f t="shared" si="182"/>
        <v>1.17965565714286</v>
      </c>
      <c r="AX162" s="72">
        <f t="shared" si="182"/>
        <v>1.1683459658444</v>
      </c>
      <c r="AY162" s="72">
        <f t="shared" si="182"/>
        <v>1.23665355183946</v>
      </c>
      <c r="AZ162" s="72">
        <f t="shared" si="182"/>
        <v>0</v>
      </c>
      <c r="BA162" s="72">
        <f t="shared" si="182"/>
        <v>0</v>
      </c>
      <c r="BB162" s="72">
        <f t="shared" si="182"/>
        <v>0</v>
      </c>
    </row>
    <row r="163" spans="1:54">
      <c r="A163" s="26" t="s">
        <v>27</v>
      </c>
      <c r="B163" s="27" t="s">
        <v>28</v>
      </c>
      <c r="C163" s="72">
        <f t="shared" si="174"/>
        <v>1.02327584313725</v>
      </c>
      <c r="D163" s="72">
        <f t="shared" ref="D163:AI163" si="183">IF(D40&lt;&gt;0,D132/D40,"")</f>
        <v>1.02442458823529</v>
      </c>
      <c r="E163" s="72">
        <f t="shared" si="183"/>
        <v>1.02480750326797</v>
      </c>
      <c r="F163" s="72">
        <f t="shared" si="183"/>
        <v>1.02499896078431</v>
      </c>
      <c r="G163" s="72">
        <f t="shared" si="183"/>
        <v>1.02463849411765</v>
      </c>
      <c r="H163" s="72">
        <f t="shared" si="183"/>
        <v>1.0270125620915</v>
      </c>
      <c r="I163" s="72">
        <f t="shared" si="183"/>
        <v>1.0265767394958</v>
      </c>
      <c r="J163" s="72">
        <f t="shared" si="183"/>
        <v>1.02624987254902</v>
      </c>
      <c r="K163" s="72">
        <f t="shared" si="183"/>
        <v>1.02596853159041</v>
      </c>
      <c r="L163" s="72">
        <f t="shared" si="183"/>
        <v>1.02827738823529</v>
      </c>
      <c r="M163" s="72">
        <f t="shared" si="183"/>
        <v>0</v>
      </c>
      <c r="N163" s="72">
        <f t="shared" si="183"/>
        <v>0</v>
      </c>
      <c r="O163" s="72">
        <f t="shared" si="183"/>
        <v>0</v>
      </c>
      <c r="P163" s="72">
        <f t="shared" si="183"/>
        <v>1.02327584313725</v>
      </c>
      <c r="Q163" s="72">
        <f t="shared" si="183"/>
        <v>1.02442458823529</v>
      </c>
      <c r="R163" s="72">
        <f t="shared" si="183"/>
        <v>1.02480750326797</v>
      </c>
      <c r="S163" s="72">
        <f t="shared" si="183"/>
        <v>1.02499896078431</v>
      </c>
      <c r="T163" s="72">
        <f t="shared" si="183"/>
        <v>1.02463849411765</v>
      </c>
      <c r="U163" s="72">
        <f t="shared" si="183"/>
        <v>1.02439818300654</v>
      </c>
      <c r="V163" s="72">
        <f t="shared" si="183"/>
        <v>1.02422653221289</v>
      </c>
      <c r="W163" s="72">
        <f t="shared" si="183"/>
        <v>1.02409779411765</v>
      </c>
      <c r="X163" s="77">
        <f t="shared" si="183"/>
        <v>1.02397055337691</v>
      </c>
      <c r="Y163" s="72">
        <f t="shared" si="183"/>
        <v>1.02357150849673</v>
      </c>
      <c r="Z163" s="72">
        <f t="shared" si="183"/>
        <v>0</v>
      </c>
      <c r="AA163" s="72">
        <f t="shared" si="183"/>
        <v>0</v>
      </c>
      <c r="AB163" s="72">
        <f t="shared" si="183"/>
        <v>0</v>
      </c>
      <c r="AC163" s="72" t="str">
        <f t="shared" si="183"/>
        <v/>
      </c>
      <c r="AD163" s="72" t="str">
        <f t="shared" si="183"/>
        <v/>
      </c>
      <c r="AE163" s="72" t="str">
        <f t="shared" si="183"/>
        <v/>
      </c>
      <c r="AF163" s="72" t="str">
        <f t="shared" si="183"/>
        <v/>
      </c>
      <c r="AG163" s="72" t="str">
        <f t="shared" si="183"/>
        <v/>
      </c>
      <c r="AH163" s="72" t="str">
        <f t="shared" si="183"/>
        <v/>
      </c>
      <c r="AI163" s="72" t="str">
        <f t="shared" si="183"/>
        <v/>
      </c>
      <c r="AJ163" s="72" t="str">
        <f t="shared" ref="AJ163:BB163" si="184">IF(AJ40&lt;&gt;0,AJ132/AJ40,"")</f>
        <v/>
      </c>
      <c r="AK163" s="72" t="str">
        <f t="shared" si="184"/>
        <v/>
      </c>
      <c r="AL163" s="72" t="str">
        <f t="shared" si="184"/>
        <v/>
      </c>
      <c r="AM163" s="72" t="str">
        <f t="shared" si="184"/>
        <v/>
      </c>
      <c r="AN163" s="72" t="str">
        <f t="shared" si="184"/>
        <v/>
      </c>
      <c r="AO163" s="72" t="str">
        <f t="shared" si="184"/>
        <v/>
      </c>
      <c r="AP163" s="72" t="str">
        <f t="shared" si="184"/>
        <v/>
      </c>
      <c r="AQ163" s="72" t="str">
        <f t="shared" si="184"/>
        <v/>
      </c>
      <c r="AR163" s="72" t="str">
        <f t="shared" si="184"/>
        <v/>
      </c>
      <c r="AS163" s="72" t="str">
        <f t="shared" si="184"/>
        <v/>
      </c>
      <c r="AT163" s="72" t="str">
        <f t="shared" si="184"/>
        <v/>
      </c>
      <c r="AU163" s="72" t="str">
        <f t="shared" si="184"/>
        <v/>
      </c>
      <c r="AV163" s="72" t="str">
        <f t="shared" si="184"/>
        <v/>
      </c>
      <c r="AW163" s="77" t="str">
        <f t="shared" si="184"/>
        <v/>
      </c>
      <c r="AX163" s="72" t="str">
        <f t="shared" si="184"/>
        <v/>
      </c>
      <c r="AY163" s="72" t="str">
        <f t="shared" si="184"/>
        <v/>
      </c>
      <c r="AZ163" s="72" t="str">
        <f t="shared" si="184"/>
        <v/>
      </c>
      <c r="BA163" s="72" t="str">
        <f t="shared" si="184"/>
        <v/>
      </c>
      <c r="BB163" s="72" t="str">
        <f t="shared" si="184"/>
        <v/>
      </c>
    </row>
    <row r="164" spans="1:54">
      <c r="A164" s="26" t="s">
        <v>29</v>
      </c>
      <c r="B164" s="27" t="s">
        <v>30</v>
      </c>
      <c r="C164" s="72">
        <f t="shared" si="174"/>
        <v>0.368389198292475</v>
      </c>
      <c r="D164" s="72">
        <f t="shared" ref="D164:AI164" si="185">IF(D41&lt;&gt;0,D133/D41,"")</f>
        <v>0.299642251002253</v>
      </c>
      <c r="E164" s="72">
        <f t="shared" si="185"/>
        <v>0.162984013966741</v>
      </c>
      <c r="F164" s="72">
        <f t="shared" si="185"/>
        <v>0.180171525226683</v>
      </c>
      <c r="G164" s="72">
        <f t="shared" si="185"/>
        <v>0.0706830075946163</v>
      </c>
      <c r="H164" s="72">
        <f t="shared" si="185"/>
        <v>0.051648786016164</v>
      </c>
      <c r="I164" s="72">
        <f t="shared" si="185"/>
        <v>0.086369953744969</v>
      </c>
      <c r="J164" s="72">
        <f t="shared" si="185"/>
        <v>0.0678186610045446</v>
      </c>
      <c r="K164" s="72">
        <f t="shared" si="185"/>
        <v>0.054902131797684</v>
      </c>
      <c r="L164" s="72">
        <f t="shared" si="185"/>
        <v>0.0452978495578984</v>
      </c>
      <c r="M164" s="72">
        <f t="shared" si="185"/>
        <v>0</v>
      </c>
      <c r="N164" s="72">
        <f t="shared" si="185"/>
        <v>0</v>
      </c>
      <c r="O164" s="72">
        <f t="shared" si="185"/>
        <v>0</v>
      </c>
      <c r="P164" s="72">
        <f t="shared" si="185"/>
        <v>1.00502512562814</v>
      </c>
      <c r="Q164" s="72">
        <f t="shared" si="185"/>
        <v>1.00754398559212</v>
      </c>
      <c r="R164" s="72">
        <f t="shared" si="185"/>
        <v>0.673378029080588</v>
      </c>
      <c r="S164" s="72">
        <f t="shared" si="185"/>
        <v>0.506297149830842</v>
      </c>
      <c r="T164" s="72">
        <f t="shared" si="185"/>
        <v>0.406050301456278</v>
      </c>
      <c r="U164" s="72">
        <f t="shared" si="185"/>
        <v>0.339220468487662</v>
      </c>
      <c r="V164" s="72">
        <f t="shared" si="185"/>
        <v>0.291486072860727</v>
      </c>
      <c r="W164" s="72">
        <f t="shared" si="185"/>
        <v>0.255686325538066</v>
      </c>
      <c r="X164" s="77">
        <f t="shared" si="185"/>
        <v>0.227843010383099</v>
      </c>
      <c r="Y164" s="72">
        <f t="shared" si="185"/>
        <v>0.205569197709664</v>
      </c>
      <c r="Z164" s="72">
        <f t="shared" si="185"/>
        <v>0</v>
      </c>
      <c r="AA164" s="72">
        <f t="shared" si="185"/>
        <v>0</v>
      </c>
      <c r="AB164" s="72">
        <f t="shared" si="185"/>
        <v>0</v>
      </c>
      <c r="AC164" s="72">
        <f t="shared" si="185"/>
        <v>0</v>
      </c>
      <c r="AD164" s="72">
        <f t="shared" si="185"/>
        <v>0</v>
      </c>
      <c r="AE164" s="72">
        <f t="shared" si="185"/>
        <v>0</v>
      </c>
      <c r="AF164" s="72">
        <f t="shared" si="185"/>
        <v>0.096926250518987</v>
      </c>
      <c r="AG164" s="72">
        <f t="shared" si="185"/>
        <v>0</v>
      </c>
      <c r="AH164" s="72">
        <f t="shared" si="185"/>
        <v>0</v>
      </c>
      <c r="AI164" s="72">
        <f t="shared" si="185"/>
        <v>0.0544436811425799</v>
      </c>
      <c r="AJ164" s="72">
        <f t="shared" ref="AJ164:BB164" si="186">IF(AJ41&lt;&gt;0,AJ133/AJ41,"")</f>
        <v>0.0420633372115275</v>
      </c>
      <c r="AK164" s="72">
        <f t="shared" si="186"/>
        <v>0.0336752502445871</v>
      </c>
      <c r="AL164" s="72">
        <f t="shared" si="186"/>
        <v>0.0275329223358676</v>
      </c>
      <c r="AM164" s="72">
        <f t="shared" si="186"/>
        <v>0</v>
      </c>
      <c r="AN164" s="72">
        <f t="shared" si="186"/>
        <v>0</v>
      </c>
      <c r="AO164" s="72">
        <f t="shared" si="186"/>
        <v>0</v>
      </c>
      <c r="AP164" s="72">
        <f t="shared" si="186"/>
        <v>0</v>
      </c>
      <c r="AQ164" s="72">
        <f t="shared" si="186"/>
        <v>0</v>
      </c>
      <c r="AR164" s="72">
        <f t="shared" si="186"/>
        <v>0</v>
      </c>
      <c r="AS164" s="72">
        <f t="shared" si="186"/>
        <v>0.242929083579233</v>
      </c>
      <c r="AT164" s="72">
        <f t="shared" si="186"/>
        <v>0</v>
      </c>
      <c r="AU164" s="72">
        <f t="shared" si="186"/>
        <v>0</v>
      </c>
      <c r="AV164" s="72">
        <f t="shared" si="186"/>
        <v>0.213237751141771</v>
      </c>
      <c r="AW164" s="77">
        <f t="shared" si="186"/>
        <v>0.184977326291656</v>
      </c>
      <c r="AX164" s="72">
        <f t="shared" si="186"/>
        <v>0.16655596742593</v>
      </c>
      <c r="AY164" s="72">
        <f t="shared" si="186"/>
        <v>0.14813872102787</v>
      </c>
      <c r="AZ164" s="72">
        <f t="shared" si="186"/>
        <v>0</v>
      </c>
      <c r="BA164" s="72">
        <f t="shared" si="186"/>
        <v>0</v>
      </c>
      <c r="BB164" s="72">
        <f t="shared" si="186"/>
        <v>0</v>
      </c>
    </row>
    <row r="165" spans="1:54">
      <c r="A165" s="26" t="s">
        <v>31</v>
      </c>
      <c r="B165" s="27" t="s">
        <v>32</v>
      </c>
      <c r="C165" s="72" t="str">
        <f t="shared" si="174"/>
        <v/>
      </c>
      <c r="D165" s="72" t="str">
        <f t="shared" ref="D165:AI165" si="187">IF(D42&lt;&gt;0,D134/D42,"")</f>
        <v/>
      </c>
      <c r="E165" s="72" t="str">
        <f t="shared" si="187"/>
        <v/>
      </c>
      <c r="F165" s="72" t="str">
        <f t="shared" si="187"/>
        <v/>
      </c>
      <c r="G165" s="72" t="str">
        <f t="shared" si="187"/>
        <v/>
      </c>
      <c r="H165" s="72" t="str">
        <f t="shared" si="187"/>
        <v/>
      </c>
      <c r="I165" s="72" t="str">
        <f t="shared" si="187"/>
        <v/>
      </c>
      <c r="J165" s="72" t="str">
        <f t="shared" si="187"/>
        <v/>
      </c>
      <c r="K165" s="72" t="str">
        <f t="shared" si="187"/>
        <v/>
      </c>
      <c r="L165" s="72" t="str">
        <f t="shared" si="187"/>
        <v/>
      </c>
      <c r="M165" s="72" t="str">
        <f t="shared" si="187"/>
        <v/>
      </c>
      <c r="N165" s="72" t="str">
        <f t="shared" si="187"/>
        <v/>
      </c>
      <c r="O165" s="72" t="str">
        <f t="shared" si="187"/>
        <v/>
      </c>
      <c r="P165" s="72" t="str">
        <f t="shared" si="187"/>
        <v/>
      </c>
      <c r="Q165" s="72" t="str">
        <f t="shared" si="187"/>
        <v/>
      </c>
      <c r="R165" s="72" t="str">
        <f t="shared" si="187"/>
        <v/>
      </c>
      <c r="S165" s="72" t="str">
        <f t="shared" si="187"/>
        <v/>
      </c>
      <c r="T165" s="72" t="str">
        <f t="shared" si="187"/>
        <v/>
      </c>
      <c r="U165" s="72" t="str">
        <f t="shared" si="187"/>
        <v/>
      </c>
      <c r="V165" s="72" t="str">
        <f t="shared" si="187"/>
        <v/>
      </c>
      <c r="W165" s="72" t="str">
        <f t="shared" si="187"/>
        <v/>
      </c>
      <c r="X165" s="77" t="str">
        <f t="shared" si="187"/>
        <v/>
      </c>
      <c r="Y165" s="72" t="str">
        <f t="shared" si="187"/>
        <v/>
      </c>
      <c r="Z165" s="72" t="str">
        <f t="shared" si="187"/>
        <v/>
      </c>
      <c r="AA165" s="72" t="str">
        <f t="shared" si="187"/>
        <v/>
      </c>
      <c r="AB165" s="72" t="str">
        <f t="shared" si="187"/>
        <v/>
      </c>
      <c r="AC165" s="72" t="str">
        <f t="shared" si="187"/>
        <v/>
      </c>
      <c r="AD165" s="72" t="str">
        <f t="shared" si="187"/>
        <v/>
      </c>
      <c r="AE165" s="72" t="str">
        <f t="shared" si="187"/>
        <v/>
      </c>
      <c r="AF165" s="72" t="str">
        <f t="shared" si="187"/>
        <v/>
      </c>
      <c r="AG165" s="72" t="str">
        <f t="shared" si="187"/>
        <v/>
      </c>
      <c r="AH165" s="72" t="str">
        <f t="shared" si="187"/>
        <v/>
      </c>
      <c r="AI165" s="72" t="str">
        <f t="shared" si="187"/>
        <v/>
      </c>
      <c r="AJ165" s="72" t="str">
        <f t="shared" ref="AJ165:BB165" si="188">IF(AJ42&lt;&gt;0,AJ134/AJ42,"")</f>
        <v/>
      </c>
      <c r="AK165" s="72" t="str">
        <f t="shared" si="188"/>
        <v/>
      </c>
      <c r="AL165" s="72" t="str">
        <f t="shared" si="188"/>
        <v/>
      </c>
      <c r="AM165" s="72" t="str">
        <f t="shared" si="188"/>
        <v/>
      </c>
      <c r="AN165" s="72" t="str">
        <f t="shared" si="188"/>
        <v/>
      </c>
      <c r="AO165" s="72" t="str">
        <f t="shared" si="188"/>
        <v/>
      </c>
      <c r="AP165" s="72" t="str">
        <f t="shared" si="188"/>
        <v/>
      </c>
      <c r="AQ165" s="72" t="str">
        <f t="shared" si="188"/>
        <v/>
      </c>
      <c r="AR165" s="72" t="str">
        <f t="shared" si="188"/>
        <v/>
      </c>
      <c r="AS165" s="72" t="str">
        <f t="shared" si="188"/>
        <v/>
      </c>
      <c r="AT165" s="72" t="str">
        <f t="shared" si="188"/>
        <v/>
      </c>
      <c r="AU165" s="72" t="str">
        <f t="shared" si="188"/>
        <v/>
      </c>
      <c r="AV165" s="72" t="str">
        <f t="shared" si="188"/>
        <v/>
      </c>
      <c r="AW165" s="77" t="str">
        <f t="shared" si="188"/>
        <v/>
      </c>
      <c r="AX165" s="72" t="str">
        <f t="shared" si="188"/>
        <v/>
      </c>
      <c r="AY165" s="72" t="str">
        <f t="shared" si="188"/>
        <v/>
      </c>
      <c r="AZ165" s="72" t="str">
        <f t="shared" si="188"/>
        <v/>
      </c>
      <c r="BA165" s="72" t="str">
        <f t="shared" si="188"/>
        <v/>
      </c>
      <c r="BB165" s="72" t="str">
        <f t="shared" si="188"/>
        <v/>
      </c>
    </row>
    <row r="166" spans="1:54">
      <c r="A166" s="26" t="s">
        <v>33</v>
      </c>
      <c r="B166" s="27" t="s">
        <v>34</v>
      </c>
      <c r="C166" s="72">
        <f t="shared" si="174"/>
        <v>7.97774603125</v>
      </c>
      <c r="D166" s="72">
        <f t="shared" ref="D166:AI166" si="189">IF(D43&lt;&gt;0,D135/D43,"")</f>
        <v>3.05130282213439</v>
      </c>
      <c r="E166" s="72">
        <f t="shared" si="189"/>
        <v>7.44675003636365</v>
      </c>
      <c r="F166" s="72">
        <f t="shared" si="189"/>
        <v>8.21230996990593</v>
      </c>
      <c r="G166" s="72">
        <f t="shared" si="189"/>
        <v>9.34018723402946</v>
      </c>
      <c r="H166" s="72">
        <f t="shared" si="189"/>
        <v>4.03023561564708</v>
      </c>
      <c r="I166" s="72">
        <f t="shared" si="189"/>
        <v>3.7632498320493</v>
      </c>
      <c r="J166" s="72">
        <f t="shared" si="189"/>
        <v>4.56018805989804</v>
      </c>
      <c r="K166" s="72">
        <f t="shared" si="189"/>
        <v>2.87624453123232</v>
      </c>
      <c r="L166" s="72">
        <f t="shared" si="189"/>
        <v>2.69927189640227</v>
      </c>
      <c r="M166" s="72">
        <f t="shared" si="189"/>
        <v>0</v>
      </c>
      <c r="N166" s="72">
        <f t="shared" si="189"/>
        <v>0</v>
      </c>
      <c r="O166" s="72">
        <f t="shared" si="189"/>
        <v>0</v>
      </c>
      <c r="P166" s="72" t="str">
        <f t="shared" si="189"/>
        <v/>
      </c>
      <c r="Q166" s="72" t="str">
        <f t="shared" si="189"/>
        <v/>
      </c>
      <c r="R166" s="72" t="str">
        <f t="shared" si="189"/>
        <v/>
      </c>
      <c r="S166" s="72" t="str">
        <f t="shared" si="189"/>
        <v/>
      </c>
      <c r="T166" s="72" t="str">
        <f t="shared" si="189"/>
        <v/>
      </c>
      <c r="U166" s="72" t="str">
        <f t="shared" si="189"/>
        <v/>
      </c>
      <c r="V166" s="72" t="str">
        <f t="shared" si="189"/>
        <v/>
      </c>
      <c r="W166" s="72" t="str">
        <f t="shared" si="189"/>
        <v/>
      </c>
      <c r="X166" s="77" t="str">
        <f t="shared" si="189"/>
        <v/>
      </c>
      <c r="Y166" s="72" t="str">
        <f t="shared" si="189"/>
        <v/>
      </c>
      <c r="Z166" s="72" t="str">
        <f t="shared" si="189"/>
        <v/>
      </c>
      <c r="AA166" s="72" t="str">
        <f t="shared" si="189"/>
        <v/>
      </c>
      <c r="AB166" s="72" t="str">
        <f t="shared" si="189"/>
        <v/>
      </c>
      <c r="AC166" s="72">
        <f t="shared" si="189"/>
        <v>1.19697653125</v>
      </c>
      <c r="AD166" s="72">
        <f t="shared" si="189"/>
        <v>2.78327689169961</v>
      </c>
      <c r="AE166" s="72">
        <f t="shared" si="189"/>
        <v>6.89449900839161</v>
      </c>
      <c r="AF166" s="72">
        <f t="shared" si="189"/>
        <v>7.78351186896552</v>
      </c>
      <c r="AG166" s="72">
        <f t="shared" si="189"/>
        <v>8.77121494594595</v>
      </c>
      <c r="AH166" s="72">
        <f t="shared" si="189"/>
        <v>3.74540968364611</v>
      </c>
      <c r="AI166" s="72">
        <f t="shared" si="189"/>
        <v>3.4679175157385</v>
      </c>
      <c r="AJ166" s="72">
        <f t="shared" ref="AJ166:BB166" si="190">IF(AJ43&lt;&gt;0,AJ135/AJ43,"")</f>
        <v>4.24833193691589</v>
      </c>
      <c r="AK166" s="72">
        <f t="shared" si="190"/>
        <v>2.72600340977778</v>
      </c>
      <c r="AL166" s="72">
        <f t="shared" si="190"/>
        <v>2.59417644572085</v>
      </c>
      <c r="AM166" s="72">
        <f t="shared" si="190"/>
        <v>0</v>
      </c>
      <c r="AN166" s="72">
        <f t="shared" si="190"/>
        <v>0</v>
      </c>
      <c r="AO166" s="72">
        <f t="shared" si="190"/>
        <v>0</v>
      </c>
      <c r="AP166" s="72">
        <f t="shared" si="190"/>
        <v>1.19697653125</v>
      </c>
      <c r="AQ166" s="72">
        <f t="shared" si="190"/>
        <v>2.68027756126483</v>
      </c>
      <c r="AR166" s="72">
        <f t="shared" si="190"/>
        <v>6.76310812377622</v>
      </c>
      <c r="AS166" s="72">
        <f t="shared" si="190"/>
        <v>7.67623862131662</v>
      </c>
      <c r="AT166" s="72">
        <f t="shared" si="190"/>
        <v>8.60316627088453</v>
      </c>
      <c r="AU166" s="72">
        <f t="shared" si="190"/>
        <v>3.65199492785767</v>
      </c>
      <c r="AV166" s="72">
        <f t="shared" si="190"/>
        <v>3.35740007285935</v>
      </c>
      <c r="AW166" s="77">
        <f t="shared" si="190"/>
        <v>4.11299618011895</v>
      </c>
      <c r="AX166" s="72">
        <f t="shared" si="190"/>
        <v>2.66326860630303</v>
      </c>
      <c r="AY166" s="72">
        <f t="shared" si="190"/>
        <v>2.49745496156859</v>
      </c>
      <c r="AZ166" s="72">
        <f t="shared" si="190"/>
        <v>0</v>
      </c>
      <c r="BA166" s="72">
        <f t="shared" si="190"/>
        <v>0</v>
      </c>
      <c r="BB166" s="72">
        <f t="shared" si="190"/>
        <v>0</v>
      </c>
    </row>
    <row r="167" spans="1:54">
      <c r="A167" s="26" t="s">
        <v>35</v>
      </c>
      <c r="B167" s="27" t="s">
        <v>36</v>
      </c>
      <c r="C167" s="72">
        <f t="shared" si="174"/>
        <v>0.818525367575541</v>
      </c>
      <c r="D167" s="72">
        <f t="shared" ref="D167:AI167" si="191">IF(D44&lt;&gt;0,D136/D44,"")</f>
        <v>0.834035510990036</v>
      </c>
      <c r="E167" s="72">
        <f t="shared" si="191"/>
        <v>1.02690170760727</v>
      </c>
      <c r="F167" s="72">
        <f t="shared" si="191"/>
        <v>1.04085840425615</v>
      </c>
      <c r="G167" s="72">
        <f t="shared" si="191"/>
        <v>0.933357677253188</v>
      </c>
      <c r="H167" s="72">
        <f t="shared" si="191"/>
        <v>1.00361133537446</v>
      </c>
      <c r="I167" s="72">
        <f t="shared" si="191"/>
        <v>1.00663282837469</v>
      </c>
      <c r="J167" s="72">
        <f t="shared" si="191"/>
        <v>1.02935368012406</v>
      </c>
      <c r="K167" s="72">
        <f t="shared" si="191"/>
        <v>1.03673026534047</v>
      </c>
      <c r="L167" s="72">
        <f t="shared" si="191"/>
        <v>0.982536053946821</v>
      </c>
      <c r="M167" s="72">
        <f t="shared" si="191"/>
        <v>0</v>
      </c>
      <c r="N167" s="72">
        <f t="shared" si="191"/>
        <v>0</v>
      </c>
      <c r="O167" s="72">
        <f t="shared" si="191"/>
        <v>0</v>
      </c>
      <c r="P167" s="72">
        <f t="shared" si="191"/>
        <v>0.81767138925067</v>
      </c>
      <c r="Q167" s="72">
        <f t="shared" si="191"/>
        <v>0.932930417060513</v>
      </c>
      <c r="R167" s="72">
        <f t="shared" si="191"/>
        <v>0.936458683784942</v>
      </c>
      <c r="S167" s="72">
        <f t="shared" si="191"/>
        <v>0.933048214789373</v>
      </c>
      <c r="T167" s="72">
        <f t="shared" si="191"/>
        <v>0.926269155399877</v>
      </c>
      <c r="U167" s="72">
        <f t="shared" si="191"/>
        <v>0.928829348705519</v>
      </c>
      <c r="V167" s="72">
        <f t="shared" si="191"/>
        <v>0.929216702131209</v>
      </c>
      <c r="W167" s="72">
        <f t="shared" si="191"/>
        <v>0.931596431631009</v>
      </c>
      <c r="X167" s="77">
        <f t="shared" si="191"/>
        <v>0.929912770114588</v>
      </c>
      <c r="Y167" s="72">
        <f t="shared" si="191"/>
        <v>0.928940920925586</v>
      </c>
      <c r="Z167" s="72">
        <f t="shared" si="191"/>
        <v>0</v>
      </c>
      <c r="AA167" s="72">
        <f t="shared" si="191"/>
        <v>0</v>
      </c>
      <c r="AB167" s="72">
        <f t="shared" si="191"/>
        <v>0</v>
      </c>
      <c r="AC167" s="72">
        <f t="shared" si="191"/>
        <v>0.818864542316965</v>
      </c>
      <c r="AD167" s="72">
        <f t="shared" si="191"/>
        <v>0.794050665804545</v>
      </c>
      <c r="AE167" s="72">
        <f t="shared" si="191"/>
        <v>1.06018139005521</v>
      </c>
      <c r="AF167" s="72">
        <f t="shared" si="191"/>
        <v>1.07876800305687</v>
      </c>
      <c r="AG167" s="72">
        <f t="shared" si="191"/>
        <v>0.935708021838965</v>
      </c>
      <c r="AH167" s="72">
        <f t="shared" si="191"/>
        <v>1.0275351505449</v>
      </c>
      <c r="AI167" s="72">
        <f t="shared" si="191"/>
        <v>1.03007944294261</v>
      </c>
      <c r="AJ167" s="72">
        <f t="shared" ref="AJ167:BB167" si="192">IF(AJ44&lt;&gt;0,AJ136/AJ44,"")</f>
        <v>1.05775973308234</v>
      </c>
      <c r="AK167" s="72">
        <f t="shared" si="192"/>
        <v>1.06699956856504</v>
      </c>
      <c r="AL167" s="72">
        <f t="shared" si="192"/>
        <v>0.99708684522036</v>
      </c>
      <c r="AM167" s="72">
        <f t="shared" si="192"/>
        <v>0</v>
      </c>
      <c r="AN167" s="72">
        <f t="shared" si="192"/>
        <v>0</v>
      </c>
      <c r="AO167" s="72">
        <f t="shared" si="192"/>
        <v>0</v>
      </c>
      <c r="AP167" s="72">
        <f t="shared" si="192"/>
        <v>0.818864542316965</v>
      </c>
      <c r="AQ167" s="72">
        <f t="shared" si="192"/>
        <v>0.793544080452739</v>
      </c>
      <c r="AR167" s="72">
        <f t="shared" si="192"/>
        <v>1.07120418137245</v>
      </c>
      <c r="AS167" s="72">
        <f t="shared" si="192"/>
        <v>1.09518040274177</v>
      </c>
      <c r="AT167" s="72">
        <f t="shared" si="192"/>
        <v>0.946593597352538</v>
      </c>
      <c r="AU167" s="72">
        <f t="shared" si="192"/>
        <v>1.0428843855258</v>
      </c>
      <c r="AV167" s="72">
        <f t="shared" si="192"/>
        <v>1.04185752628938</v>
      </c>
      <c r="AW167" s="77">
        <f t="shared" si="192"/>
        <v>1.06988235037338</v>
      </c>
      <c r="AX167" s="72">
        <f t="shared" si="192"/>
        <v>1.07881743114937</v>
      </c>
      <c r="AY167" s="72">
        <f t="shared" si="192"/>
        <v>0.99952855146308</v>
      </c>
      <c r="AZ167" s="72">
        <f t="shared" si="192"/>
        <v>0</v>
      </c>
      <c r="BA167" s="72">
        <f t="shared" si="192"/>
        <v>0</v>
      </c>
      <c r="BB167" s="72">
        <f t="shared" si="192"/>
        <v>0</v>
      </c>
    </row>
    <row r="168" spans="1:54">
      <c r="A168" s="26" t="s">
        <v>37</v>
      </c>
      <c r="B168" s="27" t="s">
        <v>38</v>
      </c>
      <c r="C168" s="72" t="str">
        <f t="shared" si="174"/>
        <v/>
      </c>
      <c r="D168" s="72" t="str">
        <f t="shared" ref="D168:AI168" si="193">IF(D45&lt;&gt;0,D137/D45,"")</f>
        <v/>
      </c>
      <c r="E168" s="72" t="str">
        <f t="shared" si="193"/>
        <v/>
      </c>
      <c r="F168" s="72" t="str">
        <f t="shared" si="193"/>
        <v/>
      </c>
      <c r="G168" s="72" t="str">
        <f t="shared" si="193"/>
        <v/>
      </c>
      <c r="H168" s="72" t="str">
        <f t="shared" si="193"/>
        <v/>
      </c>
      <c r="I168" s="72" t="str">
        <f t="shared" si="193"/>
        <v/>
      </c>
      <c r="J168" s="72" t="str">
        <f t="shared" si="193"/>
        <v/>
      </c>
      <c r="K168" s="72" t="str">
        <f t="shared" si="193"/>
        <v/>
      </c>
      <c r="L168" s="72" t="str">
        <f t="shared" si="193"/>
        <v/>
      </c>
      <c r="M168" s="72" t="str">
        <f t="shared" si="193"/>
        <v/>
      </c>
      <c r="N168" s="72" t="str">
        <f t="shared" si="193"/>
        <v/>
      </c>
      <c r="O168" s="72" t="str">
        <f t="shared" si="193"/>
        <v/>
      </c>
      <c r="P168" s="72" t="str">
        <f t="shared" si="193"/>
        <v/>
      </c>
      <c r="Q168" s="72" t="str">
        <f t="shared" si="193"/>
        <v/>
      </c>
      <c r="R168" s="72" t="str">
        <f t="shared" si="193"/>
        <v/>
      </c>
      <c r="S168" s="72" t="str">
        <f t="shared" si="193"/>
        <v/>
      </c>
      <c r="T168" s="72" t="str">
        <f t="shared" si="193"/>
        <v/>
      </c>
      <c r="U168" s="72" t="str">
        <f t="shared" si="193"/>
        <v/>
      </c>
      <c r="V168" s="72" t="str">
        <f t="shared" si="193"/>
        <v/>
      </c>
      <c r="W168" s="72" t="str">
        <f t="shared" si="193"/>
        <v/>
      </c>
      <c r="X168" s="77" t="str">
        <f t="shared" si="193"/>
        <v/>
      </c>
      <c r="Y168" s="72" t="str">
        <f t="shared" si="193"/>
        <v/>
      </c>
      <c r="Z168" s="72" t="str">
        <f t="shared" si="193"/>
        <v/>
      </c>
      <c r="AA168" s="72" t="str">
        <f t="shared" si="193"/>
        <v/>
      </c>
      <c r="AB168" s="72" t="str">
        <f t="shared" si="193"/>
        <v/>
      </c>
      <c r="AC168" s="72" t="str">
        <f t="shared" si="193"/>
        <v/>
      </c>
      <c r="AD168" s="72" t="str">
        <f t="shared" si="193"/>
        <v/>
      </c>
      <c r="AE168" s="72" t="str">
        <f t="shared" si="193"/>
        <v/>
      </c>
      <c r="AF168" s="72" t="str">
        <f t="shared" si="193"/>
        <v/>
      </c>
      <c r="AG168" s="72" t="str">
        <f t="shared" si="193"/>
        <v/>
      </c>
      <c r="AH168" s="72" t="str">
        <f t="shared" si="193"/>
        <v/>
      </c>
      <c r="AI168" s="72" t="str">
        <f t="shared" si="193"/>
        <v/>
      </c>
      <c r="AJ168" s="72" t="str">
        <f t="shared" ref="AJ168:BB168" si="194">IF(AJ45&lt;&gt;0,AJ137/AJ45,"")</f>
        <v/>
      </c>
      <c r="AK168" s="72" t="str">
        <f t="shared" si="194"/>
        <v/>
      </c>
      <c r="AL168" s="72" t="str">
        <f t="shared" si="194"/>
        <v/>
      </c>
      <c r="AM168" s="72" t="str">
        <f t="shared" si="194"/>
        <v/>
      </c>
      <c r="AN168" s="72" t="str">
        <f t="shared" si="194"/>
        <v/>
      </c>
      <c r="AO168" s="72" t="str">
        <f t="shared" si="194"/>
        <v/>
      </c>
      <c r="AP168" s="72" t="str">
        <f t="shared" si="194"/>
        <v/>
      </c>
      <c r="AQ168" s="72" t="str">
        <f t="shared" si="194"/>
        <v/>
      </c>
      <c r="AR168" s="72" t="str">
        <f t="shared" si="194"/>
        <v/>
      </c>
      <c r="AS168" s="72" t="str">
        <f t="shared" si="194"/>
        <v/>
      </c>
      <c r="AT168" s="72" t="str">
        <f t="shared" si="194"/>
        <v/>
      </c>
      <c r="AU168" s="72" t="str">
        <f t="shared" si="194"/>
        <v/>
      </c>
      <c r="AV168" s="72" t="str">
        <f t="shared" si="194"/>
        <v/>
      </c>
      <c r="AW168" s="77" t="str">
        <f t="shared" si="194"/>
        <v/>
      </c>
      <c r="AX168" s="72" t="str">
        <f t="shared" si="194"/>
        <v/>
      </c>
      <c r="AY168" s="72" t="str">
        <f t="shared" si="194"/>
        <v/>
      </c>
      <c r="AZ168" s="72" t="str">
        <f t="shared" si="194"/>
        <v/>
      </c>
      <c r="BA168" s="72" t="str">
        <f t="shared" si="194"/>
        <v/>
      </c>
      <c r="BB168" s="72" t="str">
        <f t="shared" si="194"/>
        <v/>
      </c>
    </row>
    <row r="169" spans="1:54">
      <c r="A169" s="26" t="s">
        <v>39</v>
      </c>
      <c r="B169" s="27" t="s">
        <v>40</v>
      </c>
      <c r="C169" s="72" t="str">
        <f t="shared" si="174"/>
        <v/>
      </c>
      <c r="D169" s="72" t="str">
        <f t="shared" ref="D169:AI169" si="195">IF(D46&lt;&gt;0,D138/D46,"")</f>
        <v/>
      </c>
      <c r="E169" s="72" t="str">
        <f t="shared" si="195"/>
        <v/>
      </c>
      <c r="F169" s="72" t="str">
        <f t="shared" si="195"/>
        <v/>
      </c>
      <c r="G169" s="72" t="str">
        <f t="shared" si="195"/>
        <v/>
      </c>
      <c r="H169" s="72" t="str">
        <f t="shared" si="195"/>
        <v/>
      </c>
      <c r="I169" s="72" t="str">
        <f t="shared" si="195"/>
        <v/>
      </c>
      <c r="J169" s="72" t="str">
        <f t="shared" si="195"/>
        <v/>
      </c>
      <c r="K169" s="72" t="str">
        <f t="shared" si="195"/>
        <v/>
      </c>
      <c r="L169" s="72" t="str">
        <f t="shared" si="195"/>
        <v/>
      </c>
      <c r="M169" s="72" t="str">
        <f t="shared" si="195"/>
        <v/>
      </c>
      <c r="N169" s="72" t="str">
        <f t="shared" si="195"/>
        <v/>
      </c>
      <c r="O169" s="72" t="str">
        <f t="shared" si="195"/>
        <v/>
      </c>
      <c r="P169" s="72" t="str">
        <f t="shared" si="195"/>
        <v/>
      </c>
      <c r="Q169" s="72" t="str">
        <f t="shared" si="195"/>
        <v/>
      </c>
      <c r="R169" s="72" t="str">
        <f t="shared" si="195"/>
        <v/>
      </c>
      <c r="S169" s="72" t="str">
        <f t="shared" si="195"/>
        <v/>
      </c>
      <c r="T169" s="72" t="str">
        <f t="shared" si="195"/>
        <v/>
      </c>
      <c r="U169" s="72" t="str">
        <f t="shared" si="195"/>
        <v/>
      </c>
      <c r="V169" s="72" t="str">
        <f t="shared" si="195"/>
        <v/>
      </c>
      <c r="W169" s="72" t="str">
        <f t="shared" si="195"/>
        <v/>
      </c>
      <c r="X169" s="77" t="str">
        <f t="shared" si="195"/>
        <v/>
      </c>
      <c r="Y169" s="72" t="str">
        <f t="shared" si="195"/>
        <v/>
      </c>
      <c r="Z169" s="72" t="str">
        <f t="shared" si="195"/>
        <v/>
      </c>
      <c r="AA169" s="72" t="str">
        <f t="shared" si="195"/>
        <v/>
      </c>
      <c r="AB169" s="72" t="str">
        <f t="shared" si="195"/>
        <v/>
      </c>
      <c r="AC169" s="72" t="str">
        <f t="shared" si="195"/>
        <v/>
      </c>
      <c r="AD169" s="72" t="str">
        <f t="shared" si="195"/>
        <v/>
      </c>
      <c r="AE169" s="72" t="str">
        <f t="shared" si="195"/>
        <v/>
      </c>
      <c r="AF169" s="72" t="str">
        <f t="shared" si="195"/>
        <v/>
      </c>
      <c r="AG169" s="72" t="str">
        <f t="shared" si="195"/>
        <v/>
      </c>
      <c r="AH169" s="72" t="str">
        <f t="shared" si="195"/>
        <v/>
      </c>
      <c r="AI169" s="72" t="str">
        <f t="shared" si="195"/>
        <v/>
      </c>
      <c r="AJ169" s="72" t="str">
        <f t="shared" ref="AJ169:BB169" si="196">IF(AJ46&lt;&gt;0,AJ138/AJ46,"")</f>
        <v/>
      </c>
      <c r="AK169" s="72" t="str">
        <f t="shared" si="196"/>
        <v/>
      </c>
      <c r="AL169" s="72" t="str">
        <f t="shared" si="196"/>
        <v/>
      </c>
      <c r="AM169" s="72" t="str">
        <f t="shared" si="196"/>
        <v/>
      </c>
      <c r="AN169" s="72" t="str">
        <f t="shared" si="196"/>
        <v/>
      </c>
      <c r="AO169" s="72" t="str">
        <f t="shared" si="196"/>
        <v/>
      </c>
      <c r="AP169" s="72" t="str">
        <f t="shared" si="196"/>
        <v/>
      </c>
      <c r="AQ169" s="72" t="str">
        <f t="shared" si="196"/>
        <v/>
      </c>
      <c r="AR169" s="72" t="str">
        <f t="shared" si="196"/>
        <v/>
      </c>
      <c r="AS169" s="72" t="str">
        <f t="shared" si="196"/>
        <v/>
      </c>
      <c r="AT169" s="72" t="str">
        <f t="shared" si="196"/>
        <v/>
      </c>
      <c r="AU169" s="72" t="str">
        <f t="shared" si="196"/>
        <v/>
      </c>
      <c r="AV169" s="72" t="str">
        <f t="shared" si="196"/>
        <v/>
      </c>
      <c r="AW169" s="77" t="str">
        <f t="shared" si="196"/>
        <v/>
      </c>
      <c r="AX169" s="72" t="str">
        <f t="shared" si="196"/>
        <v/>
      </c>
      <c r="AY169" s="72" t="str">
        <f t="shared" si="196"/>
        <v/>
      </c>
      <c r="AZ169" s="72" t="str">
        <f t="shared" si="196"/>
        <v/>
      </c>
      <c r="BA169" s="72" t="str">
        <f t="shared" si="196"/>
        <v/>
      </c>
      <c r="BB169" s="72" t="str">
        <f t="shared" si="196"/>
        <v/>
      </c>
    </row>
    <row r="170" s="3" customFormat="1" spans="1:54">
      <c r="A170" s="23">
        <v>1.2</v>
      </c>
      <c r="B170" s="24" t="s">
        <v>41</v>
      </c>
      <c r="C170" s="71">
        <f t="shared" si="174"/>
        <v>1.04074489346899</v>
      </c>
      <c r="D170" s="71">
        <f t="shared" ref="D170:AI170" si="197">IF(D47&lt;&gt;0,D139/D47,"")</f>
        <v>1.07268036184876</v>
      </c>
      <c r="E170" s="71">
        <f t="shared" si="197"/>
        <v>1.08263762002364</v>
      </c>
      <c r="F170" s="71">
        <f t="shared" si="197"/>
        <v>1.09844516492316</v>
      </c>
      <c r="G170" s="71">
        <f t="shared" si="197"/>
        <v>1.10691454697514</v>
      </c>
      <c r="H170" s="71">
        <f t="shared" si="197"/>
        <v>1.11790140953442</v>
      </c>
      <c r="I170" s="71">
        <f t="shared" si="197"/>
        <v>1.12936056061703</v>
      </c>
      <c r="J170" s="71">
        <f t="shared" si="197"/>
        <v>1.14156728578728</v>
      </c>
      <c r="K170" s="71">
        <f t="shared" si="197"/>
        <v>1.15045896265909</v>
      </c>
      <c r="L170" s="71">
        <f t="shared" si="197"/>
        <v>1.15258991658409</v>
      </c>
      <c r="M170" s="71">
        <f t="shared" si="197"/>
        <v>0</v>
      </c>
      <c r="N170" s="71">
        <f t="shared" si="197"/>
        <v>0</v>
      </c>
      <c r="O170" s="71">
        <f t="shared" si="197"/>
        <v>0</v>
      </c>
      <c r="P170" s="71">
        <f t="shared" si="197"/>
        <v>1.03278242653854</v>
      </c>
      <c r="Q170" s="71">
        <f t="shared" si="197"/>
        <v>1.05915288572932</v>
      </c>
      <c r="R170" s="71">
        <f t="shared" si="197"/>
        <v>1.06449435091823</v>
      </c>
      <c r="S170" s="71">
        <f t="shared" si="197"/>
        <v>1.07377942043009</v>
      </c>
      <c r="T170" s="71">
        <f t="shared" si="197"/>
        <v>1.07608501918447</v>
      </c>
      <c r="U170" s="71">
        <f t="shared" si="197"/>
        <v>1.07949605514522</v>
      </c>
      <c r="V170" s="71">
        <f t="shared" si="197"/>
        <v>1.0822703106824</v>
      </c>
      <c r="W170" s="71">
        <f t="shared" si="197"/>
        <v>1.08701906067561</v>
      </c>
      <c r="X170" s="80">
        <f t="shared" si="197"/>
        <v>1.08723019350531</v>
      </c>
      <c r="Y170" s="71">
        <f t="shared" si="197"/>
        <v>1.07975362049763</v>
      </c>
      <c r="Z170" s="71">
        <f t="shared" si="197"/>
        <v>0</v>
      </c>
      <c r="AA170" s="71">
        <f t="shared" si="197"/>
        <v>0</v>
      </c>
      <c r="AB170" s="71">
        <f t="shared" si="197"/>
        <v>0</v>
      </c>
      <c r="AC170" s="71" t="str">
        <f t="shared" si="197"/>
        <v/>
      </c>
      <c r="AD170" s="71" t="str">
        <f t="shared" si="197"/>
        <v/>
      </c>
      <c r="AE170" s="71" t="str">
        <f t="shared" si="197"/>
        <v/>
      </c>
      <c r="AF170" s="71" t="str">
        <f t="shared" si="197"/>
        <v/>
      </c>
      <c r="AG170" s="71" t="str">
        <f t="shared" si="197"/>
        <v/>
      </c>
      <c r="AH170" s="71" t="str">
        <f t="shared" si="197"/>
        <v/>
      </c>
      <c r="AI170" s="71" t="str">
        <f t="shared" si="197"/>
        <v/>
      </c>
      <c r="AJ170" s="71" t="str">
        <f t="shared" ref="AJ170:BB170" si="198">IF(AJ47&lt;&gt;0,AJ139/AJ47,"")</f>
        <v/>
      </c>
      <c r="AK170" s="71" t="str">
        <f t="shared" si="198"/>
        <v/>
      </c>
      <c r="AL170" s="71" t="str">
        <f t="shared" si="198"/>
        <v/>
      </c>
      <c r="AM170" s="71" t="str">
        <f t="shared" si="198"/>
        <v/>
      </c>
      <c r="AN170" s="71" t="str">
        <f t="shared" si="198"/>
        <v/>
      </c>
      <c r="AO170" s="71" t="str">
        <f t="shared" si="198"/>
        <v/>
      </c>
      <c r="AP170" s="71" t="str">
        <f t="shared" si="198"/>
        <v/>
      </c>
      <c r="AQ170" s="71" t="str">
        <f t="shared" si="198"/>
        <v/>
      </c>
      <c r="AR170" s="71" t="str">
        <f t="shared" si="198"/>
        <v/>
      </c>
      <c r="AS170" s="71" t="str">
        <f t="shared" si="198"/>
        <v/>
      </c>
      <c r="AT170" s="71" t="str">
        <f t="shared" si="198"/>
        <v/>
      </c>
      <c r="AU170" s="71" t="str">
        <f t="shared" si="198"/>
        <v/>
      </c>
      <c r="AV170" s="71" t="str">
        <f t="shared" si="198"/>
        <v/>
      </c>
      <c r="AW170" s="80" t="str">
        <f t="shared" si="198"/>
        <v/>
      </c>
      <c r="AX170" s="71" t="str">
        <f t="shared" si="198"/>
        <v/>
      </c>
      <c r="AY170" s="71" t="str">
        <f t="shared" si="198"/>
        <v/>
      </c>
      <c r="AZ170" s="71" t="str">
        <f t="shared" si="198"/>
        <v/>
      </c>
      <c r="BA170" s="71" t="str">
        <f t="shared" si="198"/>
        <v/>
      </c>
      <c r="BB170" s="71" t="str">
        <f t="shared" si="198"/>
        <v/>
      </c>
    </row>
    <row r="171" spans="1:54">
      <c r="A171" s="26" t="s">
        <v>42</v>
      </c>
      <c r="B171" s="27" t="s">
        <v>43</v>
      </c>
      <c r="C171" s="72">
        <f t="shared" si="174"/>
        <v>1.01902855687864</v>
      </c>
      <c r="D171" s="72">
        <f t="shared" ref="D171:AI171" si="199">IF(D48&lt;&gt;0,D140/D48,"")</f>
        <v>1.05309013193594</v>
      </c>
      <c r="E171" s="72">
        <f t="shared" si="199"/>
        <v>1.06398633008892</v>
      </c>
      <c r="F171" s="72">
        <f t="shared" si="199"/>
        <v>1.07827503986655</v>
      </c>
      <c r="G171" s="72">
        <f t="shared" si="199"/>
        <v>1.08359463160051</v>
      </c>
      <c r="H171" s="72">
        <f t="shared" si="199"/>
        <v>1.09041136466141</v>
      </c>
      <c r="I171" s="72">
        <f t="shared" si="199"/>
        <v>1.09708667361289</v>
      </c>
      <c r="J171" s="72">
        <f t="shared" si="199"/>
        <v>1.1052766335822</v>
      </c>
      <c r="K171" s="72">
        <f t="shared" si="199"/>
        <v>1.10860609427555</v>
      </c>
      <c r="L171" s="72">
        <f t="shared" si="199"/>
        <v>1.10221712341563</v>
      </c>
      <c r="M171" s="72">
        <f t="shared" si="199"/>
        <v>0</v>
      </c>
      <c r="N171" s="72">
        <f t="shared" si="199"/>
        <v>0</v>
      </c>
      <c r="O171" s="72">
        <f t="shared" si="199"/>
        <v>0</v>
      </c>
      <c r="P171" s="72">
        <f t="shared" si="199"/>
        <v>1.01493028999527</v>
      </c>
      <c r="Q171" s="72">
        <f t="shared" si="199"/>
        <v>1.04573450379724</v>
      </c>
      <c r="R171" s="72">
        <f t="shared" si="199"/>
        <v>1.05295821589725</v>
      </c>
      <c r="S171" s="72">
        <f t="shared" si="199"/>
        <v>1.06390045987335</v>
      </c>
      <c r="T171" s="72">
        <f t="shared" si="199"/>
        <v>1.06673243095057</v>
      </c>
      <c r="U171" s="72">
        <f t="shared" si="199"/>
        <v>1.07050197217428</v>
      </c>
      <c r="V171" s="72">
        <f t="shared" si="199"/>
        <v>1.07341325156666</v>
      </c>
      <c r="W171" s="72">
        <f t="shared" si="199"/>
        <v>1.07805107720539</v>
      </c>
      <c r="X171" s="77">
        <f t="shared" si="199"/>
        <v>1.07771323829175</v>
      </c>
      <c r="Y171" s="72">
        <f t="shared" si="199"/>
        <v>1.06744858311834</v>
      </c>
      <c r="Z171" s="72">
        <f t="shared" si="199"/>
        <v>0</v>
      </c>
      <c r="AA171" s="72">
        <f t="shared" si="199"/>
        <v>0</v>
      </c>
      <c r="AB171" s="72">
        <f t="shared" si="199"/>
        <v>0</v>
      </c>
      <c r="AC171" s="72" t="str">
        <f t="shared" si="199"/>
        <v/>
      </c>
      <c r="AD171" s="72" t="str">
        <f t="shared" si="199"/>
        <v/>
      </c>
      <c r="AE171" s="72" t="str">
        <f t="shared" si="199"/>
        <v/>
      </c>
      <c r="AF171" s="72" t="str">
        <f t="shared" si="199"/>
        <v/>
      </c>
      <c r="AG171" s="72" t="str">
        <f t="shared" si="199"/>
        <v/>
      </c>
      <c r="AH171" s="72" t="str">
        <f t="shared" si="199"/>
        <v/>
      </c>
      <c r="AI171" s="72" t="str">
        <f t="shared" si="199"/>
        <v/>
      </c>
      <c r="AJ171" s="72" t="str">
        <f t="shared" ref="AJ171:BB171" si="200">IF(AJ48&lt;&gt;0,AJ140/AJ48,"")</f>
        <v/>
      </c>
      <c r="AK171" s="72" t="str">
        <f t="shared" si="200"/>
        <v/>
      </c>
      <c r="AL171" s="72" t="str">
        <f t="shared" si="200"/>
        <v/>
      </c>
      <c r="AM171" s="72" t="str">
        <f t="shared" si="200"/>
        <v/>
      </c>
      <c r="AN171" s="72" t="str">
        <f t="shared" si="200"/>
        <v/>
      </c>
      <c r="AO171" s="72" t="str">
        <f t="shared" si="200"/>
        <v/>
      </c>
      <c r="AP171" s="72" t="str">
        <f t="shared" si="200"/>
        <v/>
      </c>
      <c r="AQ171" s="72" t="str">
        <f t="shared" si="200"/>
        <v/>
      </c>
      <c r="AR171" s="72" t="str">
        <f t="shared" si="200"/>
        <v/>
      </c>
      <c r="AS171" s="72" t="str">
        <f t="shared" si="200"/>
        <v/>
      </c>
      <c r="AT171" s="72" t="str">
        <f t="shared" si="200"/>
        <v/>
      </c>
      <c r="AU171" s="72" t="str">
        <f t="shared" si="200"/>
        <v/>
      </c>
      <c r="AV171" s="72" t="str">
        <f t="shared" si="200"/>
        <v/>
      </c>
      <c r="AW171" s="77" t="str">
        <f t="shared" si="200"/>
        <v/>
      </c>
      <c r="AX171" s="72" t="str">
        <f t="shared" si="200"/>
        <v/>
      </c>
      <c r="AY171" s="72" t="str">
        <f t="shared" si="200"/>
        <v/>
      </c>
      <c r="AZ171" s="72" t="str">
        <f t="shared" si="200"/>
        <v/>
      </c>
      <c r="BA171" s="72" t="str">
        <f t="shared" si="200"/>
        <v/>
      </c>
      <c r="BB171" s="72" t="str">
        <f t="shared" si="200"/>
        <v/>
      </c>
    </row>
    <row r="172" spans="1:54">
      <c r="A172" s="26" t="s">
        <v>44</v>
      </c>
      <c r="B172" s="27" t="s">
        <v>45</v>
      </c>
      <c r="C172" s="72">
        <f t="shared" si="174"/>
        <v>1.1410771148344</v>
      </c>
      <c r="D172" s="72">
        <f t="shared" ref="D172:AI172" si="201">IF(D49&lt;&gt;0,D141/D49,"")</f>
        <v>1.16309344363091</v>
      </c>
      <c r="E172" s="72">
        <f t="shared" si="201"/>
        <v>1.16862610898609</v>
      </c>
      <c r="F172" s="72">
        <f t="shared" si="201"/>
        <v>1.19137176111098</v>
      </c>
      <c r="G172" s="72">
        <f t="shared" si="201"/>
        <v>1.21429442230071</v>
      </c>
      <c r="H172" s="72">
        <f t="shared" si="201"/>
        <v>1.2444240933977</v>
      </c>
      <c r="I172" s="72">
        <f t="shared" si="201"/>
        <v>1.27785817330682</v>
      </c>
      <c r="J172" s="72">
        <f t="shared" si="201"/>
        <v>1.30851753676266</v>
      </c>
      <c r="K172" s="72">
        <f t="shared" si="201"/>
        <v>1.34297821118379</v>
      </c>
      <c r="L172" s="72">
        <f t="shared" si="201"/>
        <v>1.38431329589339</v>
      </c>
      <c r="M172" s="72">
        <f t="shared" si="201"/>
        <v>0</v>
      </c>
      <c r="N172" s="72">
        <f t="shared" si="201"/>
        <v>0</v>
      </c>
      <c r="O172" s="72">
        <f t="shared" si="201"/>
        <v>0</v>
      </c>
      <c r="P172" s="72">
        <f t="shared" si="201"/>
        <v>1.11526155500723</v>
      </c>
      <c r="Q172" s="72">
        <f t="shared" si="201"/>
        <v>1.12108157510193</v>
      </c>
      <c r="R172" s="72">
        <f t="shared" si="201"/>
        <v>1.11767967066781</v>
      </c>
      <c r="S172" s="72">
        <f t="shared" si="201"/>
        <v>1.11929317782306</v>
      </c>
      <c r="T172" s="72">
        <f t="shared" si="201"/>
        <v>1.11915034521135</v>
      </c>
      <c r="U172" s="72">
        <f t="shared" si="201"/>
        <v>1.12089124098901</v>
      </c>
      <c r="V172" s="72">
        <f t="shared" si="201"/>
        <v>1.12302313769615</v>
      </c>
      <c r="W172" s="72">
        <f t="shared" si="201"/>
        <v>1.1282750591249</v>
      </c>
      <c r="X172" s="77">
        <f t="shared" si="201"/>
        <v>1.1310072901948</v>
      </c>
      <c r="Y172" s="72">
        <f t="shared" si="201"/>
        <v>1.13635887632529</v>
      </c>
      <c r="Z172" s="72">
        <f t="shared" si="201"/>
        <v>0</v>
      </c>
      <c r="AA172" s="72">
        <f t="shared" si="201"/>
        <v>0</v>
      </c>
      <c r="AB172" s="72">
        <f t="shared" si="201"/>
        <v>0</v>
      </c>
      <c r="AC172" s="72" t="str">
        <f t="shared" si="201"/>
        <v/>
      </c>
      <c r="AD172" s="72" t="str">
        <f t="shared" si="201"/>
        <v/>
      </c>
      <c r="AE172" s="72" t="str">
        <f t="shared" si="201"/>
        <v/>
      </c>
      <c r="AF172" s="72" t="str">
        <f t="shared" si="201"/>
        <v/>
      </c>
      <c r="AG172" s="72" t="str">
        <f t="shared" si="201"/>
        <v/>
      </c>
      <c r="AH172" s="72" t="str">
        <f t="shared" si="201"/>
        <v/>
      </c>
      <c r="AI172" s="72" t="str">
        <f t="shared" si="201"/>
        <v/>
      </c>
      <c r="AJ172" s="72" t="str">
        <f t="shared" ref="AJ172:BB172" si="202">IF(AJ49&lt;&gt;0,AJ141/AJ49,"")</f>
        <v/>
      </c>
      <c r="AK172" s="72" t="str">
        <f t="shared" si="202"/>
        <v/>
      </c>
      <c r="AL172" s="72" t="str">
        <f t="shared" si="202"/>
        <v/>
      </c>
      <c r="AM172" s="72" t="str">
        <f t="shared" si="202"/>
        <v/>
      </c>
      <c r="AN172" s="72" t="str">
        <f t="shared" si="202"/>
        <v/>
      </c>
      <c r="AO172" s="72" t="str">
        <f t="shared" si="202"/>
        <v/>
      </c>
      <c r="AP172" s="72" t="str">
        <f t="shared" si="202"/>
        <v/>
      </c>
      <c r="AQ172" s="72" t="str">
        <f t="shared" si="202"/>
        <v/>
      </c>
      <c r="AR172" s="72" t="str">
        <f t="shared" si="202"/>
        <v/>
      </c>
      <c r="AS172" s="72" t="str">
        <f t="shared" si="202"/>
        <v/>
      </c>
      <c r="AT172" s="72" t="str">
        <f t="shared" si="202"/>
        <v/>
      </c>
      <c r="AU172" s="72" t="str">
        <f t="shared" si="202"/>
        <v/>
      </c>
      <c r="AV172" s="72" t="str">
        <f t="shared" si="202"/>
        <v/>
      </c>
      <c r="AW172" s="77" t="str">
        <f t="shared" si="202"/>
        <v/>
      </c>
      <c r="AX172" s="72" t="str">
        <f t="shared" si="202"/>
        <v/>
      </c>
      <c r="AY172" s="72" t="str">
        <f t="shared" si="202"/>
        <v/>
      </c>
      <c r="AZ172" s="72" t="str">
        <f t="shared" si="202"/>
        <v/>
      </c>
      <c r="BA172" s="72" t="str">
        <f t="shared" si="202"/>
        <v/>
      </c>
      <c r="BB172" s="72" t="str">
        <f t="shared" si="202"/>
        <v/>
      </c>
    </row>
    <row r="173" s="5" customFormat="1" spans="1:54">
      <c r="A173" s="73">
        <v>2</v>
      </c>
      <c r="B173" s="74" t="s">
        <v>46</v>
      </c>
      <c r="C173" s="70">
        <f t="shared" si="174"/>
        <v>1.00855369644329</v>
      </c>
      <c r="D173" s="70">
        <f t="shared" ref="D173:AI173" si="203">IF(D50&lt;&gt;0,D142/D50,"")</f>
        <v>0.981145192175609</v>
      </c>
      <c r="E173" s="70">
        <f t="shared" si="203"/>
        <v>0.973264362605131</v>
      </c>
      <c r="F173" s="70">
        <f t="shared" si="203"/>
        <v>0.968183102318339</v>
      </c>
      <c r="G173" s="70">
        <f t="shared" si="203"/>
        <v>0.957987256486774</v>
      </c>
      <c r="H173" s="70">
        <f t="shared" si="203"/>
        <v>0.954105473606816</v>
      </c>
      <c r="I173" s="70">
        <f t="shared" si="203"/>
        <v>0.951377184947408</v>
      </c>
      <c r="J173" s="70">
        <f t="shared" si="203"/>
        <v>0.951016329838039</v>
      </c>
      <c r="K173" s="70">
        <f t="shared" si="203"/>
        <v>0.947933975213913</v>
      </c>
      <c r="L173" s="70">
        <f t="shared" si="203"/>
        <v>0.945849433659931</v>
      </c>
      <c r="M173" s="70">
        <f t="shared" si="203"/>
        <v>0</v>
      </c>
      <c r="N173" s="70">
        <f t="shared" si="203"/>
        <v>0</v>
      </c>
      <c r="O173" s="70">
        <f t="shared" si="203"/>
        <v>0</v>
      </c>
      <c r="P173" s="70">
        <f t="shared" si="203"/>
        <v>1.00677410114298</v>
      </c>
      <c r="Q173" s="70">
        <f t="shared" si="203"/>
        <v>0.989393651396983</v>
      </c>
      <c r="R173" s="70">
        <f t="shared" si="203"/>
        <v>0.986654885619962</v>
      </c>
      <c r="S173" s="70">
        <f t="shared" si="203"/>
        <v>0.984773166682852</v>
      </c>
      <c r="T173" s="70">
        <f t="shared" si="203"/>
        <v>0.976981898809193</v>
      </c>
      <c r="U173" s="70">
        <f t="shared" si="203"/>
        <v>0.974037094331875</v>
      </c>
      <c r="V173" s="70">
        <f t="shared" si="203"/>
        <v>0.972694956494362</v>
      </c>
      <c r="W173" s="70">
        <f t="shared" si="203"/>
        <v>0.973587334425416</v>
      </c>
      <c r="X173" s="85">
        <f t="shared" si="203"/>
        <v>0.972747548978665</v>
      </c>
      <c r="Y173" s="70">
        <f t="shared" si="203"/>
        <v>0.972070749518631</v>
      </c>
      <c r="Z173" s="70">
        <f t="shared" si="203"/>
        <v>0</v>
      </c>
      <c r="AA173" s="70">
        <f t="shared" si="203"/>
        <v>0</v>
      </c>
      <c r="AB173" s="70">
        <f t="shared" si="203"/>
        <v>0</v>
      </c>
      <c r="AC173" s="70">
        <f t="shared" si="203"/>
        <v>1.08404392048009</v>
      </c>
      <c r="AD173" s="70">
        <f t="shared" si="203"/>
        <v>0.714659623699171</v>
      </c>
      <c r="AE173" s="70">
        <f t="shared" si="203"/>
        <v>0.639086428046718</v>
      </c>
      <c r="AF173" s="70">
        <f t="shared" si="203"/>
        <v>0.632411485278627</v>
      </c>
      <c r="AG173" s="70">
        <f t="shared" si="203"/>
        <v>0.637115896577274</v>
      </c>
      <c r="AH173" s="70">
        <f t="shared" si="203"/>
        <v>0.664840188403561</v>
      </c>
      <c r="AI173" s="70">
        <f t="shared" si="203"/>
        <v>0.681500076509526</v>
      </c>
      <c r="AJ173" s="70">
        <f t="shared" ref="AJ173:BB173" si="204">IF(AJ50&lt;&gt;0,AJ142/AJ50,"")</f>
        <v>0.698005766491372</v>
      </c>
      <c r="AK173" s="70">
        <f t="shared" si="204"/>
        <v>0.698002149141054</v>
      </c>
      <c r="AL173" s="70">
        <f t="shared" si="204"/>
        <v>0.706450877295536</v>
      </c>
      <c r="AM173" s="70">
        <f t="shared" si="204"/>
        <v>0</v>
      </c>
      <c r="AN173" s="70">
        <f t="shared" si="204"/>
        <v>0</v>
      </c>
      <c r="AO173" s="70">
        <f t="shared" si="204"/>
        <v>0</v>
      </c>
      <c r="AP173" s="70">
        <f t="shared" si="204"/>
        <v>1.08404392048009</v>
      </c>
      <c r="AQ173" s="70">
        <f t="shared" si="204"/>
        <v>0.72592218727838</v>
      </c>
      <c r="AR173" s="70">
        <f t="shared" si="204"/>
        <v>0.665386027094831</v>
      </c>
      <c r="AS173" s="70">
        <f t="shared" si="204"/>
        <v>0.662442233545289</v>
      </c>
      <c r="AT173" s="70">
        <f t="shared" si="204"/>
        <v>0.712347241191032</v>
      </c>
      <c r="AU173" s="70">
        <f t="shared" si="204"/>
        <v>0.807526688693545</v>
      </c>
      <c r="AV173" s="70">
        <f t="shared" si="204"/>
        <v>0.825272504772213</v>
      </c>
      <c r="AW173" s="85">
        <f t="shared" si="204"/>
        <v>0.860730574712097</v>
      </c>
      <c r="AX173" s="70">
        <f t="shared" si="204"/>
        <v>0.851277296394108</v>
      </c>
      <c r="AY173" s="70">
        <f t="shared" si="204"/>
        <v>0.904702113268537</v>
      </c>
      <c r="AZ173" s="70">
        <f t="shared" si="204"/>
        <v>0</v>
      </c>
      <c r="BA173" s="70">
        <f t="shared" si="204"/>
        <v>0</v>
      </c>
      <c r="BB173" s="70">
        <f t="shared" si="204"/>
        <v>0</v>
      </c>
    </row>
    <row r="174" spans="1:54">
      <c r="A174" s="26">
        <v>2.1</v>
      </c>
      <c r="B174" s="27" t="s">
        <v>47</v>
      </c>
      <c r="C174" s="72">
        <f t="shared" si="174"/>
        <v>1.01563107385955</v>
      </c>
      <c r="D174" s="72">
        <f t="shared" ref="D174:AI174" si="205">IF(D51&lt;&gt;0,D143/D51,"")</f>
        <v>0.961530827854222</v>
      </c>
      <c r="E174" s="72">
        <f t="shared" si="205"/>
        <v>0.950432811470848</v>
      </c>
      <c r="F174" s="72">
        <f t="shared" si="205"/>
        <v>0.942906698969684</v>
      </c>
      <c r="G174" s="72">
        <f t="shared" si="205"/>
        <v>0.928503071845824</v>
      </c>
      <c r="H174" s="72">
        <f t="shared" si="205"/>
        <v>0.918900941708407</v>
      </c>
      <c r="I174" s="72">
        <f t="shared" si="205"/>
        <v>0.91287663243327</v>
      </c>
      <c r="J174" s="72">
        <f t="shared" si="205"/>
        <v>0.911276770598909</v>
      </c>
      <c r="K174" s="72">
        <f t="shared" si="205"/>
        <v>0.903496500435145</v>
      </c>
      <c r="L174" s="72">
        <f t="shared" si="205"/>
        <v>0.897446932115203</v>
      </c>
      <c r="M174" s="72">
        <f t="shared" si="205"/>
        <v>0</v>
      </c>
      <c r="N174" s="72">
        <f t="shared" si="205"/>
        <v>0</v>
      </c>
      <c r="O174" s="72">
        <f t="shared" si="205"/>
        <v>0</v>
      </c>
      <c r="P174" s="72">
        <f t="shared" si="205"/>
        <v>1.04885557215093</v>
      </c>
      <c r="Q174" s="72">
        <f t="shared" si="205"/>
        <v>1.00289745138295</v>
      </c>
      <c r="R174" s="72">
        <f t="shared" si="205"/>
        <v>1.0012237861103</v>
      </c>
      <c r="S174" s="72">
        <f t="shared" si="205"/>
        <v>1.00097157110074</v>
      </c>
      <c r="T174" s="72">
        <f t="shared" si="205"/>
        <v>0.99630852921611</v>
      </c>
      <c r="U174" s="72">
        <f t="shared" si="205"/>
        <v>0.996273949818966</v>
      </c>
      <c r="V174" s="72">
        <f t="shared" si="205"/>
        <v>0.999179426276905</v>
      </c>
      <c r="W174" s="72">
        <f t="shared" si="205"/>
        <v>1.004753617071</v>
      </c>
      <c r="X174" s="77">
        <f t="shared" si="205"/>
        <v>1.00557840160023</v>
      </c>
      <c r="Y174" s="72">
        <f t="shared" si="205"/>
        <v>1.00890738692276</v>
      </c>
      <c r="Z174" s="72">
        <f t="shared" si="205"/>
        <v>0</v>
      </c>
      <c r="AA174" s="72">
        <f t="shared" si="205"/>
        <v>0</v>
      </c>
      <c r="AB174" s="72">
        <f t="shared" si="205"/>
        <v>0</v>
      </c>
      <c r="AC174" s="72">
        <f t="shared" si="205"/>
        <v>0.374964968904266</v>
      </c>
      <c r="AD174" s="72">
        <f t="shared" si="205"/>
        <v>0.29403736621483</v>
      </c>
      <c r="AE174" s="72">
        <f t="shared" si="205"/>
        <v>0.297585060615334</v>
      </c>
      <c r="AF174" s="72">
        <f t="shared" si="205"/>
        <v>0.321860817695288</v>
      </c>
      <c r="AG174" s="72">
        <f t="shared" si="205"/>
        <v>0.314010206233925</v>
      </c>
      <c r="AH174" s="72">
        <f t="shared" si="205"/>
        <v>0.308305978137511</v>
      </c>
      <c r="AI174" s="72">
        <f t="shared" si="205"/>
        <v>0.314270900373343</v>
      </c>
      <c r="AJ174" s="72">
        <f t="shared" ref="AJ174:BB174" si="206">IF(AJ51&lt;&gt;0,AJ143/AJ51,"")</f>
        <v>0.333243031787674</v>
      </c>
      <c r="AK174" s="72">
        <f t="shared" si="206"/>
        <v>0.331911638555925</v>
      </c>
      <c r="AL174" s="72">
        <f t="shared" si="206"/>
        <v>0.329715763738345</v>
      </c>
      <c r="AM174" s="72">
        <f t="shared" si="206"/>
        <v>0</v>
      </c>
      <c r="AN174" s="72">
        <f t="shared" si="206"/>
        <v>0</v>
      </c>
      <c r="AO174" s="72">
        <f t="shared" si="206"/>
        <v>0</v>
      </c>
      <c r="AP174" s="72">
        <f t="shared" si="206"/>
        <v>0.374964968904266</v>
      </c>
      <c r="AQ174" s="72">
        <f t="shared" si="206"/>
        <v>0.267937472407394</v>
      </c>
      <c r="AR174" s="72">
        <f t="shared" si="206"/>
        <v>0.252160129334167</v>
      </c>
      <c r="AS174" s="72">
        <f t="shared" si="206"/>
        <v>0.304926110142354</v>
      </c>
      <c r="AT174" s="72">
        <f t="shared" si="206"/>
        <v>0.314067758792256</v>
      </c>
      <c r="AU174" s="72">
        <f t="shared" si="206"/>
        <v>0.336705685734588</v>
      </c>
      <c r="AV174" s="72">
        <f t="shared" si="206"/>
        <v>0.391768701472633</v>
      </c>
      <c r="AW174" s="77">
        <f t="shared" si="206"/>
        <v>0.486220589724199</v>
      </c>
      <c r="AX174" s="72">
        <f t="shared" si="206"/>
        <v>0.521224102399525</v>
      </c>
      <c r="AY174" s="72">
        <f t="shared" si="206"/>
        <v>0.551457254104253</v>
      </c>
      <c r="AZ174" s="72">
        <f t="shared" si="206"/>
        <v>0</v>
      </c>
      <c r="BA174" s="72">
        <f t="shared" si="206"/>
        <v>0</v>
      </c>
      <c r="BB174" s="72">
        <f t="shared" si="206"/>
        <v>0</v>
      </c>
    </row>
    <row r="175" spans="1:54">
      <c r="A175" s="26" t="s">
        <v>48</v>
      </c>
      <c r="B175" s="27" t="s">
        <v>49</v>
      </c>
      <c r="C175" s="72" t="str">
        <f t="shared" si="174"/>
        <v/>
      </c>
      <c r="D175" s="72" t="str">
        <f t="shared" ref="D175:AI175" si="207">IF(D52&lt;&gt;0,D144/D52,"")</f>
        <v/>
      </c>
      <c r="E175" s="72" t="str">
        <f t="shared" si="207"/>
        <v/>
      </c>
      <c r="F175" s="72" t="str">
        <f t="shared" si="207"/>
        <v/>
      </c>
      <c r="G175" s="72" t="str">
        <f t="shared" si="207"/>
        <v/>
      </c>
      <c r="H175" s="72" t="str">
        <f t="shared" si="207"/>
        <v/>
      </c>
      <c r="I175" s="72" t="str">
        <f t="shared" si="207"/>
        <v/>
      </c>
      <c r="J175" s="72" t="str">
        <f t="shared" si="207"/>
        <v/>
      </c>
      <c r="K175" s="72" t="str">
        <f t="shared" si="207"/>
        <v/>
      </c>
      <c r="L175" s="72" t="str">
        <f t="shared" si="207"/>
        <v/>
      </c>
      <c r="M175" s="72" t="str">
        <f t="shared" si="207"/>
        <v/>
      </c>
      <c r="N175" s="72" t="str">
        <f t="shared" si="207"/>
        <v/>
      </c>
      <c r="O175" s="72" t="str">
        <f t="shared" si="207"/>
        <v/>
      </c>
      <c r="P175" s="72" t="str">
        <f t="shared" si="207"/>
        <v/>
      </c>
      <c r="Q175" s="72" t="str">
        <f t="shared" si="207"/>
        <v/>
      </c>
      <c r="R175" s="72" t="str">
        <f t="shared" si="207"/>
        <v/>
      </c>
      <c r="S175" s="72" t="str">
        <f t="shared" si="207"/>
        <v/>
      </c>
      <c r="T175" s="72" t="str">
        <f t="shared" si="207"/>
        <v/>
      </c>
      <c r="U175" s="72" t="str">
        <f t="shared" si="207"/>
        <v/>
      </c>
      <c r="V175" s="72" t="str">
        <f t="shared" si="207"/>
        <v/>
      </c>
      <c r="W175" s="72" t="str">
        <f t="shared" si="207"/>
        <v/>
      </c>
      <c r="X175" s="77" t="str">
        <f t="shared" si="207"/>
        <v/>
      </c>
      <c r="Y175" s="72" t="str">
        <f t="shared" si="207"/>
        <v/>
      </c>
      <c r="Z175" s="72" t="str">
        <f t="shared" si="207"/>
        <v/>
      </c>
      <c r="AA175" s="72" t="str">
        <f t="shared" si="207"/>
        <v/>
      </c>
      <c r="AB175" s="72" t="str">
        <f t="shared" si="207"/>
        <v/>
      </c>
      <c r="AC175" s="72" t="str">
        <f t="shared" si="207"/>
        <v/>
      </c>
      <c r="AD175" s="72" t="str">
        <f t="shared" si="207"/>
        <v/>
      </c>
      <c r="AE175" s="72" t="str">
        <f t="shared" si="207"/>
        <v/>
      </c>
      <c r="AF175" s="72" t="str">
        <f t="shared" si="207"/>
        <v/>
      </c>
      <c r="AG175" s="72" t="str">
        <f t="shared" si="207"/>
        <v/>
      </c>
      <c r="AH175" s="72" t="str">
        <f t="shared" si="207"/>
        <v/>
      </c>
      <c r="AI175" s="72" t="str">
        <f t="shared" si="207"/>
        <v/>
      </c>
      <c r="AJ175" s="72" t="str">
        <f t="shared" ref="AJ175:BB175" si="208">IF(AJ52&lt;&gt;0,AJ144/AJ52,"")</f>
        <v/>
      </c>
      <c r="AK175" s="72" t="str">
        <f t="shared" si="208"/>
        <v/>
      </c>
      <c r="AL175" s="72" t="str">
        <f t="shared" si="208"/>
        <v/>
      </c>
      <c r="AM175" s="72" t="str">
        <f t="shared" si="208"/>
        <v/>
      </c>
      <c r="AN175" s="72" t="str">
        <f t="shared" si="208"/>
        <v/>
      </c>
      <c r="AO175" s="72" t="str">
        <f t="shared" si="208"/>
        <v/>
      </c>
      <c r="AP175" s="72" t="str">
        <f t="shared" si="208"/>
        <v/>
      </c>
      <c r="AQ175" s="72" t="str">
        <f t="shared" si="208"/>
        <v/>
      </c>
      <c r="AR175" s="72" t="str">
        <f t="shared" si="208"/>
        <v/>
      </c>
      <c r="AS175" s="72" t="str">
        <f t="shared" si="208"/>
        <v/>
      </c>
      <c r="AT175" s="72" t="str">
        <f t="shared" si="208"/>
        <v/>
      </c>
      <c r="AU175" s="72" t="str">
        <f t="shared" si="208"/>
        <v/>
      </c>
      <c r="AV175" s="72" t="str">
        <f t="shared" si="208"/>
        <v/>
      </c>
      <c r="AW175" s="77" t="str">
        <f t="shared" si="208"/>
        <v/>
      </c>
      <c r="AX175" s="72" t="str">
        <f t="shared" si="208"/>
        <v/>
      </c>
      <c r="AY175" s="72" t="str">
        <f t="shared" si="208"/>
        <v/>
      </c>
      <c r="AZ175" s="72" t="str">
        <f t="shared" si="208"/>
        <v/>
      </c>
      <c r="BA175" s="72" t="str">
        <f t="shared" si="208"/>
        <v/>
      </c>
      <c r="BB175" s="72" t="str">
        <f t="shared" si="208"/>
        <v/>
      </c>
    </row>
    <row r="176" spans="1:54">
      <c r="A176" s="26" t="s">
        <v>50</v>
      </c>
      <c r="B176" s="27" t="s">
        <v>51</v>
      </c>
      <c r="C176" s="72">
        <f t="shared" si="174"/>
        <v>1.01819368173471</v>
      </c>
      <c r="D176" s="72">
        <f t="shared" ref="D176:AI176" si="209">IF(D53&lt;&gt;0,D145/D53,"")</f>
        <v>0.961431261756202</v>
      </c>
      <c r="E176" s="72">
        <f t="shared" si="209"/>
        <v>0.949534273239464</v>
      </c>
      <c r="F176" s="72">
        <f t="shared" si="209"/>
        <v>0.941823075481065</v>
      </c>
      <c r="G176" s="72">
        <f t="shared" si="209"/>
        <v>0.92704357351476</v>
      </c>
      <c r="H176" s="72">
        <f t="shared" si="209"/>
        <v>0.91712083834968</v>
      </c>
      <c r="I176" s="72">
        <f t="shared" si="209"/>
        <v>0.910945630781555</v>
      </c>
      <c r="J176" s="72">
        <f t="shared" si="209"/>
        <v>0.909241725633561</v>
      </c>
      <c r="K176" s="72">
        <f t="shared" si="209"/>
        <v>0.901120137268351</v>
      </c>
      <c r="L176" s="72">
        <f t="shared" si="209"/>
        <v>0.894789393098946</v>
      </c>
      <c r="M176" s="72">
        <f t="shared" si="209"/>
        <v>0</v>
      </c>
      <c r="N176" s="72">
        <f t="shared" si="209"/>
        <v>0</v>
      </c>
      <c r="O176" s="72">
        <f t="shared" si="209"/>
        <v>0</v>
      </c>
      <c r="P176" s="72">
        <f t="shared" si="209"/>
        <v>1.05336565614335</v>
      </c>
      <c r="Q176" s="72">
        <f t="shared" si="209"/>
        <v>1.00505577630838</v>
      </c>
      <c r="R176" s="72">
        <f t="shared" si="209"/>
        <v>1.00303925901391</v>
      </c>
      <c r="S176" s="72">
        <f t="shared" si="209"/>
        <v>1.00298198102906</v>
      </c>
      <c r="T176" s="72">
        <f t="shared" si="209"/>
        <v>0.998451267641771</v>
      </c>
      <c r="U176" s="72">
        <f t="shared" si="209"/>
        <v>0.99859460827632</v>
      </c>
      <c r="V176" s="72">
        <f t="shared" si="209"/>
        <v>1.00182405491978</v>
      </c>
      <c r="W176" s="72">
        <f t="shared" si="209"/>
        <v>1.00767548453009</v>
      </c>
      <c r="X176" s="77">
        <f t="shared" si="209"/>
        <v>1.00857475343801</v>
      </c>
      <c r="Y176" s="72">
        <f t="shared" si="209"/>
        <v>1.01208271379399</v>
      </c>
      <c r="Z176" s="72">
        <f t="shared" si="209"/>
        <v>0</v>
      </c>
      <c r="AA176" s="72">
        <f t="shared" si="209"/>
        <v>0</v>
      </c>
      <c r="AB176" s="72">
        <f t="shared" si="209"/>
        <v>0</v>
      </c>
      <c r="AC176" s="72">
        <f t="shared" si="209"/>
        <v>0.374568398306421</v>
      </c>
      <c r="AD176" s="72">
        <f t="shared" si="209"/>
        <v>0.29358115865539</v>
      </c>
      <c r="AE176" s="72">
        <f t="shared" si="209"/>
        <v>0.297219279013297</v>
      </c>
      <c r="AF176" s="72">
        <f t="shared" si="209"/>
        <v>0.321532739390375</v>
      </c>
      <c r="AG176" s="72">
        <f t="shared" si="209"/>
        <v>0.313550070371167</v>
      </c>
      <c r="AH176" s="72">
        <f t="shared" si="209"/>
        <v>0.307749156742181</v>
      </c>
      <c r="AI176" s="72">
        <f t="shared" si="209"/>
        <v>0.313682607904087</v>
      </c>
      <c r="AJ176" s="72">
        <f t="shared" ref="AJ176:BB176" si="210">IF(AJ53&lt;&gt;0,AJ145/AJ53,"")</f>
        <v>0.332648291624339</v>
      </c>
      <c r="AK176" s="72">
        <f t="shared" si="210"/>
        <v>0.331321567272846</v>
      </c>
      <c r="AL176" s="72">
        <f t="shared" si="210"/>
        <v>0.329139779003153</v>
      </c>
      <c r="AM176" s="72">
        <f t="shared" si="210"/>
        <v>0</v>
      </c>
      <c r="AN176" s="72">
        <f t="shared" si="210"/>
        <v>0</v>
      </c>
      <c r="AO176" s="72">
        <f t="shared" si="210"/>
        <v>0</v>
      </c>
      <c r="AP176" s="72">
        <f t="shared" si="210"/>
        <v>0.374568398306421</v>
      </c>
      <c r="AQ176" s="72">
        <f t="shared" si="210"/>
        <v>0.26762180681671</v>
      </c>
      <c r="AR176" s="72">
        <f t="shared" si="210"/>
        <v>0.251956819292711</v>
      </c>
      <c r="AS176" s="72">
        <f t="shared" si="210"/>
        <v>0.30473286923426</v>
      </c>
      <c r="AT176" s="72">
        <f t="shared" si="210"/>
        <v>0.313508050842839</v>
      </c>
      <c r="AU176" s="72">
        <f t="shared" si="210"/>
        <v>0.336130368531555</v>
      </c>
      <c r="AV176" s="72">
        <f t="shared" si="210"/>
        <v>0.391201030416357</v>
      </c>
      <c r="AW176" s="77">
        <f t="shared" si="210"/>
        <v>0.485728152181406</v>
      </c>
      <c r="AX176" s="72">
        <f t="shared" si="210"/>
        <v>0.520782239523288</v>
      </c>
      <c r="AY176" s="72">
        <f t="shared" si="210"/>
        <v>0.551064251065292</v>
      </c>
      <c r="AZ176" s="72">
        <f t="shared" si="210"/>
        <v>0</v>
      </c>
      <c r="BA176" s="72">
        <f t="shared" si="210"/>
        <v>0</v>
      </c>
      <c r="BB176" s="72">
        <f t="shared" si="210"/>
        <v>0</v>
      </c>
    </row>
    <row r="177" spans="1:54">
      <c r="A177" s="26" t="s">
        <v>52</v>
      </c>
      <c r="B177" s="27" t="s">
        <v>53</v>
      </c>
      <c r="C177" s="72">
        <f t="shared" si="174"/>
        <v>0.965347885739349</v>
      </c>
      <c r="D177" s="72">
        <f t="shared" ref="D177:AI177" si="211">IF(D54&lt;&gt;0,D146/D54,"")</f>
        <v>0.963418426356437</v>
      </c>
      <c r="E177" s="72">
        <f t="shared" si="211"/>
        <v>0.968288438539512</v>
      </c>
      <c r="F177" s="72">
        <f t="shared" si="211"/>
        <v>0.964645862980229</v>
      </c>
      <c r="G177" s="72">
        <f t="shared" si="211"/>
        <v>0.958152006365978</v>
      </c>
      <c r="H177" s="72">
        <f t="shared" si="211"/>
        <v>0.955363064195571</v>
      </c>
      <c r="I177" s="72">
        <f t="shared" si="211"/>
        <v>0.952912746552723</v>
      </c>
      <c r="J177" s="72">
        <f t="shared" si="211"/>
        <v>0.953964217428475</v>
      </c>
      <c r="K177" s="72">
        <f t="shared" si="211"/>
        <v>0.953891133920552</v>
      </c>
      <c r="L177" s="72">
        <f t="shared" si="211"/>
        <v>0.954440910818587</v>
      </c>
      <c r="M177" s="72">
        <f t="shared" si="211"/>
        <v>0</v>
      </c>
      <c r="N177" s="72">
        <f t="shared" si="211"/>
        <v>0</v>
      </c>
      <c r="O177" s="72">
        <f t="shared" si="211"/>
        <v>0</v>
      </c>
      <c r="P177" s="72">
        <f t="shared" si="211"/>
        <v>0.964944688239524</v>
      </c>
      <c r="Q177" s="72">
        <f t="shared" si="211"/>
        <v>0.962942731100166</v>
      </c>
      <c r="R177" s="72">
        <f t="shared" si="211"/>
        <v>0.967786748488627</v>
      </c>
      <c r="S177" s="72">
        <f t="shared" si="211"/>
        <v>0.964129797048762</v>
      </c>
      <c r="T177" s="72">
        <f t="shared" si="211"/>
        <v>0.957237101793981</v>
      </c>
      <c r="U177" s="72">
        <f t="shared" si="211"/>
        <v>0.954167239533691</v>
      </c>
      <c r="V177" s="72">
        <f t="shared" si="211"/>
        <v>0.951430059674753</v>
      </c>
      <c r="W177" s="72">
        <f t="shared" si="211"/>
        <v>0.952257425081561</v>
      </c>
      <c r="X177" s="77">
        <f t="shared" si="211"/>
        <v>0.952006460888558</v>
      </c>
      <c r="Y177" s="72">
        <f t="shared" si="211"/>
        <v>0.952410698821105</v>
      </c>
      <c r="Z177" s="72">
        <f t="shared" si="211"/>
        <v>0</v>
      </c>
      <c r="AA177" s="72">
        <f t="shared" si="211"/>
        <v>0</v>
      </c>
      <c r="AB177" s="72">
        <f t="shared" si="211"/>
        <v>0</v>
      </c>
      <c r="AC177" s="72" t="str">
        <f t="shared" si="211"/>
        <v/>
      </c>
      <c r="AD177" s="72" t="str">
        <f t="shared" si="211"/>
        <v/>
      </c>
      <c r="AE177" s="72" t="str">
        <f t="shared" si="211"/>
        <v/>
      </c>
      <c r="AF177" s="72" t="str">
        <f t="shared" si="211"/>
        <v/>
      </c>
      <c r="AG177" s="72" t="str">
        <f t="shared" si="211"/>
        <v/>
      </c>
      <c r="AH177" s="72" t="str">
        <f t="shared" si="211"/>
        <v/>
      </c>
      <c r="AI177" s="72" t="str">
        <f t="shared" si="211"/>
        <v/>
      </c>
      <c r="AJ177" s="72" t="str">
        <f t="shared" ref="AJ177:BB177" si="212">IF(AJ54&lt;&gt;0,AJ146/AJ54,"")</f>
        <v/>
      </c>
      <c r="AK177" s="72" t="str">
        <f t="shared" si="212"/>
        <v/>
      </c>
      <c r="AL177" s="72" t="str">
        <f t="shared" si="212"/>
        <v/>
      </c>
      <c r="AM177" s="72" t="str">
        <f t="shared" si="212"/>
        <v/>
      </c>
      <c r="AN177" s="72" t="str">
        <f t="shared" si="212"/>
        <v/>
      </c>
      <c r="AO177" s="72" t="str">
        <f t="shared" si="212"/>
        <v/>
      </c>
      <c r="AP177" s="72" t="str">
        <f t="shared" si="212"/>
        <v/>
      </c>
      <c r="AQ177" s="72" t="str">
        <f t="shared" si="212"/>
        <v/>
      </c>
      <c r="AR177" s="72" t="str">
        <f t="shared" si="212"/>
        <v/>
      </c>
      <c r="AS177" s="72" t="str">
        <f t="shared" si="212"/>
        <v/>
      </c>
      <c r="AT177" s="72" t="str">
        <f t="shared" si="212"/>
        <v/>
      </c>
      <c r="AU177" s="72" t="str">
        <f t="shared" si="212"/>
        <v/>
      </c>
      <c r="AV177" s="72" t="str">
        <f t="shared" si="212"/>
        <v/>
      </c>
      <c r="AW177" s="77" t="str">
        <f t="shared" si="212"/>
        <v/>
      </c>
      <c r="AX177" s="72" t="str">
        <f t="shared" si="212"/>
        <v/>
      </c>
      <c r="AY177" s="72" t="str">
        <f t="shared" si="212"/>
        <v/>
      </c>
      <c r="AZ177" s="72" t="str">
        <f t="shared" si="212"/>
        <v/>
      </c>
      <c r="BA177" s="72" t="str">
        <f t="shared" si="212"/>
        <v/>
      </c>
      <c r="BB177" s="72" t="str">
        <f t="shared" si="212"/>
        <v/>
      </c>
    </row>
    <row r="178" spans="1:54">
      <c r="A178" s="26">
        <v>2.2</v>
      </c>
      <c r="B178" s="27" t="s">
        <v>54</v>
      </c>
      <c r="C178" s="72">
        <f t="shared" si="174"/>
        <v>0.99900754482084</v>
      </c>
      <c r="D178" s="72">
        <f t="shared" ref="D178:AI178" si="213">IF(D55&lt;&gt;0,D147/D55,"")</f>
        <v>0.993158973978192</v>
      </c>
      <c r="E178" s="72">
        <f t="shared" si="213"/>
        <v>0.990410383725618</v>
      </c>
      <c r="F178" s="72">
        <f t="shared" si="213"/>
        <v>0.988086940693088</v>
      </c>
      <c r="G178" s="72">
        <f t="shared" si="213"/>
        <v>0.984732620032367</v>
      </c>
      <c r="H178" s="72">
        <f t="shared" si="213"/>
        <v>0.984360490604269</v>
      </c>
      <c r="I178" s="72">
        <f t="shared" si="213"/>
        <v>0.986555802205447</v>
      </c>
      <c r="J178" s="72">
        <f t="shared" si="213"/>
        <v>0.988257932454485</v>
      </c>
      <c r="K178" s="72">
        <f t="shared" si="213"/>
        <v>0.988864995565488</v>
      </c>
      <c r="L178" s="72">
        <f t="shared" si="213"/>
        <v>0.990509910564246</v>
      </c>
      <c r="M178" s="72">
        <f t="shared" si="213"/>
        <v>0</v>
      </c>
      <c r="N178" s="72">
        <f t="shared" si="213"/>
        <v>0</v>
      </c>
      <c r="O178" s="72">
        <f t="shared" si="213"/>
        <v>0</v>
      </c>
      <c r="P178" s="72">
        <f t="shared" si="213"/>
        <v>0.995160701049519</v>
      </c>
      <c r="Q178" s="72">
        <f t="shared" si="213"/>
        <v>0.994536646920871</v>
      </c>
      <c r="R178" s="72">
        <f t="shared" si="213"/>
        <v>0.993763807050948</v>
      </c>
      <c r="S178" s="72">
        <f t="shared" si="213"/>
        <v>0.992017642791375</v>
      </c>
      <c r="T178" s="72">
        <f t="shared" si="213"/>
        <v>0.989025681726627</v>
      </c>
      <c r="U178" s="72">
        <f t="shared" si="213"/>
        <v>0.988259753114554</v>
      </c>
      <c r="V178" s="72">
        <f t="shared" si="213"/>
        <v>0.989502221432795</v>
      </c>
      <c r="W178" s="72">
        <f t="shared" si="213"/>
        <v>0.991513712763503</v>
      </c>
      <c r="X178" s="77">
        <f t="shared" si="213"/>
        <v>0.992348527983252</v>
      </c>
      <c r="Y178" s="72">
        <f t="shared" si="213"/>
        <v>0.99326081662386</v>
      </c>
      <c r="Z178" s="72">
        <f t="shared" si="213"/>
        <v>0</v>
      </c>
      <c r="AA178" s="72">
        <f t="shared" si="213"/>
        <v>0</v>
      </c>
      <c r="AB178" s="72">
        <f t="shared" si="213"/>
        <v>0</v>
      </c>
      <c r="AC178" s="72">
        <f t="shared" si="213"/>
        <v>1.34871657871102</v>
      </c>
      <c r="AD178" s="72">
        <f t="shared" si="213"/>
        <v>0.905610399431418</v>
      </c>
      <c r="AE178" s="72">
        <f t="shared" si="213"/>
        <v>0.832409525820214</v>
      </c>
      <c r="AF178" s="72">
        <f t="shared" si="213"/>
        <v>0.841872047980945</v>
      </c>
      <c r="AG178" s="72">
        <f t="shared" si="213"/>
        <v>0.85395506714009</v>
      </c>
      <c r="AH178" s="72">
        <f t="shared" si="213"/>
        <v>0.883836297814283</v>
      </c>
      <c r="AI178" s="72">
        <f t="shared" si="213"/>
        <v>0.921050411129491</v>
      </c>
      <c r="AJ178" s="72">
        <f t="shared" ref="AJ178:BB178" si="214">IF(AJ55&lt;&gt;0,AJ147/AJ55,"")</f>
        <v>0.924781782394528</v>
      </c>
      <c r="AK178" s="72">
        <f t="shared" si="214"/>
        <v>0.928304651677552</v>
      </c>
      <c r="AL178" s="72">
        <f t="shared" si="214"/>
        <v>0.947455658446848</v>
      </c>
      <c r="AM178" s="72">
        <f t="shared" si="214"/>
        <v>0</v>
      </c>
      <c r="AN178" s="72">
        <f t="shared" si="214"/>
        <v>0</v>
      </c>
      <c r="AO178" s="72">
        <f t="shared" si="214"/>
        <v>0</v>
      </c>
      <c r="AP178" s="72">
        <f t="shared" si="214"/>
        <v>1.34871657871102</v>
      </c>
      <c r="AQ178" s="72">
        <f t="shared" si="214"/>
        <v>0.950765366213924</v>
      </c>
      <c r="AR178" s="72">
        <f t="shared" si="214"/>
        <v>0.962052020311608</v>
      </c>
      <c r="AS178" s="72">
        <f t="shared" si="214"/>
        <v>1.0660237055464</v>
      </c>
      <c r="AT178" s="72">
        <f t="shared" si="214"/>
        <v>1.06299705476141</v>
      </c>
      <c r="AU178" s="72">
        <f t="shared" si="214"/>
        <v>1.17548839473313</v>
      </c>
      <c r="AV178" s="72">
        <f t="shared" si="214"/>
        <v>1.21682624117141</v>
      </c>
      <c r="AW178" s="77">
        <f t="shared" si="214"/>
        <v>1.17220158371927</v>
      </c>
      <c r="AX178" s="72">
        <f t="shared" si="214"/>
        <v>1.11288802568356</v>
      </c>
      <c r="AY178" s="72">
        <f t="shared" si="214"/>
        <v>1.17335864351189</v>
      </c>
      <c r="AZ178" s="72">
        <f t="shared" si="214"/>
        <v>0</v>
      </c>
      <c r="BA178" s="72">
        <f t="shared" si="214"/>
        <v>0</v>
      </c>
      <c r="BB178" s="72">
        <f t="shared" si="214"/>
        <v>0</v>
      </c>
    </row>
    <row r="179" spans="1:54">
      <c r="A179" s="26">
        <v>2.3</v>
      </c>
      <c r="B179" s="27" t="s">
        <v>55</v>
      </c>
      <c r="C179" s="72">
        <f t="shared" si="174"/>
        <v>1.08884253157756</v>
      </c>
      <c r="D179" s="72">
        <f t="shared" ref="D179:AI179" si="215">IF(D56&lt;&gt;0,D148/D56,"")</f>
        <v>1.08656430830957</v>
      </c>
      <c r="E179" s="72">
        <f t="shared" si="215"/>
        <v>1.06383721421083</v>
      </c>
      <c r="F179" s="72">
        <f t="shared" si="215"/>
        <v>1.0811590670747</v>
      </c>
      <c r="G179" s="72">
        <f t="shared" si="215"/>
        <v>1.06213359196662</v>
      </c>
      <c r="H179" s="72">
        <f t="shared" si="215"/>
        <v>1.05573782756155</v>
      </c>
      <c r="I179" s="72">
        <f t="shared" si="215"/>
        <v>1.04709122267873</v>
      </c>
      <c r="J179" s="72">
        <f t="shared" si="215"/>
        <v>1.04963088184531</v>
      </c>
      <c r="K179" s="72">
        <f t="shared" si="215"/>
        <v>1.05206397311062</v>
      </c>
      <c r="L179" s="72">
        <f t="shared" si="215"/>
        <v>1.0419420375661</v>
      </c>
      <c r="M179" s="72">
        <f t="shared" si="215"/>
        <v>0</v>
      </c>
      <c r="N179" s="72">
        <f t="shared" si="215"/>
        <v>0</v>
      </c>
      <c r="O179" s="72">
        <f t="shared" si="215"/>
        <v>0</v>
      </c>
      <c r="P179" s="72">
        <f t="shared" si="215"/>
        <v>0.968453739339102</v>
      </c>
      <c r="Q179" s="72">
        <f t="shared" si="215"/>
        <v>1.00052605377093</v>
      </c>
      <c r="R179" s="72">
        <f t="shared" si="215"/>
        <v>0.99320861247715</v>
      </c>
      <c r="S179" s="72">
        <f t="shared" si="215"/>
        <v>1.00726753259387</v>
      </c>
      <c r="T179" s="72">
        <f t="shared" si="215"/>
        <v>0.984998623019891</v>
      </c>
      <c r="U179" s="72">
        <f t="shared" si="215"/>
        <v>0.978143810108957</v>
      </c>
      <c r="V179" s="72">
        <f t="shared" si="215"/>
        <v>0.968607730950773</v>
      </c>
      <c r="W179" s="72">
        <f t="shared" si="215"/>
        <v>0.971630785627671</v>
      </c>
      <c r="X179" s="77">
        <f t="shared" si="215"/>
        <v>0.97315700839951</v>
      </c>
      <c r="Y179" s="72">
        <f t="shared" si="215"/>
        <v>0.964193065862123</v>
      </c>
      <c r="Z179" s="72">
        <f t="shared" si="215"/>
        <v>0</v>
      </c>
      <c r="AA179" s="72">
        <f t="shared" si="215"/>
        <v>0</v>
      </c>
      <c r="AB179" s="72">
        <f t="shared" si="215"/>
        <v>0</v>
      </c>
      <c r="AC179" s="72" t="str">
        <f t="shared" si="215"/>
        <v/>
      </c>
      <c r="AD179" s="72" t="str">
        <f t="shared" si="215"/>
        <v/>
      </c>
      <c r="AE179" s="72" t="str">
        <f t="shared" si="215"/>
        <v/>
      </c>
      <c r="AF179" s="72" t="str">
        <f t="shared" si="215"/>
        <v/>
      </c>
      <c r="AG179" s="72" t="str">
        <f t="shared" si="215"/>
        <v/>
      </c>
      <c r="AH179" s="72" t="str">
        <f t="shared" si="215"/>
        <v/>
      </c>
      <c r="AI179" s="72" t="str">
        <f t="shared" si="215"/>
        <v/>
      </c>
      <c r="AJ179" s="72" t="str">
        <f t="shared" ref="AJ179:BB179" si="216">IF(AJ56&lt;&gt;0,AJ148/AJ56,"")</f>
        <v/>
      </c>
      <c r="AK179" s="72" t="str">
        <f t="shared" si="216"/>
        <v/>
      </c>
      <c r="AL179" s="72" t="str">
        <f t="shared" si="216"/>
        <v/>
      </c>
      <c r="AM179" s="72" t="str">
        <f t="shared" si="216"/>
        <v/>
      </c>
      <c r="AN179" s="72" t="str">
        <f t="shared" si="216"/>
        <v/>
      </c>
      <c r="AO179" s="72" t="str">
        <f t="shared" si="216"/>
        <v/>
      </c>
      <c r="AP179" s="72" t="str">
        <f t="shared" si="216"/>
        <v/>
      </c>
      <c r="AQ179" s="72" t="str">
        <f t="shared" si="216"/>
        <v/>
      </c>
      <c r="AR179" s="72" t="str">
        <f t="shared" si="216"/>
        <v/>
      </c>
      <c r="AS179" s="72" t="str">
        <f t="shared" si="216"/>
        <v/>
      </c>
      <c r="AT179" s="72" t="str">
        <f t="shared" si="216"/>
        <v/>
      </c>
      <c r="AU179" s="72" t="str">
        <f t="shared" si="216"/>
        <v/>
      </c>
      <c r="AV179" s="72" t="str">
        <f t="shared" si="216"/>
        <v/>
      </c>
      <c r="AW179" s="77" t="str">
        <f t="shared" si="216"/>
        <v/>
      </c>
      <c r="AX179" s="72" t="str">
        <f t="shared" si="216"/>
        <v/>
      </c>
      <c r="AY179" s="72" t="str">
        <f t="shared" si="216"/>
        <v/>
      </c>
      <c r="AZ179" s="72" t="str">
        <f t="shared" si="216"/>
        <v/>
      </c>
      <c r="BA179" s="72" t="str">
        <f t="shared" si="216"/>
        <v/>
      </c>
      <c r="BB179" s="72" t="str">
        <f t="shared" si="216"/>
        <v/>
      </c>
    </row>
    <row r="180" spans="1:54">
      <c r="A180" s="26">
        <v>2.4</v>
      </c>
      <c r="B180" s="27" t="s">
        <v>56</v>
      </c>
      <c r="C180" s="72">
        <f t="shared" si="174"/>
        <v>0.977686244959088</v>
      </c>
      <c r="D180" s="72">
        <f t="shared" ref="D180:AI180" si="217">IF(D57&lt;&gt;0,D149/D57,"")</f>
        <v>0.941107375814082</v>
      </c>
      <c r="E180" s="72">
        <f t="shared" si="217"/>
        <v>0.931830954608236</v>
      </c>
      <c r="F180" s="72">
        <f t="shared" si="217"/>
        <v>0.909792275302431</v>
      </c>
      <c r="G180" s="72">
        <f t="shared" si="217"/>
        <v>0.89418177633048</v>
      </c>
      <c r="H180" s="72">
        <f t="shared" si="217"/>
        <v>0.89126553623315</v>
      </c>
      <c r="I180" s="72">
        <f t="shared" si="217"/>
        <v>0.887658391741138</v>
      </c>
      <c r="J180" s="72">
        <f t="shared" si="217"/>
        <v>0.877662859107837</v>
      </c>
      <c r="K180" s="72">
        <f t="shared" si="217"/>
        <v>0.872034799404513</v>
      </c>
      <c r="L180" s="72">
        <f t="shared" si="217"/>
        <v>0.874649601281335</v>
      </c>
      <c r="M180" s="72">
        <f t="shared" si="217"/>
        <v>0</v>
      </c>
      <c r="N180" s="72">
        <f t="shared" si="217"/>
        <v>0</v>
      </c>
      <c r="O180" s="72">
        <f t="shared" si="217"/>
        <v>0</v>
      </c>
      <c r="P180" s="72">
        <f t="shared" si="217"/>
        <v>0.983048943615326</v>
      </c>
      <c r="Q180" s="72">
        <f t="shared" si="217"/>
        <v>0.946567738480912</v>
      </c>
      <c r="R180" s="72">
        <f t="shared" si="217"/>
        <v>0.93475036487315</v>
      </c>
      <c r="S180" s="72">
        <f t="shared" si="217"/>
        <v>0.916321134459581</v>
      </c>
      <c r="T180" s="72">
        <f t="shared" si="217"/>
        <v>0.892448487613606</v>
      </c>
      <c r="U180" s="72">
        <f t="shared" si="217"/>
        <v>0.877191858449686</v>
      </c>
      <c r="V180" s="72">
        <f t="shared" si="217"/>
        <v>0.862846141105592</v>
      </c>
      <c r="W180" s="72">
        <f t="shared" si="217"/>
        <v>0.844242433321842</v>
      </c>
      <c r="X180" s="77">
        <f t="shared" si="217"/>
        <v>0.830796967718126</v>
      </c>
      <c r="Y180" s="72">
        <f t="shared" si="217"/>
        <v>0.822484811327517</v>
      </c>
      <c r="Z180" s="72">
        <f t="shared" si="217"/>
        <v>0</v>
      </c>
      <c r="AA180" s="72">
        <f t="shared" si="217"/>
        <v>0</v>
      </c>
      <c r="AB180" s="72">
        <f t="shared" si="217"/>
        <v>0</v>
      </c>
      <c r="AC180" s="72">
        <f t="shared" si="217"/>
        <v>0.606015761590665</v>
      </c>
      <c r="AD180" s="72">
        <f t="shared" si="217"/>
        <v>0.738550077372583</v>
      </c>
      <c r="AE180" s="72">
        <f t="shared" si="217"/>
        <v>0.857599592065071</v>
      </c>
      <c r="AF180" s="72">
        <f t="shared" si="217"/>
        <v>0.785118006487616</v>
      </c>
      <c r="AG180" s="72">
        <f t="shared" si="217"/>
        <v>0.920504993006276</v>
      </c>
      <c r="AH180" s="72">
        <f t="shared" si="217"/>
        <v>1.06811385616082</v>
      </c>
      <c r="AI180" s="72">
        <f t="shared" si="217"/>
        <v>1.15278757051011</v>
      </c>
      <c r="AJ180" s="72">
        <f t="shared" ref="AJ180:BB180" si="218">IF(AJ57&lt;&gt;0,AJ149/AJ57,"")</f>
        <v>1.1872439847532</v>
      </c>
      <c r="AK180" s="72">
        <f t="shared" si="218"/>
        <v>1.20924327661834</v>
      </c>
      <c r="AL180" s="72">
        <f t="shared" si="218"/>
        <v>1.25625939946087</v>
      </c>
      <c r="AM180" s="72">
        <f t="shared" si="218"/>
        <v>0</v>
      </c>
      <c r="AN180" s="72">
        <f t="shared" si="218"/>
        <v>0</v>
      </c>
      <c r="AO180" s="72">
        <f t="shared" si="218"/>
        <v>0</v>
      </c>
      <c r="AP180" s="72">
        <f t="shared" si="218"/>
        <v>0.606015761590665</v>
      </c>
      <c r="AQ180" s="72">
        <f t="shared" si="218"/>
        <v>0.350851230394595</v>
      </c>
      <c r="AR180" s="72">
        <f t="shared" si="218"/>
        <v>1.00089504746668</v>
      </c>
      <c r="AS180" s="72">
        <f t="shared" si="218"/>
        <v>0.74750389620929</v>
      </c>
      <c r="AT180" s="72">
        <f t="shared" si="218"/>
        <v>1.7403341451888</v>
      </c>
      <c r="AU180" s="72">
        <f t="shared" si="218"/>
        <v>2.1365769870454</v>
      </c>
      <c r="AV180" s="72">
        <f t="shared" si="218"/>
        <v>2.1409527430212</v>
      </c>
      <c r="AW180" s="77">
        <f t="shared" si="218"/>
        <v>2.03201599594115</v>
      </c>
      <c r="AX180" s="72">
        <f t="shared" si="218"/>
        <v>1.82332246122288</v>
      </c>
      <c r="AY180" s="72">
        <f t="shared" si="218"/>
        <v>2.24765157054379</v>
      </c>
      <c r="AZ180" s="72">
        <f t="shared" si="218"/>
        <v>0</v>
      </c>
      <c r="BA180" s="72">
        <f t="shared" si="218"/>
        <v>0</v>
      </c>
      <c r="BB180" s="72">
        <f t="shared" si="218"/>
        <v>0</v>
      </c>
    </row>
    <row r="181" spans="1:54">
      <c r="A181" s="26">
        <v>2.5</v>
      </c>
      <c r="B181" s="27" t="s">
        <v>57</v>
      </c>
      <c r="C181" s="72">
        <f t="shared" si="174"/>
        <v>0.926013495745154</v>
      </c>
      <c r="D181" s="72">
        <f t="shared" ref="D181:AI181" si="219">IF(D58&lt;&gt;0,D150/D58,"")</f>
        <v>0.907758852954351</v>
      </c>
      <c r="E181" s="72">
        <f t="shared" si="219"/>
        <v>0.871006740415958</v>
      </c>
      <c r="F181" s="72">
        <f t="shared" si="219"/>
        <v>0.844767646012449</v>
      </c>
      <c r="G181" s="72">
        <f t="shared" si="219"/>
        <v>0.814149467998694</v>
      </c>
      <c r="H181" s="72">
        <f t="shared" si="219"/>
        <v>0.792293386615937</v>
      </c>
      <c r="I181" s="72">
        <f t="shared" si="219"/>
        <v>0.77532992212776</v>
      </c>
      <c r="J181" s="72">
        <f t="shared" si="219"/>
        <v>0.76974069804904</v>
      </c>
      <c r="K181" s="72">
        <f t="shared" si="219"/>
        <v>0.769525017279292</v>
      </c>
      <c r="L181" s="72">
        <f t="shared" si="219"/>
        <v>0.770718421273434</v>
      </c>
      <c r="M181" s="72">
        <f t="shared" si="219"/>
        <v>0</v>
      </c>
      <c r="N181" s="72">
        <f t="shared" si="219"/>
        <v>0</v>
      </c>
      <c r="O181" s="72">
        <f t="shared" si="219"/>
        <v>0</v>
      </c>
      <c r="P181" s="72">
        <f t="shared" si="219"/>
        <v>0.97114218665663</v>
      </c>
      <c r="Q181" s="72">
        <f t="shared" si="219"/>
        <v>0.968236039920426</v>
      </c>
      <c r="R181" s="72">
        <f t="shared" si="219"/>
        <v>0.941522075507215</v>
      </c>
      <c r="S181" s="72">
        <f t="shared" si="219"/>
        <v>0.925425734956998</v>
      </c>
      <c r="T181" s="72">
        <f t="shared" si="219"/>
        <v>0.906558078878072</v>
      </c>
      <c r="U181" s="72">
        <f t="shared" si="219"/>
        <v>0.894666476641784</v>
      </c>
      <c r="V181" s="72">
        <f t="shared" si="219"/>
        <v>0.888393117775887</v>
      </c>
      <c r="W181" s="72">
        <f t="shared" si="219"/>
        <v>0.889210859737012</v>
      </c>
      <c r="X181" s="77">
        <f t="shared" si="219"/>
        <v>0.885306914236392</v>
      </c>
      <c r="Y181" s="72">
        <f t="shared" si="219"/>
        <v>0.882380130632869</v>
      </c>
      <c r="Z181" s="72">
        <f t="shared" si="219"/>
        <v>0</v>
      </c>
      <c r="AA181" s="72">
        <f t="shared" si="219"/>
        <v>0</v>
      </c>
      <c r="AB181" s="72">
        <f t="shared" si="219"/>
        <v>0</v>
      </c>
      <c r="AC181" s="72">
        <f t="shared" si="219"/>
        <v>0</v>
      </c>
      <c r="AD181" s="72">
        <f t="shared" si="219"/>
        <v>0</v>
      </c>
      <c r="AE181" s="72">
        <f t="shared" si="219"/>
        <v>0.0725123920045545</v>
      </c>
      <c r="AF181" s="72">
        <f t="shared" si="219"/>
        <v>0.114685998838443</v>
      </c>
      <c r="AG181" s="72">
        <f t="shared" si="219"/>
        <v>0.123503322431817</v>
      </c>
      <c r="AH181" s="72">
        <f t="shared" si="219"/>
        <v>0.140291806312441</v>
      </c>
      <c r="AI181" s="72">
        <f t="shared" si="219"/>
        <v>0.151281169580235</v>
      </c>
      <c r="AJ181" s="72">
        <f t="shared" ref="AJ181:BB181" si="220">IF(AJ58&lt;&gt;0,AJ150/AJ58,"")</f>
        <v>0.188945167656756</v>
      </c>
      <c r="AK181" s="72">
        <f t="shared" si="220"/>
        <v>0.265585944363357</v>
      </c>
      <c r="AL181" s="72">
        <f t="shared" si="220"/>
        <v>0.331823403499647</v>
      </c>
      <c r="AM181" s="72">
        <f t="shared" si="220"/>
        <v>0</v>
      </c>
      <c r="AN181" s="72">
        <f t="shared" si="220"/>
        <v>0</v>
      </c>
      <c r="AO181" s="72">
        <f t="shared" si="220"/>
        <v>0</v>
      </c>
      <c r="AP181" s="72">
        <f t="shared" si="220"/>
        <v>0</v>
      </c>
      <c r="AQ181" s="72">
        <f t="shared" si="220"/>
        <v>0</v>
      </c>
      <c r="AR181" s="72">
        <f t="shared" si="220"/>
        <v>0.146253807602407</v>
      </c>
      <c r="AS181" s="72">
        <f t="shared" si="220"/>
        <v>0.109227527196734</v>
      </c>
      <c r="AT181" s="72">
        <f t="shared" si="220"/>
        <v>0.0868295758829136</v>
      </c>
      <c r="AU181" s="72">
        <f t="shared" si="220"/>
        <v>0.106451104332196</v>
      </c>
      <c r="AV181" s="72">
        <f t="shared" si="220"/>
        <v>0.0918394218103014</v>
      </c>
      <c r="AW181" s="77">
        <f t="shared" si="220"/>
        <v>0.239395272301277</v>
      </c>
      <c r="AX181" s="72">
        <f t="shared" si="220"/>
        <v>0.367675365293656</v>
      </c>
      <c r="AY181" s="72">
        <f t="shared" si="220"/>
        <v>0.390365991131885</v>
      </c>
      <c r="AZ181" s="72">
        <f t="shared" si="220"/>
        <v>0</v>
      </c>
      <c r="BA181" s="72">
        <f t="shared" si="220"/>
        <v>0</v>
      </c>
      <c r="BB181" s="72">
        <f t="shared" si="220"/>
        <v>0</v>
      </c>
    </row>
    <row r="182" spans="1:54">
      <c r="A182" s="26">
        <v>2.6</v>
      </c>
      <c r="B182" s="27" t="s">
        <v>58</v>
      </c>
      <c r="C182" s="72">
        <f t="shared" si="174"/>
        <v>1.01624135824263</v>
      </c>
      <c r="D182" s="72">
        <f t="shared" ref="D182:AI182" si="221">IF(D59&lt;&gt;0,D151/D59,"")</f>
        <v>0.917843311746618</v>
      </c>
      <c r="E182" s="72">
        <f t="shared" si="221"/>
        <v>0.940385242955173</v>
      </c>
      <c r="F182" s="72">
        <f t="shared" si="221"/>
        <v>0.945350369306771</v>
      </c>
      <c r="G182" s="72">
        <f t="shared" si="221"/>
        <v>0.943280590326677</v>
      </c>
      <c r="H182" s="72">
        <f t="shared" si="221"/>
        <v>0.976369112773424</v>
      </c>
      <c r="I182" s="72">
        <f t="shared" si="221"/>
        <v>0.970983905953702</v>
      </c>
      <c r="J182" s="72">
        <f t="shared" si="221"/>
        <v>0.993215364638716</v>
      </c>
      <c r="K182" s="72">
        <f t="shared" si="221"/>
        <v>0.982293640140453</v>
      </c>
      <c r="L182" s="72">
        <f t="shared" si="221"/>
        <v>0.971311361289836</v>
      </c>
      <c r="M182" s="72">
        <f t="shared" si="221"/>
        <v>0</v>
      </c>
      <c r="N182" s="72">
        <f t="shared" si="221"/>
        <v>0</v>
      </c>
      <c r="O182" s="72">
        <f t="shared" si="221"/>
        <v>0</v>
      </c>
      <c r="P182" s="72">
        <f t="shared" si="221"/>
        <v>1.00431024277802</v>
      </c>
      <c r="Q182" s="72">
        <f t="shared" si="221"/>
        <v>0.909517267969243</v>
      </c>
      <c r="R182" s="72">
        <f t="shared" si="221"/>
        <v>0.94057613554404</v>
      </c>
      <c r="S182" s="72">
        <f t="shared" si="221"/>
        <v>0.949125927851087</v>
      </c>
      <c r="T182" s="72">
        <f t="shared" si="221"/>
        <v>0.953335020292905</v>
      </c>
      <c r="U182" s="72">
        <f t="shared" si="221"/>
        <v>0.956943589755403</v>
      </c>
      <c r="V182" s="72">
        <f t="shared" si="221"/>
        <v>0.954566131270216</v>
      </c>
      <c r="W182" s="72">
        <f t="shared" si="221"/>
        <v>0.960953465786595</v>
      </c>
      <c r="X182" s="77">
        <f t="shared" si="221"/>
        <v>0.963357351029561</v>
      </c>
      <c r="Y182" s="72">
        <f t="shared" si="221"/>
        <v>0.958774995938262</v>
      </c>
      <c r="Z182" s="72">
        <f t="shared" si="221"/>
        <v>0</v>
      </c>
      <c r="AA182" s="72">
        <f t="shared" si="221"/>
        <v>0</v>
      </c>
      <c r="AB182" s="72">
        <f t="shared" si="221"/>
        <v>0</v>
      </c>
      <c r="AC182" s="72">
        <f t="shared" si="221"/>
        <v>1.86832966433442</v>
      </c>
      <c r="AD182" s="72">
        <f t="shared" si="221"/>
        <v>1.35281057993371</v>
      </c>
      <c r="AE182" s="72">
        <f t="shared" si="221"/>
        <v>0.932861805471142</v>
      </c>
      <c r="AF182" s="72">
        <f t="shared" si="221"/>
        <v>0.826406054647205</v>
      </c>
      <c r="AG182" s="72">
        <f t="shared" si="221"/>
        <v>0.681739710682275</v>
      </c>
      <c r="AH182" s="72">
        <f t="shared" si="221"/>
        <v>1.40696961590735</v>
      </c>
      <c r="AI182" s="72">
        <f t="shared" si="221"/>
        <v>1.28637580222871</v>
      </c>
      <c r="AJ182" s="72">
        <f t="shared" ref="AJ182:BB182" si="222">IF(AJ59&lt;&gt;0,AJ151/AJ59,"")</f>
        <v>1.53908974935951</v>
      </c>
      <c r="AK182" s="72">
        <f t="shared" si="222"/>
        <v>1.26915445229592</v>
      </c>
      <c r="AL182" s="72">
        <f t="shared" si="222"/>
        <v>1.1428124950785</v>
      </c>
      <c r="AM182" s="72">
        <f t="shared" si="222"/>
        <v>0</v>
      </c>
      <c r="AN182" s="72">
        <f t="shared" si="222"/>
        <v>0</v>
      </c>
      <c r="AO182" s="72">
        <f t="shared" si="222"/>
        <v>0</v>
      </c>
      <c r="AP182" s="72">
        <f t="shared" si="222"/>
        <v>1.86832966433442</v>
      </c>
      <c r="AQ182" s="72">
        <f t="shared" si="222"/>
        <v>1.79655336159593</v>
      </c>
      <c r="AR182" s="72">
        <f t="shared" si="222"/>
        <v>1.30994424041477</v>
      </c>
      <c r="AS182" s="72">
        <f t="shared" si="222"/>
        <v>1.39923314102931</v>
      </c>
      <c r="AT182" s="72">
        <f t="shared" si="222"/>
        <v>1.29515339679272</v>
      </c>
      <c r="AU182" s="72">
        <f t="shared" si="222"/>
        <v>4.04890590838975</v>
      </c>
      <c r="AV182" s="72">
        <f t="shared" si="222"/>
        <v>3.43749673902766</v>
      </c>
      <c r="AW182" s="77">
        <f t="shared" si="222"/>
        <v>3.08887400166982</v>
      </c>
      <c r="AX182" s="72">
        <f t="shared" si="222"/>
        <v>2.77163829339021</v>
      </c>
      <c r="AY182" s="72">
        <f t="shared" si="222"/>
        <v>2.8540000058946</v>
      </c>
      <c r="AZ182" s="72">
        <f t="shared" si="222"/>
        <v>0</v>
      </c>
      <c r="BA182" s="72">
        <f t="shared" si="222"/>
        <v>0</v>
      </c>
      <c r="BB182" s="72">
        <f t="shared" si="222"/>
        <v>0</v>
      </c>
    </row>
    <row r="183" spans="1:54">
      <c r="A183" s="26">
        <v>2.7</v>
      </c>
      <c r="B183" s="27" t="s">
        <v>59</v>
      </c>
      <c r="C183" s="72" t="str">
        <f t="shared" si="174"/>
        <v/>
      </c>
      <c r="D183" s="72" t="str">
        <f t="shared" ref="D183:AI183" si="223">IF(D60&lt;&gt;0,D152/D60,"")</f>
        <v/>
      </c>
      <c r="E183" s="72" t="str">
        <f t="shared" si="223"/>
        <v/>
      </c>
      <c r="F183" s="72" t="str">
        <f t="shared" si="223"/>
        <v/>
      </c>
      <c r="G183" s="72" t="str">
        <f t="shared" si="223"/>
        <v/>
      </c>
      <c r="H183" s="72" t="str">
        <f t="shared" si="223"/>
        <v/>
      </c>
      <c r="I183" s="72" t="str">
        <f t="shared" si="223"/>
        <v/>
      </c>
      <c r="J183" s="72" t="str">
        <f t="shared" si="223"/>
        <v/>
      </c>
      <c r="K183" s="72" t="str">
        <f t="shared" si="223"/>
        <v/>
      </c>
      <c r="L183" s="72" t="str">
        <f t="shared" si="223"/>
        <v/>
      </c>
      <c r="M183" s="72" t="str">
        <f t="shared" si="223"/>
        <v/>
      </c>
      <c r="N183" s="72" t="str">
        <f t="shared" si="223"/>
        <v/>
      </c>
      <c r="O183" s="72" t="str">
        <f t="shared" si="223"/>
        <v/>
      </c>
      <c r="P183" s="72" t="str">
        <f t="shared" si="223"/>
        <v/>
      </c>
      <c r="Q183" s="72" t="str">
        <f t="shared" si="223"/>
        <v/>
      </c>
      <c r="R183" s="72" t="str">
        <f t="shared" si="223"/>
        <v/>
      </c>
      <c r="S183" s="72" t="str">
        <f t="shared" si="223"/>
        <v/>
      </c>
      <c r="T183" s="72" t="str">
        <f t="shared" si="223"/>
        <v/>
      </c>
      <c r="U183" s="72" t="str">
        <f t="shared" si="223"/>
        <v/>
      </c>
      <c r="V183" s="72" t="str">
        <f t="shared" si="223"/>
        <v/>
      </c>
      <c r="W183" s="72" t="str">
        <f t="shared" si="223"/>
        <v/>
      </c>
      <c r="X183" s="77" t="str">
        <f t="shared" si="223"/>
        <v/>
      </c>
      <c r="Y183" s="72" t="str">
        <f t="shared" si="223"/>
        <v/>
      </c>
      <c r="Z183" s="72" t="str">
        <f t="shared" si="223"/>
        <v/>
      </c>
      <c r="AA183" s="72" t="str">
        <f t="shared" si="223"/>
        <v/>
      </c>
      <c r="AB183" s="72" t="str">
        <f t="shared" si="223"/>
        <v/>
      </c>
      <c r="AC183" s="72" t="str">
        <f t="shared" si="223"/>
        <v/>
      </c>
      <c r="AD183" s="72" t="str">
        <f t="shared" si="223"/>
        <v/>
      </c>
      <c r="AE183" s="72" t="str">
        <f t="shared" si="223"/>
        <v/>
      </c>
      <c r="AF183" s="72" t="str">
        <f t="shared" si="223"/>
        <v/>
      </c>
      <c r="AG183" s="72" t="str">
        <f t="shared" si="223"/>
        <v/>
      </c>
      <c r="AH183" s="72" t="str">
        <f t="shared" si="223"/>
        <v/>
      </c>
      <c r="AI183" s="72" t="str">
        <f t="shared" si="223"/>
        <v/>
      </c>
      <c r="AJ183" s="72" t="str">
        <f t="shared" ref="AJ183:BB183" si="224">IF(AJ60&lt;&gt;0,AJ152/AJ60,"")</f>
        <v/>
      </c>
      <c r="AK183" s="72" t="str">
        <f t="shared" si="224"/>
        <v/>
      </c>
      <c r="AL183" s="72" t="str">
        <f t="shared" si="224"/>
        <v/>
      </c>
      <c r="AM183" s="72" t="str">
        <f t="shared" si="224"/>
        <v/>
      </c>
      <c r="AN183" s="72" t="str">
        <f t="shared" si="224"/>
        <v/>
      </c>
      <c r="AO183" s="72" t="str">
        <f t="shared" si="224"/>
        <v/>
      </c>
      <c r="AP183" s="72" t="str">
        <f t="shared" si="224"/>
        <v/>
      </c>
      <c r="AQ183" s="72" t="str">
        <f t="shared" si="224"/>
        <v/>
      </c>
      <c r="AR183" s="72" t="str">
        <f t="shared" si="224"/>
        <v/>
      </c>
      <c r="AS183" s="72" t="str">
        <f t="shared" si="224"/>
        <v/>
      </c>
      <c r="AT183" s="72" t="str">
        <f t="shared" si="224"/>
        <v/>
      </c>
      <c r="AU183" s="72" t="str">
        <f t="shared" si="224"/>
        <v/>
      </c>
      <c r="AV183" s="72" t="str">
        <f t="shared" si="224"/>
        <v/>
      </c>
      <c r="AW183" s="77" t="str">
        <f t="shared" si="224"/>
        <v/>
      </c>
      <c r="AX183" s="72" t="str">
        <f t="shared" si="224"/>
        <v/>
      </c>
      <c r="AY183" s="72" t="str">
        <f t="shared" si="224"/>
        <v/>
      </c>
      <c r="AZ183" s="72" t="str">
        <f t="shared" si="224"/>
        <v/>
      </c>
      <c r="BA183" s="72" t="str">
        <f t="shared" si="224"/>
        <v/>
      </c>
      <c r="BB183" s="72" t="str">
        <f t="shared" si="224"/>
        <v/>
      </c>
    </row>
    <row r="186" ht="16.8" spans="1:2">
      <c r="A186" s="94" t="s">
        <v>66</v>
      </c>
      <c r="B186" s="95"/>
    </row>
    <row r="187" ht="16.8" spans="3:54">
      <c r="C187" s="14" t="s">
        <v>1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36" t="s">
        <v>2</v>
      </c>
      <c r="Q187" s="36"/>
      <c r="R187" s="36"/>
      <c r="S187" s="36"/>
      <c r="T187" s="36"/>
      <c r="U187" s="36"/>
      <c r="V187" s="36"/>
      <c r="W187" s="36"/>
      <c r="X187" s="38"/>
      <c r="Y187" s="36"/>
      <c r="Z187" s="36"/>
      <c r="AA187" s="36"/>
      <c r="AB187" s="36"/>
      <c r="AC187" s="47" t="s">
        <v>3</v>
      </c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9" t="s">
        <v>4</v>
      </c>
      <c r="AQ187" s="49"/>
      <c r="AR187" s="49"/>
      <c r="AS187" s="49"/>
      <c r="AT187" s="49"/>
      <c r="AU187" s="49"/>
      <c r="AV187" s="49"/>
      <c r="AW187" s="51"/>
      <c r="AX187" s="49"/>
      <c r="AY187" s="49"/>
      <c r="AZ187" s="49"/>
      <c r="BA187" s="49"/>
      <c r="BB187" s="49"/>
    </row>
    <row r="188" ht="15.6" spans="1:54">
      <c r="A188" s="17" t="s">
        <v>19</v>
      </c>
      <c r="B188" s="18" t="s">
        <v>5</v>
      </c>
      <c r="C188" s="16" t="s">
        <v>6</v>
      </c>
      <c r="D188" s="16" t="s">
        <v>7</v>
      </c>
      <c r="E188" s="16" t="s">
        <v>8</v>
      </c>
      <c r="F188" s="16" t="s">
        <v>9</v>
      </c>
      <c r="G188" s="16" t="s">
        <v>10</v>
      </c>
      <c r="H188" s="16" t="s">
        <v>11</v>
      </c>
      <c r="I188" s="16" t="s">
        <v>12</v>
      </c>
      <c r="J188" s="16" t="s">
        <v>13</v>
      </c>
      <c r="K188" s="16" t="s">
        <v>14</v>
      </c>
      <c r="L188" s="16" t="s">
        <v>15</v>
      </c>
      <c r="M188" s="16" t="s">
        <v>16</v>
      </c>
      <c r="N188" s="16" t="s">
        <v>17</v>
      </c>
      <c r="O188" s="16" t="s">
        <v>18</v>
      </c>
      <c r="P188" s="37" t="s">
        <v>6</v>
      </c>
      <c r="Q188" s="37" t="s">
        <v>7</v>
      </c>
      <c r="R188" s="37" t="s">
        <v>8</v>
      </c>
      <c r="S188" s="37" t="s">
        <v>9</v>
      </c>
      <c r="T188" s="37" t="s">
        <v>10</v>
      </c>
      <c r="U188" s="37" t="s">
        <v>11</v>
      </c>
      <c r="V188" s="37" t="s">
        <v>12</v>
      </c>
      <c r="W188" s="37" t="s">
        <v>13</v>
      </c>
      <c r="X188" s="39" t="s">
        <v>14</v>
      </c>
      <c r="Y188" s="37" t="s">
        <v>15</v>
      </c>
      <c r="Z188" s="37" t="s">
        <v>16</v>
      </c>
      <c r="AA188" s="37" t="s">
        <v>17</v>
      </c>
      <c r="AB188" s="37" t="s">
        <v>18</v>
      </c>
      <c r="AC188" s="48" t="s">
        <v>6</v>
      </c>
      <c r="AD188" s="48" t="s">
        <v>7</v>
      </c>
      <c r="AE188" s="48" t="s">
        <v>8</v>
      </c>
      <c r="AF188" s="48" t="s">
        <v>9</v>
      </c>
      <c r="AG188" s="48" t="s">
        <v>10</v>
      </c>
      <c r="AH188" s="48" t="s">
        <v>11</v>
      </c>
      <c r="AI188" s="48" t="s">
        <v>12</v>
      </c>
      <c r="AJ188" s="48" t="s">
        <v>13</v>
      </c>
      <c r="AK188" s="48" t="s">
        <v>14</v>
      </c>
      <c r="AL188" s="48" t="s">
        <v>15</v>
      </c>
      <c r="AM188" s="48" t="s">
        <v>16</v>
      </c>
      <c r="AN188" s="48" t="s">
        <v>17</v>
      </c>
      <c r="AO188" s="48" t="s">
        <v>18</v>
      </c>
      <c r="AP188" s="50" t="s">
        <v>6</v>
      </c>
      <c r="AQ188" s="50" t="s">
        <v>7</v>
      </c>
      <c r="AR188" s="50" t="s">
        <v>8</v>
      </c>
      <c r="AS188" s="50" t="s">
        <v>9</v>
      </c>
      <c r="AT188" s="50" t="s">
        <v>10</v>
      </c>
      <c r="AU188" s="50" t="s">
        <v>11</v>
      </c>
      <c r="AV188" s="50" t="s">
        <v>12</v>
      </c>
      <c r="AW188" s="52" t="s">
        <v>13</v>
      </c>
      <c r="AX188" s="50" t="s">
        <v>14</v>
      </c>
      <c r="AY188" s="50" t="s">
        <v>15</v>
      </c>
      <c r="AZ188" s="50" t="s">
        <v>16</v>
      </c>
      <c r="BA188" s="50" t="s">
        <v>17</v>
      </c>
      <c r="BB188" s="50" t="s">
        <v>18</v>
      </c>
    </row>
    <row r="189" ht="15.6" spans="1:54">
      <c r="A189" s="17" t="s">
        <v>19</v>
      </c>
      <c r="B189" s="18" t="s">
        <v>20</v>
      </c>
      <c r="C189" s="19">
        <v>11698.5430219149</v>
      </c>
      <c r="D189" s="19">
        <v>13049.1775533775</v>
      </c>
      <c r="E189" s="19">
        <v>12594.005897075</v>
      </c>
      <c r="F189" s="19">
        <v>12145.6230654089</v>
      </c>
      <c r="G189" s="19">
        <v>12276.4107388658</v>
      </c>
      <c r="H189" s="19">
        <v>12078.2767190545</v>
      </c>
      <c r="I189" s="19">
        <v>12213.1528597377</v>
      </c>
      <c r="J189" s="19">
        <v>12429.1674765706</v>
      </c>
      <c r="K189" s="19">
        <v>12627.1386689105</v>
      </c>
      <c r="L189" s="19">
        <v>13434.5153691725</v>
      </c>
      <c r="M189" s="19">
        <v>14316.9944935258</v>
      </c>
      <c r="N189" s="19">
        <v>16134.1947603233</v>
      </c>
      <c r="O189" s="19">
        <v>154997.200623937</v>
      </c>
      <c r="P189" s="19">
        <v>11270.296648359</v>
      </c>
      <c r="Q189" s="19">
        <v>11354.7426194187</v>
      </c>
      <c r="R189" s="19">
        <v>11251.313862817</v>
      </c>
      <c r="S189" s="19">
        <v>10819.831529263</v>
      </c>
      <c r="T189" s="19">
        <v>10635.992557719</v>
      </c>
      <c r="U189" s="19">
        <v>10306.918909113</v>
      </c>
      <c r="V189" s="19">
        <v>10163.519534429</v>
      </c>
      <c r="W189" s="19">
        <v>10007.1822262647</v>
      </c>
      <c r="X189" s="40">
        <v>9830.573850581</v>
      </c>
      <c r="Y189" s="19">
        <v>9661.588037894</v>
      </c>
      <c r="Z189" s="19">
        <v>9682.764117663</v>
      </c>
      <c r="AA189" s="19">
        <v>9515.241759479</v>
      </c>
      <c r="AB189" s="19">
        <v>124499.965653</v>
      </c>
      <c r="AC189" s="19">
        <v>428.246373555872</v>
      </c>
      <c r="AD189" s="19">
        <v>1694.43493395882</v>
      </c>
      <c r="AE189" s="19">
        <v>1342.692034258</v>
      </c>
      <c r="AF189" s="19">
        <v>1325.79153614592</v>
      </c>
      <c r="AG189" s="19">
        <v>1640.41818114678</v>
      </c>
      <c r="AH189" s="19">
        <v>1771.3578099415</v>
      </c>
      <c r="AI189" s="19">
        <v>2049.63332530869</v>
      </c>
      <c r="AJ189" s="19">
        <v>2421.98525030587</v>
      </c>
      <c r="AK189" s="19">
        <v>2796.56481832953</v>
      </c>
      <c r="AL189" s="19">
        <v>3772.9273312785</v>
      </c>
      <c r="AM189" s="19">
        <v>4634.23037586277</v>
      </c>
      <c r="AN189" s="19">
        <v>6618.95300084432</v>
      </c>
      <c r="AO189" s="19">
        <v>30497.2349709366</v>
      </c>
      <c r="AP189" s="19">
        <v>428.246373555872</v>
      </c>
      <c r="AQ189" s="19">
        <v>1598.80270013022</v>
      </c>
      <c r="AR189" s="19">
        <v>1081.17974707982</v>
      </c>
      <c r="AS189" s="19">
        <v>733.102989190091</v>
      </c>
      <c r="AT189" s="19">
        <v>723.999700523412</v>
      </c>
      <c r="AU189" s="19">
        <v>647.537749855</v>
      </c>
      <c r="AV189" s="19">
        <v>627.672701397182</v>
      </c>
      <c r="AW189" s="40">
        <v>834.557091032364</v>
      </c>
      <c r="AX189" s="19">
        <v>834.477158775091</v>
      </c>
      <c r="AY189" s="19">
        <v>1393.66687355791</v>
      </c>
      <c r="AZ189" s="19">
        <v>2216.474341699</v>
      </c>
      <c r="BA189" s="19">
        <v>4377.58270765118</v>
      </c>
      <c r="BB189" s="19">
        <v>15497.3001344471</v>
      </c>
    </row>
    <row r="190" ht="15.6" spans="1:54">
      <c r="A190" s="20">
        <v>1</v>
      </c>
      <c r="B190" s="21" t="s">
        <v>21</v>
      </c>
      <c r="C190" s="22">
        <v>1177.2487920796</v>
      </c>
      <c r="D190" s="22">
        <v>2263.19772931688</v>
      </c>
      <c r="E190" s="22">
        <v>1693.63444689536</v>
      </c>
      <c r="F190" s="22">
        <v>1616.98946062483</v>
      </c>
      <c r="G190" s="22">
        <v>1686.0666648435</v>
      </c>
      <c r="H190" s="22">
        <v>1695.3320148435</v>
      </c>
      <c r="I190" s="22">
        <v>1894.2367868435</v>
      </c>
      <c r="J190" s="22">
        <v>2100.7127150435</v>
      </c>
      <c r="K190" s="22">
        <v>2361.14603341444</v>
      </c>
      <c r="L190" s="22">
        <v>2909.13750827159</v>
      </c>
      <c r="M190" s="22">
        <v>3903.79819946477</v>
      </c>
      <c r="N190" s="22">
        <v>5615.62505082941</v>
      </c>
      <c r="O190" s="22">
        <v>28917.1254024709</v>
      </c>
      <c r="P190" s="22">
        <v>806.833179</v>
      </c>
      <c r="Q190" s="22">
        <v>763.652596387698</v>
      </c>
      <c r="R190" s="22">
        <v>745.499053</v>
      </c>
      <c r="S190" s="22">
        <v>759.938736</v>
      </c>
      <c r="T190" s="22">
        <v>667.410622</v>
      </c>
      <c r="U190" s="22">
        <v>619.495175</v>
      </c>
      <c r="V190" s="22">
        <v>625.235747</v>
      </c>
      <c r="W190" s="22">
        <v>587.957724</v>
      </c>
      <c r="X190" s="41">
        <v>584.885457</v>
      </c>
      <c r="Y190" s="22">
        <v>393.185513</v>
      </c>
      <c r="Z190" s="22">
        <v>504.02382</v>
      </c>
      <c r="AA190" s="22">
        <v>474.847768</v>
      </c>
      <c r="AB190" s="22">
        <v>7532.9653903877</v>
      </c>
      <c r="AC190" s="22">
        <v>370.415613079599</v>
      </c>
      <c r="AD190" s="22">
        <v>1499.54513292918</v>
      </c>
      <c r="AE190" s="22">
        <v>948.135393895364</v>
      </c>
      <c r="AF190" s="22">
        <v>857.050724624832</v>
      </c>
      <c r="AG190" s="22">
        <v>1018.6560428435</v>
      </c>
      <c r="AH190" s="22">
        <v>1075.8368398435</v>
      </c>
      <c r="AI190" s="22">
        <v>1269.0010398435</v>
      </c>
      <c r="AJ190" s="22">
        <v>1512.7549910435</v>
      </c>
      <c r="AK190" s="22">
        <v>1776.26057641444</v>
      </c>
      <c r="AL190" s="22">
        <v>2515.95199527159</v>
      </c>
      <c r="AM190" s="22">
        <v>3399.77437946477</v>
      </c>
      <c r="AN190" s="22">
        <v>5140.77728282941</v>
      </c>
      <c r="AO190" s="22">
        <v>21384.1600120832</v>
      </c>
      <c r="AP190" s="22">
        <v>370.415613079599</v>
      </c>
      <c r="AQ190" s="22">
        <v>1488.75018684958</v>
      </c>
      <c r="AR190" s="22">
        <v>893.594717966184</v>
      </c>
      <c r="AS190" s="22">
        <v>568.956337</v>
      </c>
      <c r="AT190" s="22">
        <v>616.21480694814</v>
      </c>
      <c r="AU190" s="22">
        <v>508.533013</v>
      </c>
      <c r="AV190" s="22">
        <v>507.458671</v>
      </c>
      <c r="AW190" s="41">
        <v>703.445448</v>
      </c>
      <c r="AX190" s="22">
        <v>697.038838</v>
      </c>
      <c r="AY190" s="22">
        <v>1170.460954</v>
      </c>
      <c r="AZ190" s="22">
        <v>2011.881101</v>
      </c>
      <c r="BA190" s="22">
        <v>4226.81144872727</v>
      </c>
      <c r="BB190" s="22">
        <v>13763.5611355708</v>
      </c>
    </row>
    <row r="191" ht="15.6" spans="1:54">
      <c r="A191" s="23">
        <v>1.1</v>
      </c>
      <c r="B191" s="24" t="s">
        <v>22</v>
      </c>
      <c r="C191" s="25">
        <v>1151.9846210796</v>
      </c>
      <c r="D191" s="25">
        <v>2237.86293131688</v>
      </c>
      <c r="E191" s="25">
        <v>1669.46023289536</v>
      </c>
      <c r="F191" s="25">
        <v>1593.11488862483</v>
      </c>
      <c r="G191" s="25">
        <v>1662.0539648435</v>
      </c>
      <c r="H191" s="25">
        <v>1671.9630528435</v>
      </c>
      <c r="I191" s="25">
        <v>1871.2768978435</v>
      </c>
      <c r="J191" s="25">
        <v>2077.3879640435</v>
      </c>
      <c r="K191" s="25">
        <v>2338.18299941444</v>
      </c>
      <c r="L191" s="25">
        <v>2886.21515627159</v>
      </c>
      <c r="M191" s="25">
        <v>3880.23957746477</v>
      </c>
      <c r="N191" s="25">
        <v>5591.12849382941</v>
      </c>
      <c r="O191" s="25">
        <v>28630.8707804709</v>
      </c>
      <c r="P191" s="25">
        <v>781.696311</v>
      </c>
      <c r="Q191" s="25">
        <v>738.840252387698</v>
      </c>
      <c r="R191" s="25">
        <v>721.806255</v>
      </c>
      <c r="S191" s="25">
        <v>736.644335</v>
      </c>
      <c r="T191" s="25">
        <v>644.042267</v>
      </c>
      <c r="U191" s="25">
        <v>597.170812</v>
      </c>
      <c r="V191" s="25">
        <v>603.23677</v>
      </c>
      <c r="W191" s="25">
        <v>565.863176</v>
      </c>
      <c r="X191" s="42">
        <v>563.049532</v>
      </c>
      <c r="Y191" s="25">
        <v>371.6096</v>
      </c>
      <c r="Z191" s="25">
        <v>482.360786</v>
      </c>
      <c r="AA191" s="25">
        <v>453.144538</v>
      </c>
      <c r="AB191" s="25">
        <v>7259.4646343877</v>
      </c>
      <c r="AC191" s="25">
        <v>370.288310079599</v>
      </c>
      <c r="AD191" s="25">
        <v>1499.02267892918</v>
      </c>
      <c r="AE191" s="25">
        <v>947.653977895364</v>
      </c>
      <c r="AF191" s="25">
        <v>856.470553624833</v>
      </c>
      <c r="AG191" s="25">
        <v>1018.0116978435</v>
      </c>
      <c r="AH191" s="25">
        <v>1074.7922408435</v>
      </c>
      <c r="AI191" s="25">
        <v>1268.0401278435</v>
      </c>
      <c r="AJ191" s="25">
        <v>1511.5247880435</v>
      </c>
      <c r="AK191" s="25">
        <v>1775.13346741444</v>
      </c>
      <c r="AL191" s="25">
        <v>2514.60555627159</v>
      </c>
      <c r="AM191" s="25">
        <v>3397.87879146477</v>
      </c>
      <c r="AN191" s="25">
        <v>5137.98395582941</v>
      </c>
      <c r="AO191" s="25">
        <v>21371.4061460832</v>
      </c>
      <c r="AP191" s="25">
        <v>370.288310079599</v>
      </c>
      <c r="AQ191" s="25">
        <v>1488.51145484958</v>
      </c>
      <c r="AR191" s="25">
        <v>893.553785966184</v>
      </c>
      <c r="AS191" s="25">
        <v>568.897252</v>
      </c>
      <c r="AT191" s="25">
        <v>616.16532094814</v>
      </c>
      <c r="AU191" s="25">
        <v>508.32776</v>
      </c>
      <c r="AV191" s="25">
        <v>507.388514</v>
      </c>
      <c r="AW191" s="42">
        <v>703.233087</v>
      </c>
      <c r="AX191" s="25">
        <v>696.968397</v>
      </c>
      <c r="AY191" s="25">
        <v>1170.286886</v>
      </c>
      <c r="AZ191" s="25">
        <v>2011.703445</v>
      </c>
      <c r="BA191" s="25">
        <v>4226.59729372727</v>
      </c>
      <c r="BB191" s="25">
        <v>13761.9215065708</v>
      </c>
    </row>
    <row r="192" ht="15.6" spans="1:54">
      <c r="A192" s="26" t="s">
        <v>23</v>
      </c>
      <c r="B192" s="27" t="s">
        <v>24</v>
      </c>
      <c r="C192" s="28">
        <v>563.689052</v>
      </c>
      <c r="D192" s="28">
        <v>606.09763</v>
      </c>
      <c r="E192" s="28">
        <v>746.6941</v>
      </c>
      <c r="F192" s="28">
        <v>721.085556</v>
      </c>
      <c r="G192" s="28">
        <v>816.363012</v>
      </c>
      <c r="H192" s="28">
        <v>941.312557</v>
      </c>
      <c r="I192" s="28">
        <v>1079.676212</v>
      </c>
      <c r="J192" s="28">
        <v>1104.490218</v>
      </c>
      <c r="K192" s="28">
        <v>1353.310429</v>
      </c>
      <c r="L192" s="28">
        <v>1857.324668</v>
      </c>
      <c r="M192" s="28">
        <v>2243.233853</v>
      </c>
      <c r="N192" s="28">
        <v>1013.616954</v>
      </c>
      <c r="O192" s="28">
        <v>13046.894241</v>
      </c>
      <c r="P192" s="28">
        <v>522.180646</v>
      </c>
      <c r="Q192" s="28">
        <v>519.614568</v>
      </c>
      <c r="R192" s="28">
        <v>497.244132</v>
      </c>
      <c r="S192" s="28">
        <v>457.005504</v>
      </c>
      <c r="T192" s="28">
        <v>414.789362</v>
      </c>
      <c r="U192" s="28">
        <v>396.674361</v>
      </c>
      <c r="V192" s="28">
        <v>399.465036</v>
      </c>
      <c r="W192" s="28">
        <v>359.864885</v>
      </c>
      <c r="X192" s="43">
        <v>340.375337</v>
      </c>
      <c r="Y192" s="28">
        <v>329.72181</v>
      </c>
      <c r="Z192" s="28">
        <v>308.548227</v>
      </c>
      <c r="AA192" s="28">
        <v>282.575053</v>
      </c>
      <c r="AB192" s="28">
        <v>4828.058921</v>
      </c>
      <c r="AC192" s="28">
        <v>41.508406</v>
      </c>
      <c r="AD192" s="28">
        <v>86.483062</v>
      </c>
      <c r="AE192" s="28">
        <v>249.449968</v>
      </c>
      <c r="AF192" s="28">
        <v>264.080052</v>
      </c>
      <c r="AG192" s="28">
        <v>401.57365</v>
      </c>
      <c r="AH192" s="28">
        <v>544.638196</v>
      </c>
      <c r="AI192" s="28">
        <v>680.211176</v>
      </c>
      <c r="AJ192" s="28">
        <v>744.625333</v>
      </c>
      <c r="AK192" s="28">
        <v>1012.935092</v>
      </c>
      <c r="AL192" s="28">
        <v>1527.602858</v>
      </c>
      <c r="AM192" s="28">
        <v>1934.685626</v>
      </c>
      <c r="AN192" s="28">
        <v>731.041901</v>
      </c>
      <c r="AO192" s="28">
        <v>8218.83532</v>
      </c>
      <c r="AP192" s="28">
        <v>41.508406</v>
      </c>
      <c r="AQ192" s="28">
        <v>86.185062</v>
      </c>
      <c r="AR192" s="28">
        <v>248.900423</v>
      </c>
      <c r="AS192" s="28">
        <v>48.467652</v>
      </c>
      <c r="AT192" s="28">
        <v>89.834536</v>
      </c>
      <c r="AU192" s="28">
        <v>71.927909</v>
      </c>
      <c r="AV192" s="28">
        <v>56.905618</v>
      </c>
      <c r="AW192" s="43">
        <v>69.117306</v>
      </c>
      <c r="AX192" s="28">
        <v>79.394216</v>
      </c>
      <c r="AY192" s="28">
        <v>290.100737</v>
      </c>
      <c r="AZ192" s="28">
        <v>706.819</v>
      </c>
      <c r="BA192" s="28">
        <v>195.433974</v>
      </c>
      <c r="BB192" s="28">
        <v>1984.594839</v>
      </c>
    </row>
    <row r="193" ht="15.6" spans="1:54">
      <c r="A193" s="26" t="s">
        <v>25</v>
      </c>
      <c r="B193" s="27" t="s">
        <v>26</v>
      </c>
      <c r="C193" s="28">
        <v>136.565399</v>
      </c>
      <c r="D193" s="28">
        <v>1019.319093</v>
      </c>
      <c r="E193" s="28">
        <v>137.321399</v>
      </c>
      <c r="F193" s="28">
        <v>207.362246</v>
      </c>
      <c r="G193" s="28">
        <v>298.392419</v>
      </c>
      <c r="H193" s="28">
        <v>137.131964</v>
      </c>
      <c r="I193" s="28">
        <v>196.061799</v>
      </c>
      <c r="J193" s="28">
        <v>268.644108</v>
      </c>
      <c r="K193" s="28">
        <v>189.727864</v>
      </c>
      <c r="L193" s="28">
        <v>57.409799</v>
      </c>
      <c r="M193" s="28">
        <v>128.033386818182</v>
      </c>
      <c r="N193" s="28">
        <v>3248.704775</v>
      </c>
      <c r="O193" s="28">
        <v>6024.67425181818</v>
      </c>
      <c r="P193" s="28">
        <v>136.565399</v>
      </c>
      <c r="Q193" s="28">
        <v>125.284393</v>
      </c>
      <c r="R193" s="28">
        <v>136.565399</v>
      </c>
      <c r="S193" s="28">
        <v>206.606246</v>
      </c>
      <c r="T193" s="28">
        <v>136.565255</v>
      </c>
      <c r="U193" s="28">
        <v>132.805064</v>
      </c>
      <c r="V193" s="28">
        <v>136.185399</v>
      </c>
      <c r="W193" s="28">
        <v>136.185399</v>
      </c>
      <c r="X193" s="43">
        <v>161.025064</v>
      </c>
      <c r="Y193" s="28">
        <v>129.285399</v>
      </c>
      <c r="Z193" s="28">
        <v>121.924585</v>
      </c>
      <c r="AA193" s="28">
        <v>125.475399</v>
      </c>
      <c r="AB193" s="28">
        <v>1684.473001</v>
      </c>
      <c r="AC193" s="28">
        <v>0</v>
      </c>
      <c r="AD193" s="28">
        <v>894.0347</v>
      </c>
      <c r="AE193" s="28">
        <v>0.756</v>
      </c>
      <c r="AF193" s="28">
        <v>0.756</v>
      </c>
      <c r="AG193" s="28">
        <v>161.827164</v>
      </c>
      <c r="AH193" s="28">
        <v>4.3269</v>
      </c>
      <c r="AI193" s="28">
        <v>59.8764</v>
      </c>
      <c r="AJ193" s="28">
        <v>132.458709</v>
      </c>
      <c r="AK193" s="28">
        <v>28.7028</v>
      </c>
      <c r="AL193" s="28">
        <v>-71.8756</v>
      </c>
      <c r="AM193" s="28">
        <v>6.10880181818182</v>
      </c>
      <c r="AN193" s="28">
        <v>3123.229376</v>
      </c>
      <c r="AO193" s="28">
        <v>4340.20125081818</v>
      </c>
      <c r="AP193" s="28">
        <v>0</v>
      </c>
      <c r="AQ193" s="28">
        <v>894.0347</v>
      </c>
      <c r="AR193" s="28">
        <v>0</v>
      </c>
      <c r="AS193" s="28">
        <v>0</v>
      </c>
      <c r="AT193" s="28">
        <v>161.071164</v>
      </c>
      <c r="AU193" s="28">
        <v>1.2569</v>
      </c>
      <c r="AV193" s="28">
        <v>55.6094</v>
      </c>
      <c r="AW193" s="43">
        <v>128.149709</v>
      </c>
      <c r="AX193" s="28">
        <v>14.336</v>
      </c>
      <c r="AY193" s="28">
        <v>10.11</v>
      </c>
      <c r="AZ193" s="28">
        <v>26.3108</v>
      </c>
      <c r="BA193" s="28">
        <v>3102.099376</v>
      </c>
      <c r="BB193" s="28">
        <v>4392.978049</v>
      </c>
    </row>
    <row r="194" ht="15.6" spans="1:54">
      <c r="A194" s="26" t="s">
        <v>27</v>
      </c>
      <c r="B194" s="27" t="s">
        <v>28</v>
      </c>
      <c r="C194" s="28">
        <v>40.12727</v>
      </c>
      <c r="D194" s="28">
        <v>40.189997</v>
      </c>
      <c r="E194" s="28">
        <v>40.199997</v>
      </c>
      <c r="F194" s="28">
        <v>40.281815</v>
      </c>
      <c r="G194" s="28">
        <v>40.009089</v>
      </c>
      <c r="H194" s="28">
        <v>39.781817</v>
      </c>
      <c r="I194" s="28">
        <v>39.645453</v>
      </c>
      <c r="J194" s="28">
        <v>39.596362</v>
      </c>
      <c r="K194" s="28">
        <v>39.451514</v>
      </c>
      <c r="L194" s="28">
        <v>39.141211</v>
      </c>
      <c r="M194" s="28">
        <v>39.177574</v>
      </c>
      <c r="N194" s="28">
        <v>39.137271</v>
      </c>
      <c r="O194" s="28">
        <v>476.73937</v>
      </c>
      <c r="P194" s="28">
        <v>40.12727</v>
      </c>
      <c r="Q194" s="28">
        <v>40.099997</v>
      </c>
      <c r="R194" s="28">
        <v>40.099997</v>
      </c>
      <c r="S194" s="28">
        <v>40.099997</v>
      </c>
      <c r="T194" s="28">
        <v>39.827271</v>
      </c>
      <c r="U194" s="28">
        <v>39.599999</v>
      </c>
      <c r="V194" s="28">
        <v>39.463635</v>
      </c>
      <c r="W194" s="28">
        <v>39.414544</v>
      </c>
      <c r="X194" s="43">
        <v>39.269696</v>
      </c>
      <c r="Y194" s="28">
        <v>38.910908</v>
      </c>
      <c r="Z194" s="28">
        <v>38.859393</v>
      </c>
      <c r="AA194" s="28">
        <v>38.81909</v>
      </c>
      <c r="AB194" s="28">
        <v>474.591797</v>
      </c>
      <c r="AC194" s="28">
        <v>0</v>
      </c>
      <c r="AD194" s="28">
        <v>0.09</v>
      </c>
      <c r="AE194" s="28">
        <v>0.1</v>
      </c>
      <c r="AF194" s="28">
        <v>0.181818</v>
      </c>
      <c r="AG194" s="28">
        <v>0.181818</v>
      </c>
      <c r="AH194" s="28">
        <v>0.181818</v>
      </c>
      <c r="AI194" s="28">
        <v>0.181818</v>
      </c>
      <c r="AJ194" s="28">
        <v>0.181818</v>
      </c>
      <c r="AK194" s="28">
        <v>0.181818</v>
      </c>
      <c r="AL194" s="28">
        <v>0.230303</v>
      </c>
      <c r="AM194" s="28">
        <v>0.318181</v>
      </c>
      <c r="AN194" s="28">
        <v>0.318181</v>
      </c>
      <c r="AO194" s="28">
        <v>2.147573</v>
      </c>
      <c r="AP194" s="28">
        <v>0</v>
      </c>
      <c r="AQ194" s="28">
        <v>0.09</v>
      </c>
      <c r="AR194" s="28">
        <v>0.009091</v>
      </c>
      <c r="AS194" s="28">
        <v>0</v>
      </c>
      <c r="AT194" s="28">
        <v>0</v>
      </c>
      <c r="AU194" s="28">
        <v>0</v>
      </c>
      <c r="AV194" s="28">
        <v>0</v>
      </c>
      <c r="AW194" s="43">
        <v>0</v>
      </c>
      <c r="AX194" s="28">
        <v>0</v>
      </c>
      <c r="AY194" s="28">
        <v>0.048485</v>
      </c>
      <c r="AZ194" s="28">
        <v>0</v>
      </c>
      <c r="BA194" s="28">
        <v>0</v>
      </c>
      <c r="BB194" s="28">
        <v>0.147576</v>
      </c>
    </row>
    <row r="195" ht="15.6" spans="1:54">
      <c r="A195" s="26" t="s">
        <v>29</v>
      </c>
      <c r="B195" s="27" t="s">
        <v>30</v>
      </c>
      <c r="C195" s="28">
        <v>0</v>
      </c>
      <c r="D195" s="28">
        <v>16</v>
      </c>
      <c r="E195" s="28">
        <v>8</v>
      </c>
      <c r="F195" s="28">
        <v>8</v>
      </c>
      <c r="G195" s="28">
        <v>8</v>
      </c>
      <c r="H195" s="28">
        <v>8</v>
      </c>
      <c r="I195" s="28">
        <v>8</v>
      </c>
      <c r="J195" s="28">
        <v>8</v>
      </c>
      <c r="K195" s="28">
        <v>8</v>
      </c>
      <c r="L195" s="28">
        <v>14.63</v>
      </c>
      <c r="M195" s="28">
        <v>1.37</v>
      </c>
      <c r="N195" s="28">
        <v>8</v>
      </c>
      <c r="O195" s="28">
        <v>96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43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16</v>
      </c>
      <c r="AE195" s="28">
        <v>8</v>
      </c>
      <c r="AF195" s="28">
        <v>8</v>
      </c>
      <c r="AG195" s="28">
        <v>8</v>
      </c>
      <c r="AH195" s="28">
        <v>8</v>
      </c>
      <c r="AI195" s="28">
        <v>8</v>
      </c>
      <c r="AJ195" s="28">
        <v>8</v>
      </c>
      <c r="AK195" s="28">
        <v>8</v>
      </c>
      <c r="AL195" s="28">
        <v>14.63</v>
      </c>
      <c r="AM195" s="28">
        <v>1.37</v>
      </c>
      <c r="AN195" s="28">
        <v>8</v>
      </c>
      <c r="AO195" s="28">
        <v>96</v>
      </c>
      <c r="AP195" s="28">
        <v>0</v>
      </c>
      <c r="AQ195" s="28">
        <v>16</v>
      </c>
      <c r="AR195" s="28">
        <v>0</v>
      </c>
      <c r="AS195" s="28">
        <v>0</v>
      </c>
      <c r="AT195" s="28">
        <v>0</v>
      </c>
      <c r="AU195" s="28">
        <v>0</v>
      </c>
      <c r="AV195" s="28">
        <v>0</v>
      </c>
      <c r="AW195" s="43">
        <v>0</v>
      </c>
      <c r="AX195" s="28">
        <v>0</v>
      </c>
      <c r="AY195" s="28">
        <v>6.63</v>
      </c>
      <c r="AZ195" s="28">
        <v>-6.63</v>
      </c>
      <c r="BA195" s="28">
        <v>0</v>
      </c>
      <c r="BB195" s="28">
        <v>16</v>
      </c>
    </row>
    <row r="196" ht="15.6" spans="1:54">
      <c r="A196" s="26" t="s">
        <v>31</v>
      </c>
      <c r="B196" s="27" t="s">
        <v>32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43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0</v>
      </c>
      <c r="AL196" s="28">
        <v>0</v>
      </c>
      <c r="AM196" s="28">
        <v>0</v>
      </c>
      <c r="AN196" s="28">
        <v>0</v>
      </c>
      <c r="AO196" s="28">
        <v>0</v>
      </c>
      <c r="AP196" s="28">
        <v>0</v>
      </c>
      <c r="AQ196" s="28">
        <v>0</v>
      </c>
      <c r="AR196" s="28">
        <v>0</v>
      </c>
      <c r="AS196" s="28">
        <v>0</v>
      </c>
      <c r="AT196" s="28">
        <v>0</v>
      </c>
      <c r="AU196" s="28">
        <v>0</v>
      </c>
      <c r="AV196" s="28">
        <v>0</v>
      </c>
      <c r="AW196" s="43">
        <v>0</v>
      </c>
      <c r="AX196" s="28">
        <v>0</v>
      </c>
      <c r="AY196" s="28">
        <v>0</v>
      </c>
      <c r="AZ196" s="28">
        <v>0</v>
      </c>
      <c r="BA196" s="28">
        <v>0</v>
      </c>
      <c r="BB196" s="28">
        <v>0</v>
      </c>
    </row>
    <row r="197" ht="15.6" spans="1:54">
      <c r="A197" s="26" t="s">
        <v>33</v>
      </c>
      <c r="B197" s="27" t="s">
        <v>34</v>
      </c>
      <c r="C197" s="28">
        <v>121.064814</v>
      </c>
      <c r="D197" s="28">
        <v>67.820097</v>
      </c>
      <c r="E197" s="28">
        <v>65.8066656123016</v>
      </c>
      <c r="F197" s="28">
        <v>49.2648286123016</v>
      </c>
      <c r="G197" s="28">
        <v>74.8483336123016</v>
      </c>
      <c r="H197" s="28">
        <v>69.3811836123016</v>
      </c>
      <c r="I197" s="28">
        <v>112.018201612302</v>
      </c>
      <c r="J197" s="28">
        <v>151.133447212302</v>
      </c>
      <c r="K197" s="28">
        <v>243.968572212302</v>
      </c>
      <c r="L197" s="28">
        <v>630.785630069444</v>
      </c>
      <c r="M197" s="28">
        <v>940.346923444445</v>
      </c>
      <c r="N197" s="28">
        <v>677.615601727268</v>
      </c>
      <c r="O197" s="28">
        <v>3204.05429872727</v>
      </c>
      <c r="P197" s="28">
        <v>79.882996</v>
      </c>
      <c r="Q197" s="28">
        <v>49.7776583876984</v>
      </c>
      <c r="R197" s="28">
        <v>47.696727</v>
      </c>
      <c r="S197" s="28">
        <v>30.332588</v>
      </c>
      <c r="T197" s="28">
        <v>25.960379</v>
      </c>
      <c r="U197" s="28">
        <v>28.091388</v>
      </c>
      <c r="V197" s="28">
        <v>28.1227</v>
      </c>
      <c r="W197" s="28">
        <v>29.028348</v>
      </c>
      <c r="X197" s="43">
        <v>22.379435</v>
      </c>
      <c r="Y197" s="28">
        <v>20.691483</v>
      </c>
      <c r="Z197" s="28">
        <v>13.028581</v>
      </c>
      <c r="AA197" s="28">
        <v>6.274996</v>
      </c>
      <c r="AB197" s="28">
        <v>381.267279387698</v>
      </c>
      <c r="AC197" s="28">
        <v>41.181818</v>
      </c>
      <c r="AD197" s="28">
        <v>18.0424386123016</v>
      </c>
      <c r="AE197" s="28">
        <v>18.1099386123016</v>
      </c>
      <c r="AF197" s="28">
        <v>18.9322406123016</v>
      </c>
      <c r="AG197" s="28">
        <v>48.8879546123016</v>
      </c>
      <c r="AH197" s="28">
        <v>41.2897956123016</v>
      </c>
      <c r="AI197" s="28">
        <v>83.8955016123016</v>
      </c>
      <c r="AJ197" s="28">
        <v>122.105099212302</v>
      </c>
      <c r="AK197" s="28">
        <v>221.589137212302</v>
      </c>
      <c r="AL197" s="28">
        <v>610.094147069444</v>
      </c>
      <c r="AM197" s="28">
        <v>927.318342444445</v>
      </c>
      <c r="AN197" s="28">
        <v>671.340605727268</v>
      </c>
      <c r="AO197" s="28">
        <v>2822.78701933957</v>
      </c>
      <c r="AP197" s="28">
        <v>41.181818</v>
      </c>
      <c r="AQ197" s="28">
        <v>18.0424386123016</v>
      </c>
      <c r="AR197" s="28">
        <v>0</v>
      </c>
      <c r="AS197" s="28">
        <v>0.687656</v>
      </c>
      <c r="AT197" s="28">
        <v>29.404547</v>
      </c>
      <c r="AU197" s="28">
        <v>21.806388</v>
      </c>
      <c r="AV197" s="28">
        <v>38.927272</v>
      </c>
      <c r="AW197" s="43">
        <v>92.7</v>
      </c>
      <c r="AX197" s="28">
        <v>193.483951</v>
      </c>
      <c r="AY197" s="28">
        <v>567.242701</v>
      </c>
      <c r="AZ197" s="28">
        <v>905.520557</v>
      </c>
      <c r="BA197" s="28">
        <v>496.252717727268</v>
      </c>
      <c r="BB197" s="28">
        <v>2405.25004633957</v>
      </c>
    </row>
    <row r="198" ht="15.6" spans="1:54">
      <c r="A198" s="26" t="s">
        <v>35</v>
      </c>
      <c r="B198" s="27" t="s">
        <v>36</v>
      </c>
      <c r="C198" s="28">
        <v>290.538086079599</v>
      </c>
      <c r="D198" s="28">
        <v>488.436114316879</v>
      </c>
      <c r="E198" s="28">
        <v>671.438071283062</v>
      </c>
      <c r="F198" s="28">
        <v>567.120443012531</v>
      </c>
      <c r="G198" s="28">
        <v>424.441111231202</v>
      </c>
      <c r="H198" s="28">
        <v>468.904531231202</v>
      </c>
      <c r="I198" s="28">
        <v>435.875232231202</v>
      </c>
      <c r="J198" s="28">
        <v>505.523828831202</v>
      </c>
      <c r="K198" s="28">
        <v>503.724620202142</v>
      </c>
      <c r="L198" s="28">
        <v>286.923848202142</v>
      </c>
      <c r="M198" s="28">
        <v>528.077840202142</v>
      </c>
      <c r="N198" s="28">
        <v>604.053892102142</v>
      </c>
      <c r="O198" s="28">
        <v>5775.05761892545</v>
      </c>
      <c r="P198" s="28">
        <v>2.94</v>
      </c>
      <c r="Q198" s="28">
        <v>4.063636</v>
      </c>
      <c r="R198" s="28">
        <v>0.2</v>
      </c>
      <c r="S198" s="28">
        <v>2.6</v>
      </c>
      <c r="T198" s="28">
        <v>26.9</v>
      </c>
      <c r="U198" s="28">
        <v>0</v>
      </c>
      <c r="V198" s="28">
        <v>0</v>
      </c>
      <c r="W198" s="28">
        <v>1.37</v>
      </c>
      <c r="X198" s="43">
        <v>0</v>
      </c>
      <c r="Y198" s="28">
        <v>-147</v>
      </c>
      <c r="Z198" s="28">
        <v>0</v>
      </c>
      <c r="AA198" s="28">
        <v>0</v>
      </c>
      <c r="AB198" s="28">
        <v>-108.926364</v>
      </c>
      <c r="AC198" s="28">
        <v>287.598086079599</v>
      </c>
      <c r="AD198" s="28">
        <v>484.372478316879</v>
      </c>
      <c r="AE198" s="28">
        <v>671.238071283062</v>
      </c>
      <c r="AF198" s="28">
        <v>564.520443012531</v>
      </c>
      <c r="AG198" s="28">
        <v>397.541111231202</v>
      </c>
      <c r="AH198" s="28">
        <v>468.904531231202</v>
      </c>
      <c r="AI198" s="28">
        <v>435.875232231202</v>
      </c>
      <c r="AJ198" s="28">
        <v>504.153828831202</v>
      </c>
      <c r="AK198" s="28">
        <v>503.724620202142</v>
      </c>
      <c r="AL198" s="28">
        <v>433.923848202142</v>
      </c>
      <c r="AM198" s="28">
        <v>528.077840202142</v>
      </c>
      <c r="AN198" s="28">
        <v>604.053892102142</v>
      </c>
      <c r="AO198" s="28">
        <v>5883.98398292545</v>
      </c>
      <c r="AP198" s="28">
        <v>287.598086079599</v>
      </c>
      <c r="AQ198" s="28">
        <v>474.15925423728</v>
      </c>
      <c r="AR198" s="28">
        <v>644.644271966184</v>
      </c>
      <c r="AS198" s="28">
        <v>519.741944</v>
      </c>
      <c r="AT198" s="28">
        <v>335.85507394814</v>
      </c>
      <c r="AU198" s="28">
        <v>405.885563</v>
      </c>
      <c r="AV198" s="28">
        <v>355.946224</v>
      </c>
      <c r="AW198" s="43">
        <v>413.266072</v>
      </c>
      <c r="AX198" s="28">
        <v>409.75423</v>
      </c>
      <c r="AY198" s="28">
        <v>296.154963</v>
      </c>
      <c r="AZ198" s="28">
        <v>379.683088</v>
      </c>
      <c r="BA198" s="28">
        <v>432.811226</v>
      </c>
      <c r="BB198" s="28">
        <v>4955.4999962312</v>
      </c>
    </row>
    <row r="199" ht="15.6" spans="1:54">
      <c r="A199" s="26" t="s">
        <v>37</v>
      </c>
      <c r="B199" s="27" t="s">
        <v>38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8">
        <v>0</v>
      </c>
      <c r="Q199" s="28">
        <v>0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43">
        <v>0</v>
      </c>
      <c r="Y199" s="28">
        <v>0</v>
      </c>
      <c r="Z199" s="28">
        <v>0</v>
      </c>
      <c r="AA199" s="28">
        <v>0</v>
      </c>
      <c r="AB199" s="28">
        <v>0</v>
      </c>
      <c r="AC199" s="28">
        <v>0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</v>
      </c>
      <c r="AK199" s="28">
        <v>0</v>
      </c>
      <c r="AL199" s="28">
        <v>0</v>
      </c>
      <c r="AM199" s="28">
        <v>0</v>
      </c>
      <c r="AN199" s="28">
        <v>0</v>
      </c>
      <c r="AO199" s="28">
        <v>0</v>
      </c>
      <c r="AP199" s="28">
        <v>0</v>
      </c>
      <c r="AQ199" s="28">
        <v>0</v>
      </c>
      <c r="AR199" s="28">
        <v>0</v>
      </c>
      <c r="AS199" s="28">
        <v>0</v>
      </c>
      <c r="AT199" s="28">
        <v>0</v>
      </c>
      <c r="AU199" s="28">
        <v>0</v>
      </c>
      <c r="AV199" s="28">
        <v>0</v>
      </c>
      <c r="AW199" s="43">
        <v>0</v>
      </c>
      <c r="AX199" s="28">
        <v>0</v>
      </c>
      <c r="AY199" s="28">
        <v>0</v>
      </c>
      <c r="AZ199" s="28">
        <v>0</v>
      </c>
      <c r="BA199" s="28">
        <v>0</v>
      </c>
      <c r="BB199" s="28">
        <v>0</v>
      </c>
    </row>
    <row r="200" ht="15.6" spans="1:54">
      <c r="A200" s="26" t="s">
        <v>39</v>
      </c>
      <c r="B200" s="27" t="s">
        <v>40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7.451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7.451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43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7.451</v>
      </c>
      <c r="AI200" s="28">
        <v>0</v>
      </c>
      <c r="AJ200" s="28">
        <v>0</v>
      </c>
      <c r="AK200" s="28">
        <v>0</v>
      </c>
      <c r="AL200" s="28">
        <v>0</v>
      </c>
      <c r="AM200" s="28">
        <v>0</v>
      </c>
      <c r="AN200" s="28">
        <v>0</v>
      </c>
      <c r="AO200" s="28">
        <v>7.451</v>
      </c>
      <c r="AP200" s="28">
        <v>0</v>
      </c>
      <c r="AQ200" s="28">
        <v>0</v>
      </c>
      <c r="AR200" s="28">
        <v>0</v>
      </c>
      <c r="AS200" s="28">
        <v>0</v>
      </c>
      <c r="AT200" s="28">
        <v>0</v>
      </c>
      <c r="AU200" s="28">
        <v>7.451</v>
      </c>
      <c r="AV200" s="28">
        <v>0</v>
      </c>
      <c r="AW200" s="43">
        <v>0</v>
      </c>
      <c r="AX200" s="28">
        <v>0</v>
      </c>
      <c r="AY200" s="28">
        <v>0</v>
      </c>
      <c r="AZ200" s="28">
        <v>0</v>
      </c>
      <c r="BA200" s="28">
        <v>0</v>
      </c>
      <c r="BB200" s="28">
        <v>7.451</v>
      </c>
    </row>
    <row r="201" ht="15.6" spans="1:54">
      <c r="A201" s="23">
        <v>1.2</v>
      </c>
      <c r="B201" s="24" t="s">
        <v>41</v>
      </c>
      <c r="C201" s="29">
        <v>25.264171</v>
      </c>
      <c r="D201" s="29">
        <v>25.334798</v>
      </c>
      <c r="E201" s="29">
        <v>24.174214</v>
      </c>
      <c r="F201" s="29">
        <v>23.874572</v>
      </c>
      <c r="G201" s="29">
        <v>24.0127</v>
      </c>
      <c r="H201" s="29">
        <v>23.368962</v>
      </c>
      <c r="I201" s="29">
        <v>22.959889</v>
      </c>
      <c r="J201" s="29">
        <v>23.324751</v>
      </c>
      <c r="K201" s="29">
        <v>22.963034</v>
      </c>
      <c r="L201" s="29">
        <v>22.922352</v>
      </c>
      <c r="M201" s="29">
        <v>23.558622</v>
      </c>
      <c r="N201" s="29">
        <v>24.496557</v>
      </c>
      <c r="O201" s="29">
        <v>286.254622</v>
      </c>
      <c r="P201" s="29">
        <v>25.136868</v>
      </c>
      <c r="Q201" s="29">
        <v>24.812344</v>
      </c>
      <c r="R201" s="29">
        <v>23.692798</v>
      </c>
      <c r="S201" s="29">
        <v>23.294401</v>
      </c>
      <c r="T201" s="29">
        <v>23.368355</v>
      </c>
      <c r="U201" s="29">
        <v>22.324363</v>
      </c>
      <c r="V201" s="29">
        <v>21.998977</v>
      </c>
      <c r="W201" s="29">
        <v>22.094548</v>
      </c>
      <c r="X201" s="44">
        <v>21.835925</v>
      </c>
      <c r="Y201" s="29">
        <v>21.575913</v>
      </c>
      <c r="Z201" s="29">
        <v>21.663034</v>
      </c>
      <c r="AA201" s="29">
        <v>21.70323</v>
      </c>
      <c r="AB201" s="29">
        <v>273.500756</v>
      </c>
      <c r="AC201" s="29">
        <v>0.127303</v>
      </c>
      <c r="AD201" s="29">
        <v>0.522454</v>
      </c>
      <c r="AE201" s="29">
        <v>0.481416</v>
      </c>
      <c r="AF201" s="29">
        <v>0.580171</v>
      </c>
      <c r="AG201" s="29">
        <v>0.644345</v>
      </c>
      <c r="AH201" s="29">
        <v>1.044599</v>
      </c>
      <c r="AI201" s="29">
        <v>0.960912</v>
      </c>
      <c r="AJ201" s="29">
        <v>1.230203</v>
      </c>
      <c r="AK201" s="29">
        <v>1.127109</v>
      </c>
      <c r="AL201" s="29">
        <v>1.346439</v>
      </c>
      <c r="AM201" s="29">
        <v>1.895588</v>
      </c>
      <c r="AN201" s="29">
        <v>2.793327</v>
      </c>
      <c r="AO201" s="29">
        <v>12.753866</v>
      </c>
      <c r="AP201" s="29">
        <v>0.127303</v>
      </c>
      <c r="AQ201" s="29">
        <v>0.238732</v>
      </c>
      <c r="AR201" s="29">
        <v>0.040932</v>
      </c>
      <c r="AS201" s="29">
        <v>0.059085</v>
      </c>
      <c r="AT201" s="29">
        <v>0.049486</v>
      </c>
      <c r="AU201" s="29">
        <v>0.205253</v>
      </c>
      <c r="AV201" s="29">
        <v>0.070157</v>
      </c>
      <c r="AW201" s="44">
        <v>0.212361</v>
      </c>
      <c r="AX201" s="29">
        <v>0.070441</v>
      </c>
      <c r="AY201" s="29">
        <v>0.174068</v>
      </c>
      <c r="AZ201" s="29">
        <v>0.177656</v>
      </c>
      <c r="BA201" s="29">
        <v>0.214155</v>
      </c>
      <c r="BB201" s="29">
        <v>1.639629</v>
      </c>
    </row>
    <row r="202" ht="15.6" spans="1:54">
      <c r="A202" s="26" t="s">
        <v>42</v>
      </c>
      <c r="B202" s="27" t="s">
        <v>43</v>
      </c>
      <c r="C202" s="28">
        <v>22.570274</v>
      </c>
      <c r="D202" s="28">
        <v>22.575008</v>
      </c>
      <c r="E202" s="28">
        <v>21.439298</v>
      </c>
      <c r="F202" s="28">
        <v>21.161582</v>
      </c>
      <c r="G202" s="28">
        <v>21.193536</v>
      </c>
      <c r="H202" s="28">
        <v>20.3551</v>
      </c>
      <c r="I202" s="28">
        <v>19.931955</v>
      </c>
      <c r="J202" s="28">
        <v>20.150177</v>
      </c>
      <c r="K202" s="28">
        <v>19.864516</v>
      </c>
      <c r="L202" s="28">
        <v>19.461856</v>
      </c>
      <c r="M202" s="28">
        <v>19.567673</v>
      </c>
      <c r="N202" s="28">
        <v>19.737564</v>
      </c>
      <c r="O202" s="28">
        <v>248.008539</v>
      </c>
      <c r="P202" s="28">
        <v>22.485199</v>
      </c>
      <c r="Q202" s="28">
        <v>22.160675</v>
      </c>
      <c r="R202" s="28">
        <v>21.083911</v>
      </c>
      <c r="S202" s="28">
        <v>20.731914</v>
      </c>
      <c r="T202" s="28">
        <v>20.757742</v>
      </c>
      <c r="U202" s="28">
        <v>19.714655</v>
      </c>
      <c r="V202" s="28">
        <v>19.35102</v>
      </c>
      <c r="W202" s="28">
        <v>19.470259</v>
      </c>
      <c r="X202" s="43">
        <v>19.343176</v>
      </c>
      <c r="Y202" s="28">
        <v>18.956242</v>
      </c>
      <c r="Z202" s="28">
        <v>19.056559</v>
      </c>
      <c r="AA202" s="28">
        <v>19.089937</v>
      </c>
      <c r="AB202" s="28">
        <v>242.201289</v>
      </c>
      <c r="AC202" s="28">
        <v>0.085075</v>
      </c>
      <c r="AD202" s="28">
        <v>0.414333</v>
      </c>
      <c r="AE202" s="28">
        <v>0.355387</v>
      </c>
      <c r="AF202" s="28">
        <v>0.429668</v>
      </c>
      <c r="AG202" s="28">
        <v>0.435794</v>
      </c>
      <c r="AH202" s="28">
        <v>0.640445</v>
      </c>
      <c r="AI202" s="28">
        <v>0.580935</v>
      </c>
      <c r="AJ202" s="28">
        <v>0.679918</v>
      </c>
      <c r="AK202" s="28">
        <v>0.52134</v>
      </c>
      <c r="AL202" s="28">
        <v>0.505614</v>
      </c>
      <c r="AM202" s="28">
        <v>0.511114</v>
      </c>
      <c r="AN202" s="28">
        <v>0.647627</v>
      </c>
      <c r="AO202" s="28">
        <v>5.80725</v>
      </c>
      <c r="AP202" s="28">
        <v>0.085075</v>
      </c>
      <c r="AQ202" s="28">
        <v>0.151066</v>
      </c>
      <c r="AR202" s="28">
        <v>0.017178</v>
      </c>
      <c r="AS202" s="28">
        <v>0.031312</v>
      </c>
      <c r="AT202" s="28">
        <v>0.005938</v>
      </c>
      <c r="AU202" s="28">
        <v>0.109286</v>
      </c>
      <c r="AV202" s="28">
        <v>0.02564</v>
      </c>
      <c r="AW202" s="43">
        <v>0.101173</v>
      </c>
      <c r="AX202" s="28">
        <v>0</v>
      </c>
      <c r="AY202" s="28">
        <v>0</v>
      </c>
      <c r="AZ202" s="28">
        <v>0</v>
      </c>
      <c r="BA202" s="28">
        <v>0.051151</v>
      </c>
      <c r="BB202" s="28">
        <v>0.577819</v>
      </c>
    </row>
    <row r="203" ht="15.6" spans="1:54">
      <c r="A203" s="26" t="s">
        <v>44</v>
      </c>
      <c r="B203" s="27" t="s">
        <v>45</v>
      </c>
      <c r="C203" s="28">
        <v>2.693897</v>
      </c>
      <c r="D203" s="28">
        <v>2.75979</v>
      </c>
      <c r="E203" s="28">
        <v>2.734916</v>
      </c>
      <c r="F203" s="28">
        <v>2.71299</v>
      </c>
      <c r="G203" s="28">
        <v>2.819164</v>
      </c>
      <c r="H203" s="28">
        <v>3.013862</v>
      </c>
      <c r="I203" s="28">
        <v>3.027934</v>
      </c>
      <c r="J203" s="28">
        <v>3.174574</v>
      </c>
      <c r="K203" s="28">
        <v>3.098518</v>
      </c>
      <c r="L203" s="28">
        <v>3.460496</v>
      </c>
      <c r="M203" s="28">
        <v>3.990949</v>
      </c>
      <c r="N203" s="28">
        <v>4.758993</v>
      </c>
      <c r="O203" s="28">
        <v>38.246083</v>
      </c>
      <c r="P203" s="28">
        <v>2.651669</v>
      </c>
      <c r="Q203" s="28">
        <v>2.651669</v>
      </c>
      <c r="R203" s="28">
        <v>2.608887</v>
      </c>
      <c r="S203" s="28">
        <v>2.562487</v>
      </c>
      <c r="T203" s="28">
        <v>2.610613</v>
      </c>
      <c r="U203" s="28">
        <v>2.609708</v>
      </c>
      <c r="V203" s="28">
        <v>2.647957</v>
      </c>
      <c r="W203" s="28">
        <v>2.624289</v>
      </c>
      <c r="X203" s="43">
        <v>2.492749</v>
      </c>
      <c r="Y203" s="28">
        <v>2.619671</v>
      </c>
      <c r="Z203" s="28">
        <v>2.606475</v>
      </c>
      <c r="AA203" s="28">
        <v>2.613293</v>
      </c>
      <c r="AB203" s="28">
        <v>31.299467</v>
      </c>
      <c r="AC203" s="28">
        <v>0.042228</v>
      </c>
      <c r="AD203" s="28">
        <v>0.108121</v>
      </c>
      <c r="AE203" s="28">
        <v>0.126029</v>
      </c>
      <c r="AF203" s="28">
        <v>0.150503</v>
      </c>
      <c r="AG203" s="28">
        <v>0.208551</v>
      </c>
      <c r="AH203" s="28">
        <v>0.404154</v>
      </c>
      <c r="AI203" s="28">
        <v>0.379977</v>
      </c>
      <c r="AJ203" s="28">
        <v>0.550285</v>
      </c>
      <c r="AK203" s="28">
        <v>0.605769</v>
      </c>
      <c r="AL203" s="28">
        <v>0.840825</v>
      </c>
      <c r="AM203" s="28">
        <v>1.384474</v>
      </c>
      <c r="AN203" s="28">
        <v>2.1457</v>
      </c>
      <c r="AO203" s="28">
        <v>6.946616</v>
      </c>
      <c r="AP203" s="28">
        <v>0.042228</v>
      </c>
      <c r="AQ203" s="28">
        <v>0.087666</v>
      </c>
      <c r="AR203" s="28">
        <v>0.023754</v>
      </c>
      <c r="AS203" s="28">
        <v>0.027773</v>
      </c>
      <c r="AT203" s="28">
        <v>0.043548</v>
      </c>
      <c r="AU203" s="28">
        <v>0.095967</v>
      </c>
      <c r="AV203" s="28">
        <v>0.044517</v>
      </c>
      <c r="AW203" s="43">
        <v>0.111188</v>
      </c>
      <c r="AX203" s="28">
        <v>0.070441</v>
      </c>
      <c r="AY203" s="28">
        <v>0.174068</v>
      </c>
      <c r="AZ203" s="28">
        <v>0.177656</v>
      </c>
      <c r="BA203" s="28">
        <v>0.163004</v>
      </c>
      <c r="BB203" s="28">
        <v>1.06181</v>
      </c>
    </row>
    <row r="204" ht="15.6" spans="1:54">
      <c r="A204" s="30">
        <v>2</v>
      </c>
      <c r="B204" s="31" t="s">
        <v>46</v>
      </c>
      <c r="C204" s="22">
        <v>10521.2942298353</v>
      </c>
      <c r="D204" s="22">
        <v>10785.9798240606</v>
      </c>
      <c r="E204" s="22">
        <v>10900.3714501796</v>
      </c>
      <c r="F204" s="22">
        <v>10528.6336047841</v>
      </c>
      <c r="G204" s="22">
        <v>10590.3440740223</v>
      </c>
      <c r="H204" s="22">
        <v>10382.944704211</v>
      </c>
      <c r="I204" s="22">
        <v>10318.9160728942</v>
      </c>
      <c r="J204" s="22">
        <v>10328.4547615271</v>
      </c>
      <c r="K204" s="22">
        <v>10265.9926354961</v>
      </c>
      <c r="L204" s="22">
        <v>10525.3778609009</v>
      </c>
      <c r="M204" s="22">
        <v>10413.196294061</v>
      </c>
      <c r="N204" s="22">
        <v>10518.5697094939</v>
      </c>
      <c r="O204" s="22">
        <v>126080.075221466</v>
      </c>
      <c r="P204" s="22">
        <v>10463.463469359</v>
      </c>
      <c r="Q204" s="22">
        <v>10591.090023031</v>
      </c>
      <c r="R204" s="22">
        <v>10505.814809817</v>
      </c>
      <c r="S204" s="22">
        <v>10059.892793263</v>
      </c>
      <c r="T204" s="22">
        <v>9968.58193571901</v>
      </c>
      <c r="U204" s="22">
        <v>9687.423734113</v>
      </c>
      <c r="V204" s="22">
        <v>9538.283787429</v>
      </c>
      <c r="W204" s="22">
        <v>9419.22450226473</v>
      </c>
      <c r="X204" s="41">
        <v>9245.688393581</v>
      </c>
      <c r="Y204" s="22">
        <v>9268.402524894</v>
      </c>
      <c r="Z204" s="22">
        <v>9178.740297663</v>
      </c>
      <c r="AA204" s="22">
        <v>9040.393991479</v>
      </c>
      <c r="AB204" s="22">
        <v>116967.000262613</v>
      </c>
      <c r="AC204" s="22">
        <v>57.8307604762727</v>
      </c>
      <c r="AD204" s="22">
        <v>194.889801029636</v>
      </c>
      <c r="AE204" s="22">
        <v>394.556640362636</v>
      </c>
      <c r="AF204" s="22">
        <v>468.740811521091</v>
      </c>
      <c r="AG204" s="22">
        <v>621.762138303273</v>
      </c>
      <c r="AH204" s="22">
        <v>695.520970098</v>
      </c>
      <c r="AI204" s="22">
        <v>780.632285465182</v>
      </c>
      <c r="AJ204" s="22">
        <v>909.230259262364</v>
      </c>
      <c r="AK204" s="22">
        <v>1020.30424191509</v>
      </c>
      <c r="AL204" s="22">
        <v>1256.97533600691</v>
      </c>
      <c r="AM204" s="22">
        <v>1234.455996398</v>
      </c>
      <c r="AN204" s="22">
        <v>1478.17571801491</v>
      </c>
      <c r="AO204" s="22">
        <v>9113.07495885337</v>
      </c>
      <c r="AP204" s="22">
        <v>57.8307604762727</v>
      </c>
      <c r="AQ204" s="22">
        <v>110.052513280636</v>
      </c>
      <c r="AR204" s="22">
        <v>187.585029113636</v>
      </c>
      <c r="AS204" s="22">
        <v>164.146652190091</v>
      </c>
      <c r="AT204" s="22">
        <v>107.784893575273</v>
      </c>
      <c r="AU204" s="22">
        <v>139.004736855</v>
      </c>
      <c r="AV204" s="22">
        <v>120.214030397182</v>
      </c>
      <c r="AW204" s="41">
        <v>131.111643032364</v>
      </c>
      <c r="AX204" s="22">
        <v>137.438320775091</v>
      </c>
      <c r="AY204" s="22">
        <v>223.205919557909</v>
      </c>
      <c r="AZ204" s="22">
        <v>204.593240699</v>
      </c>
      <c r="BA204" s="22">
        <v>150.771258923909</v>
      </c>
      <c r="BB204" s="22">
        <v>1733.73899887636</v>
      </c>
    </row>
    <row r="205" ht="15.6" spans="1:54">
      <c r="A205" s="26">
        <v>2.1</v>
      </c>
      <c r="B205" s="27" t="s">
        <v>47</v>
      </c>
      <c r="C205" s="25">
        <v>3448.43668683528</v>
      </c>
      <c r="D205" s="25">
        <v>3273.88932206064</v>
      </c>
      <c r="E205" s="25">
        <v>3249.57826317964</v>
      </c>
      <c r="F205" s="25">
        <v>3239.6423947841</v>
      </c>
      <c r="G205" s="25">
        <v>3250.25627902228</v>
      </c>
      <c r="H205" s="25">
        <v>3221.491879211</v>
      </c>
      <c r="I205" s="25">
        <v>3156.07438289418</v>
      </c>
      <c r="J205" s="25">
        <v>3094.35119912709</v>
      </c>
      <c r="K205" s="25">
        <v>3125.39525379609</v>
      </c>
      <c r="L205" s="25">
        <v>3178.91076710091</v>
      </c>
      <c r="M205" s="25">
        <v>3198.764415361</v>
      </c>
      <c r="N205" s="25">
        <v>3320.78046849391</v>
      </c>
      <c r="O205" s="25">
        <v>38757.5713118661</v>
      </c>
      <c r="P205" s="25">
        <v>3426.80055835901</v>
      </c>
      <c r="Q205" s="25">
        <v>3191.78651703101</v>
      </c>
      <c r="R205" s="25">
        <v>3103.775021817</v>
      </c>
      <c r="S205" s="25">
        <v>3051.78058826301</v>
      </c>
      <c r="T205" s="25">
        <v>3011.54078971901</v>
      </c>
      <c r="U205" s="25">
        <v>2958.346399113</v>
      </c>
      <c r="V205" s="25">
        <v>2896.345324429</v>
      </c>
      <c r="W205" s="25">
        <v>2804.80630726473</v>
      </c>
      <c r="X205" s="42">
        <v>2770.365488581</v>
      </c>
      <c r="Y205" s="25">
        <v>2732.665473894</v>
      </c>
      <c r="Z205" s="25">
        <v>2719.937577663</v>
      </c>
      <c r="AA205" s="25">
        <v>2642.131598479</v>
      </c>
      <c r="AB205" s="25">
        <v>35310.2816446127</v>
      </c>
      <c r="AC205" s="25">
        <v>21.6361284762727</v>
      </c>
      <c r="AD205" s="25">
        <v>82.1028050296364</v>
      </c>
      <c r="AE205" s="25">
        <v>145.803241362636</v>
      </c>
      <c r="AF205" s="25">
        <v>187.861806521091</v>
      </c>
      <c r="AG205" s="25">
        <v>238.715489303273</v>
      </c>
      <c r="AH205" s="25">
        <v>263.145480098</v>
      </c>
      <c r="AI205" s="25">
        <v>259.729058465182</v>
      </c>
      <c r="AJ205" s="25">
        <v>289.544891862364</v>
      </c>
      <c r="AK205" s="25">
        <v>355.029765215091</v>
      </c>
      <c r="AL205" s="25">
        <v>446.245293206909</v>
      </c>
      <c r="AM205" s="25">
        <v>478.826837698001</v>
      </c>
      <c r="AN205" s="25">
        <v>678.648870014909</v>
      </c>
      <c r="AO205" s="25">
        <v>3447.28966725336</v>
      </c>
      <c r="AP205" s="25">
        <v>21.6361284762727</v>
      </c>
      <c r="AQ205" s="25">
        <v>47.2411892806364</v>
      </c>
      <c r="AR205" s="25">
        <v>59.6033871136364</v>
      </c>
      <c r="AS205" s="25">
        <v>52.0011551900909</v>
      </c>
      <c r="AT205" s="25">
        <v>43.6355745752727</v>
      </c>
      <c r="AU205" s="25">
        <v>52.361083855</v>
      </c>
      <c r="AV205" s="25">
        <v>25.2745453971818</v>
      </c>
      <c r="AW205" s="42">
        <v>41.4984656323636</v>
      </c>
      <c r="AX205" s="25">
        <v>47.6471420750909</v>
      </c>
      <c r="AY205" s="25">
        <v>51.0504687579091</v>
      </c>
      <c r="AZ205" s="25">
        <v>96.217425999</v>
      </c>
      <c r="BA205" s="25">
        <v>26.8139819239091</v>
      </c>
      <c r="BB205" s="25">
        <v>564.980548276364</v>
      </c>
    </row>
    <row r="206" ht="15.6" spans="1:54">
      <c r="A206" s="26" t="s">
        <v>48</v>
      </c>
      <c r="B206" s="27" t="s">
        <v>49</v>
      </c>
      <c r="C206" s="28">
        <v>0</v>
      </c>
      <c r="D206" s="28">
        <v>0</v>
      </c>
      <c r="E206" s="28">
        <v>0.0227272727272727</v>
      </c>
      <c r="F206" s="28">
        <v>0.0227272727272727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28">
        <v>0.0227272727272727</v>
      </c>
      <c r="N206" s="28">
        <v>0</v>
      </c>
      <c r="O206" s="28">
        <v>0.0681818181818182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43">
        <v>0</v>
      </c>
      <c r="Y206" s="28">
        <v>0</v>
      </c>
      <c r="Z206" s="28">
        <v>0</v>
      </c>
      <c r="AA206" s="28">
        <v>0</v>
      </c>
      <c r="AB206" s="28">
        <v>0</v>
      </c>
      <c r="AC206" s="28">
        <v>0</v>
      </c>
      <c r="AD206" s="28">
        <v>0</v>
      </c>
      <c r="AE206" s="28">
        <v>0.0227272727272727</v>
      </c>
      <c r="AF206" s="28">
        <v>0.0227272727272727</v>
      </c>
      <c r="AG206" s="28">
        <v>0</v>
      </c>
      <c r="AH206" s="28">
        <v>0</v>
      </c>
      <c r="AI206" s="28">
        <v>0</v>
      </c>
      <c r="AJ206" s="28">
        <v>0</v>
      </c>
      <c r="AK206" s="28">
        <v>0</v>
      </c>
      <c r="AL206" s="28">
        <v>0</v>
      </c>
      <c r="AM206" s="28">
        <v>0.0227272727272727</v>
      </c>
      <c r="AN206" s="28">
        <v>0</v>
      </c>
      <c r="AO206" s="28">
        <v>0.0681818181818182</v>
      </c>
      <c r="AP206" s="28">
        <v>0</v>
      </c>
      <c r="AQ206" s="28">
        <v>0</v>
      </c>
      <c r="AR206" s="28">
        <v>0.0227272727272727</v>
      </c>
      <c r="AS206" s="28">
        <v>0.0227272727272727</v>
      </c>
      <c r="AT206" s="28">
        <v>0</v>
      </c>
      <c r="AU206" s="28">
        <v>0</v>
      </c>
      <c r="AV206" s="28">
        <v>0</v>
      </c>
      <c r="AW206" s="43">
        <v>0</v>
      </c>
      <c r="AX206" s="28">
        <v>0</v>
      </c>
      <c r="AY206" s="28">
        <v>0</v>
      </c>
      <c r="AZ206" s="28">
        <v>0.0227272727272727</v>
      </c>
      <c r="BA206" s="28">
        <v>0</v>
      </c>
      <c r="BB206" s="28">
        <v>0.0681818181818182</v>
      </c>
    </row>
    <row r="207" ht="15.6" spans="1:54">
      <c r="A207" s="26" t="s">
        <v>50</v>
      </c>
      <c r="B207" s="27" t="s">
        <v>51</v>
      </c>
      <c r="C207" s="28">
        <v>3272.16157083528</v>
      </c>
      <c r="D207" s="28">
        <v>3097.63916306064</v>
      </c>
      <c r="E207" s="28">
        <v>3075.84479790691</v>
      </c>
      <c r="F207" s="28">
        <v>3054.95042851137</v>
      </c>
      <c r="G207" s="28">
        <v>3080.46459402228</v>
      </c>
      <c r="H207" s="28">
        <v>3056.043762211</v>
      </c>
      <c r="I207" s="28">
        <v>2993.41183789418</v>
      </c>
      <c r="J207" s="28">
        <v>2934.08968512709</v>
      </c>
      <c r="K207" s="28">
        <v>2967.54936579609</v>
      </c>
      <c r="L207" s="28">
        <v>3025.17001010091</v>
      </c>
      <c r="M207" s="28">
        <v>3045.29908008827</v>
      </c>
      <c r="N207" s="28">
        <v>3171.92732949391</v>
      </c>
      <c r="O207" s="28">
        <v>36774.5516250479</v>
      </c>
      <c r="P207" s="28">
        <v>3251.72016435901</v>
      </c>
      <c r="Q207" s="28">
        <v>3017.69505003101</v>
      </c>
      <c r="R207" s="28">
        <v>2932.520631817</v>
      </c>
      <c r="S207" s="28">
        <v>2869.86807726301</v>
      </c>
      <c r="T207" s="28">
        <v>2844.60584471901</v>
      </c>
      <c r="U207" s="28">
        <v>2796.920256113</v>
      </c>
      <c r="V207" s="28">
        <v>2737.763298429</v>
      </c>
      <c r="W207" s="28">
        <v>2648.79735226473</v>
      </c>
      <c r="X207" s="43">
        <v>2616.899271581</v>
      </c>
      <c r="Y207" s="28">
        <v>2583.794781894</v>
      </c>
      <c r="Z207" s="28">
        <v>2571.331561663</v>
      </c>
      <c r="AA207" s="28">
        <v>2498.098178479</v>
      </c>
      <c r="AB207" s="28">
        <v>33370.0144686127</v>
      </c>
      <c r="AC207" s="28">
        <v>20.4414064762727</v>
      </c>
      <c r="AD207" s="28">
        <v>79.9441130296364</v>
      </c>
      <c r="AE207" s="28">
        <v>143.324166089909</v>
      </c>
      <c r="AF207" s="28">
        <v>185.082351248364</v>
      </c>
      <c r="AG207" s="28">
        <v>235.858749303273</v>
      </c>
      <c r="AH207" s="28">
        <v>259.123506098</v>
      </c>
      <c r="AI207" s="28">
        <v>255.648539465182</v>
      </c>
      <c r="AJ207" s="28">
        <v>285.292332862364</v>
      </c>
      <c r="AK207" s="28">
        <v>350.650094215091</v>
      </c>
      <c r="AL207" s="28">
        <v>441.375228206909</v>
      </c>
      <c r="AM207" s="28">
        <v>473.967518425273</v>
      </c>
      <c r="AN207" s="28">
        <v>673.829151014909</v>
      </c>
      <c r="AO207" s="28">
        <v>3404.53715643518</v>
      </c>
      <c r="AP207" s="28">
        <v>20.4414064762727</v>
      </c>
      <c r="AQ207" s="28">
        <v>46.2676612806364</v>
      </c>
      <c r="AR207" s="28">
        <v>59.5806598409091</v>
      </c>
      <c r="AS207" s="28">
        <v>51.9784279173636</v>
      </c>
      <c r="AT207" s="28">
        <v>43.5355625752727</v>
      </c>
      <c r="AU207" s="28">
        <v>51.538746855</v>
      </c>
      <c r="AV207" s="28">
        <v>25.2745453971818</v>
      </c>
      <c r="AW207" s="43">
        <v>41.4984656323636</v>
      </c>
      <c r="AX207" s="28">
        <v>47.6471420750909</v>
      </c>
      <c r="AY207" s="28">
        <v>50.5572137579091</v>
      </c>
      <c r="AZ207" s="28">
        <v>96.1946987262727</v>
      </c>
      <c r="BA207" s="28">
        <v>26.8139819239091</v>
      </c>
      <c r="BB207" s="28">
        <v>561.328512458182</v>
      </c>
    </row>
    <row r="208" ht="15.6" spans="1:54">
      <c r="A208" s="26" t="s">
        <v>52</v>
      </c>
      <c r="B208" s="27" t="s">
        <v>53</v>
      </c>
      <c r="C208" s="28">
        <v>176.275116</v>
      </c>
      <c r="D208" s="28">
        <v>176.250159</v>
      </c>
      <c r="E208" s="28">
        <v>173.710738</v>
      </c>
      <c r="F208" s="28">
        <v>184.669239</v>
      </c>
      <c r="G208" s="28">
        <v>169.791685</v>
      </c>
      <c r="H208" s="28">
        <v>165.448117</v>
      </c>
      <c r="I208" s="28">
        <v>162.662545</v>
      </c>
      <c r="J208" s="28">
        <v>160.261514</v>
      </c>
      <c r="K208" s="28">
        <v>157.845888</v>
      </c>
      <c r="L208" s="28">
        <v>153.740757</v>
      </c>
      <c r="M208" s="28">
        <v>153.442608</v>
      </c>
      <c r="N208" s="28">
        <v>148.853139</v>
      </c>
      <c r="O208" s="28">
        <v>1982.951505</v>
      </c>
      <c r="P208" s="28">
        <v>175.080394</v>
      </c>
      <c r="Q208" s="28">
        <v>174.091467</v>
      </c>
      <c r="R208" s="28">
        <v>171.25439</v>
      </c>
      <c r="S208" s="28">
        <v>181.912511</v>
      </c>
      <c r="T208" s="28">
        <v>166.934945</v>
      </c>
      <c r="U208" s="28">
        <v>161.426143</v>
      </c>
      <c r="V208" s="28">
        <v>158.582026</v>
      </c>
      <c r="W208" s="28">
        <v>156.008955</v>
      </c>
      <c r="X208" s="43">
        <v>153.466217</v>
      </c>
      <c r="Y208" s="28">
        <v>148.870692</v>
      </c>
      <c r="Z208" s="28">
        <v>148.606016</v>
      </c>
      <c r="AA208" s="28">
        <v>144.03342</v>
      </c>
      <c r="AB208" s="28">
        <v>1940.267176</v>
      </c>
      <c r="AC208" s="28">
        <v>1.194722</v>
      </c>
      <c r="AD208" s="28">
        <v>2.158692</v>
      </c>
      <c r="AE208" s="28">
        <v>2.456348</v>
      </c>
      <c r="AF208" s="28">
        <v>2.756728</v>
      </c>
      <c r="AG208" s="28">
        <v>2.85674</v>
      </c>
      <c r="AH208" s="28">
        <v>4.021974</v>
      </c>
      <c r="AI208" s="28">
        <v>4.080519</v>
      </c>
      <c r="AJ208" s="28">
        <v>4.252559</v>
      </c>
      <c r="AK208" s="28">
        <v>4.379671</v>
      </c>
      <c r="AL208" s="28">
        <v>4.870065</v>
      </c>
      <c r="AM208" s="28">
        <v>4.836592</v>
      </c>
      <c r="AN208" s="28">
        <v>4.819719</v>
      </c>
      <c r="AO208" s="28">
        <v>42.684329</v>
      </c>
      <c r="AP208" s="28">
        <v>1.194722</v>
      </c>
      <c r="AQ208" s="28">
        <v>0.973528</v>
      </c>
      <c r="AR208" s="28">
        <v>0</v>
      </c>
      <c r="AS208" s="28">
        <v>0</v>
      </c>
      <c r="AT208" s="28">
        <v>0.100012</v>
      </c>
      <c r="AU208" s="28">
        <v>0.822337</v>
      </c>
      <c r="AV208" s="28">
        <v>0</v>
      </c>
      <c r="AW208" s="43">
        <v>0</v>
      </c>
      <c r="AX208" s="28">
        <v>0</v>
      </c>
      <c r="AY208" s="28">
        <v>0.493255</v>
      </c>
      <c r="AZ208" s="28">
        <v>0</v>
      </c>
      <c r="BA208" s="28">
        <v>0</v>
      </c>
      <c r="BB208" s="28">
        <v>3.583854</v>
      </c>
    </row>
    <row r="209" ht="15.6" spans="1:54">
      <c r="A209" s="26">
        <v>2.2</v>
      </c>
      <c r="B209" s="27" t="s">
        <v>54</v>
      </c>
      <c r="C209" s="32">
        <v>4575.904953</v>
      </c>
      <c r="D209" s="32">
        <v>4578.352772</v>
      </c>
      <c r="E209" s="32">
        <v>4566.594351</v>
      </c>
      <c r="F209" s="32">
        <v>4552.278138</v>
      </c>
      <c r="G209" s="32">
        <v>4630.992828</v>
      </c>
      <c r="H209" s="32">
        <v>4529.330633</v>
      </c>
      <c r="I209" s="32">
        <v>4502.709127</v>
      </c>
      <c r="J209" s="32">
        <v>4587.986749</v>
      </c>
      <c r="K209" s="32">
        <v>4574.296949</v>
      </c>
      <c r="L209" s="32">
        <v>4612.60348</v>
      </c>
      <c r="M209" s="32">
        <v>4566.351361</v>
      </c>
      <c r="N209" s="32">
        <v>4579.643248</v>
      </c>
      <c r="O209" s="32">
        <v>54857.044589</v>
      </c>
      <c r="P209" s="32">
        <v>4552.281935</v>
      </c>
      <c r="Q209" s="32">
        <v>4526.087687</v>
      </c>
      <c r="R209" s="32">
        <v>4463.181797</v>
      </c>
      <c r="S209" s="32">
        <v>4423.935765</v>
      </c>
      <c r="T209" s="32">
        <v>4466.393945</v>
      </c>
      <c r="U209" s="32">
        <v>4324.775426</v>
      </c>
      <c r="V209" s="32">
        <v>4279.72568</v>
      </c>
      <c r="W209" s="32">
        <v>4279.103928</v>
      </c>
      <c r="X209" s="45">
        <v>4249.938212</v>
      </c>
      <c r="Y209" s="32">
        <v>4245.691333</v>
      </c>
      <c r="Z209" s="32">
        <v>4198.848057</v>
      </c>
      <c r="AA209" s="32">
        <v>4158.006664</v>
      </c>
      <c r="AB209" s="32">
        <v>52167.970429</v>
      </c>
      <c r="AC209" s="32">
        <v>23.623018</v>
      </c>
      <c r="AD209" s="32">
        <v>52.265085</v>
      </c>
      <c r="AE209" s="32">
        <v>103.412554</v>
      </c>
      <c r="AF209" s="32">
        <v>128.342373</v>
      </c>
      <c r="AG209" s="32">
        <v>164.598883</v>
      </c>
      <c r="AH209" s="32">
        <v>204.555207</v>
      </c>
      <c r="AI209" s="32">
        <v>222.983447</v>
      </c>
      <c r="AJ209" s="32">
        <v>308.882821</v>
      </c>
      <c r="AK209" s="32">
        <v>324.358737</v>
      </c>
      <c r="AL209" s="32">
        <v>366.912147</v>
      </c>
      <c r="AM209" s="32">
        <v>367.503304</v>
      </c>
      <c r="AN209" s="32">
        <v>421.636584</v>
      </c>
      <c r="AO209" s="32">
        <v>2689.07416</v>
      </c>
      <c r="AP209" s="32">
        <v>23.623018</v>
      </c>
      <c r="AQ209" s="32">
        <v>22.690482</v>
      </c>
      <c r="AR209" s="32">
        <v>53.203971</v>
      </c>
      <c r="AS209" s="32">
        <v>47.429979</v>
      </c>
      <c r="AT209" s="32">
        <v>31.15797</v>
      </c>
      <c r="AU209" s="32">
        <v>44.927775</v>
      </c>
      <c r="AV209" s="32">
        <v>28.99916</v>
      </c>
      <c r="AW209" s="45">
        <v>68.11708</v>
      </c>
      <c r="AX209" s="32">
        <v>55.549416</v>
      </c>
      <c r="AY209" s="32">
        <v>67.56082</v>
      </c>
      <c r="AZ209" s="32">
        <v>51.600432</v>
      </c>
      <c r="BA209" s="32">
        <v>67.982127</v>
      </c>
      <c r="BB209" s="32">
        <v>562.84223</v>
      </c>
    </row>
    <row r="210" ht="15.6" spans="1:54">
      <c r="A210" s="26">
        <v>2.3</v>
      </c>
      <c r="B210" s="27" t="s">
        <v>55</v>
      </c>
      <c r="C210" s="32">
        <v>934.952978</v>
      </c>
      <c r="D210" s="32">
        <v>1126.201445</v>
      </c>
      <c r="E210" s="32">
        <v>1245.055342</v>
      </c>
      <c r="F210" s="32">
        <v>1117.723134</v>
      </c>
      <c r="G210" s="32">
        <v>1099.280536</v>
      </c>
      <c r="H210" s="32">
        <v>1089.318175</v>
      </c>
      <c r="I210" s="32">
        <v>1047.141504</v>
      </c>
      <c r="J210" s="32">
        <v>1034.0314674</v>
      </c>
      <c r="K210" s="32">
        <v>967.3499937</v>
      </c>
      <c r="L210" s="32">
        <v>1032.3546348</v>
      </c>
      <c r="M210" s="32">
        <v>1019.6023337</v>
      </c>
      <c r="N210" s="32">
        <v>950.53122</v>
      </c>
      <c r="O210" s="32">
        <v>12663.5427636</v>
      </c>
      <c r="P210" s="32">
        <v>929.133282</v>
      </c>
      <c r="Q210" s="32">
        <v>1090.055693</v>
      </c>
      <c r="R210" s="32">
        <v>1184.719129</v>
      </c>
      <c r="S210" s="32">
        <v>1093.146236</v>
      </c>
      <c r="T210" s="32">
        <v>1089.020328</v>
      </c>
      <c r="U210" s="32">
        <v>1075.213537</v>
      </c>
      <c r="V210" s="32">
        <v>1031.306837</v>
      </c>
      <c r="W210" s="32">
        <v>1012.715008</v>
      </c>
      <c r="X210" s="45">
        <v>936.44389</v>
      </c>
      <c r="Y210" s="32">
        <v>958.949338</v>
      </c>
      <c r="Z210" s="32">
        <v>939.483138</v>
      </c>
      <c r="AA210" s="32">
        <v>912.965241</v>
      </c>
      <c r="AB210" s="32">
        <v>12253.151657</v>
      </c>
      <c r="AC210" s="32">
        <v>5.819696</v>
      </c>
      <c r="AD210" s="32">
        <v>36.145752</v>
      </c>
      <c r="AE210" s="32">
        <v>60.336213</v>
      </c>
      <c r="AF210" s="32">
        <v>24.576898</v>
      </c>
      <c r="AG210" s="32">
        <v>10.260208</v>
      </c>
      <c r="AH210" s="32">
        <v>14.104638</v>
      </c>
      <c r="AI210" s="32">
        <v>15.834667</v>
      </c>
      <c r="AJ210" s="32">
        <v>21.3164594</v>
      </c>
      <c r="AK210" s="32">
        <v>30.9061037</v>
      </c>
      <c r="AL210" s="32">
        <v>73.4052968</v>
      </c>
      <c r="AM210" s="32">
        <v>80.1191957</v>
      </c>
      <c r="AN210" s="32">
        <v>37.565979</v>
      </c>
      <c r="AO210" s="32">
        <v>410.3911066</v>
      </c>
      <c r="AP210" s="32">
        <v>5.819696</v>
      </c>
      <c r="AQ210" s="32">
        <v>25.638192</v>
      </c>
      <c r="AR210" s="32">
        <v>14.644831</v>
      </c>
      <c r="AS210" s="32">
        <v>14.045674</v>
      </c>
      <c r="AT210" s="32">
        <v>4.767004</v>
      </c>
      <c r="AU210" s="32">
        <v>9.111152</v>
      </c>
      <c r="AV210" s="32">
        <v>9.271199</v>
      </c>
      <c r="AW210" s="45">
        <v>14.0311934</v>
      </c>
      <c r="AX210" s="32">
        <v>16.3473817</v>
      </c>
      <c r="AY210" s="32">
        <v>58.4994288</v>
      </c>
      <c r="AZ210" s="32">
        <v>56.5372037</v>
      </c>
      <c r="BA210" s="32">
        <v>12.332211</v>
      </c>
      <c r="BB210" s="32">
        <v>241.0451666</v>
      </c>
    </row>
    <row r="211" ht="15.6" spans="1:54">
      <c r="A211" s="26">
        <v>2.4</v>
      </c>
      <c r="B211" s="27" t="s">
        <v>56</v>
      </c>
      <c r="C211" s="32">
        <v>1112.225565</v>
      </c>
      <c r="D211" s="32">
        <v>1300.734027</v>
      </c>
      <c r="E211" s="32">
        <v>1303.939904</v>
      </c>
      <c r="F211" s="32">
        <v>1092.87811</v>
      </c>
      <c r="G211" s="32">
        <v>986.028374</v>
      </c>
      <c r="H211" s="32">
        <v>1015.318528</v>
      </c>
      <c r="I211" s="32">
        <v>1084.176011</v>
      </c>
      <c r="J211" s="32">
        <v>1051.991764</v>
      </c>
      <c r="K211" s="32">
        <v>1058.658212</v>
      </c>
      <c r="L211" s="32">
        <v>1128.075208</v>
      </c>
      <c r="M211" s="32">
        <v>1076.174067</v>
      </c>
      <c r="N211" s="32">
        <v>1084.059547</v>
      </c>
      <c r="O211" s="32">
        <v>13294.259317</v>
      </c>
      <c r="P211" s="32">
        <v>1108.059565</v>
      </c>
      <c r="Q211" s="32">
        <v>1290.410952</v>
      </c>
      <c r="R211" s="32">
        <v>1252.624459</v>
      </c>
      <c r="S211" s="32">
        <v>1012.70286</v>
      </c>
      <c r="T211" s="32">
        <v>850.773124</v>
      </c>
      <c r="U211" s="32">
        <v>851.074346</v>
      </c>
      <c r="V211" s="32">
        <v>855.167571</v>
      </c>
      <c r="W211" s="32">
        <v>819.577071</v>
      </c>
      <c r="X211" s="45">
        <v>808.748152</v>
      </c>
      <c r="Y211" s="32">
        <v>820.525798</v>
      </c>
      <c r="Z211" s="32">
        <v>824.45946</v>
      </c>
      <c r="AA211" s="32">
        <v>816.984238</v>
      </c>
      <c r="AB211" s="32">
        <v>11311.107596</v>
      </c>
      <c r="AC211" s="32">
        <v>4.166</v>
      </c>
      <c r="AD211" s="32">
        <v>10.323075</v>
      </c>
      <c r="AE211" s="32">
        <v>51.315445</v>
      </c>
      <c r="AF211" s="32">
        <v>80.17525</v>
      </c>
      <c r="AG211" s="32">
        <v>135.25525</v>
      </c>
      <c r="AH211" s="32">
        <v>164.244182</v>
      </c>
      <c r="AI211" s="32">
        <v>229.00844</v>
      </c>
      <c r="AJ211" s="32">
        <v>232.414693</v>
      </c>
      <c r="AK211" s="32">
        <v>249.91006</v>
      </c>
      <c r="AL211" s="32">
        <v>307.54941</v>
      </c>
      <c r="AM211" s="32">
        <v>251.714607</v>
      </c>
      <c r="AN211" s="32">
        <v>267.075309</v>
      </c>
      <c r="AO211" s="32">
        <v>1983.151721</v>
      </c>
      <c r="AP211" s="32">
        <v>4.166</v>
      </c>
      <c r="AQ211" s="32">
        <v>3.093875</v>
      </c>
      <c r="AR211" s="32">
        <v>31.710745</v>
      </c>
      <c r="AS211" s="32">
        <v>36.72</v>
      </c>
      <c r="AT211" s="32">
        <v>0</v>
      </c>
      <c r="AU211" s="32">
        <v>28.988932</v>
      </c>
      <c r="AV211" s="32">
        <v>55.94154</v>
      </c>
      <c r="AW211" s="45">
        <v>6.983453</v>
      </c>
      <c r="AX211" s="32">
        <v>13.3035</v>
      </c>
      <c r="AY211" s="32">
        <v>41.39615</v>
      </c>
      <c r="AZ211" s="32">
        <v>0</v>
      </c>
      <c r="BA211" s="32">
        <v>34.964152</v>
      </c>
      <c r="BB211" s="32">
        <v>257.268347</v>
      </c>
    </row>
    <row r="212" ht="15.6" spans="1:54">
      <c r="A212" s="26">
        <v>2.5</v>
      </c>
      <c r="B212" s="27" t="s">
        <v>57</v>
      </c>
      <c r="C212" s="32">
        <v>259.796136</v>
      </c>
      <c r="D212" s="32">
        <v>267.763369</v>
      </c>
      <c r="E212" s="32">
        <v>283.539203</v>
      </c>
      <c r="F212" s="32">
        <v>282.112607</v>
      </c>
      <c r="G212" s="32">
        <v>285.965224</v>
      </c>
      <c r="H212" s="32">
        <v>287.978185</v>
      </c>
      <c r="I212" s="32">
        <v>289.493226</v>
      </c>
      <c r="J212" s="32">
        <v>293.871065</v>
      </c>
      <c r="K212" s="32">
        <v>294.690198</v>
      </c>
      <c r="L212" s="32">
        <v>293.414179</v>
      </c>
      <c r="M212" s="32">
        <v>286.157715</v>
      </c>
      <c r="N212" s="32">
        <v>292.958753</v>
      </c>
      <c r="O212" s="32">
        <v>3417.73986</v>
      </c>
      <c r="P212" s="32">
        <v>257.302136</v>
      </c>
      <c r="Q212" s="32">
        <v>257.178461</v>
      </c>
      <c r="R212" s="32">
        <v>250.260749</v>
      </c>
      <c r="S212" s="32">
        <v>237.192486</v>
      </c>
      <c r="T212" s="32">
        <v>245.23677</v>
      </c>
      <c r="U212" s="32">
        <v>243.861211</v>
      </c>
      <c r="V212" s="32">
        <v>243.861211</v>
      </c>
      <c r="W212" s="32">
        <v>243.861211</v>
      </c>
      <c r="X212" s="45">
        <v>241.809544</v>
      </c>
      <c r="Y212" s="32">
        <v>241.399211</v>
      </c>
      <c r="Z212" s="32">
        <v>241.399211</v>
      </c>
      <c r="AA212" s="32">
        <v>234.171449</v>
      </c>
      <c r="AB212" s="32">
        <v>2937.53365</v>
      </c>
      <c r="AC212" s="32">
        <v>2.494</v>
      </c>
      <c r="AD212" s="32">
        <v>10.584908</v>
      </c>
      <c r="AE212" s="32">
        <v>33.278454</v>
      </c>
      <c r="AF212" s="32">
        <v>44.920121</v>
      </c>
      <c r="AG212" s="32">
        <v>40.728454</v>
      </c>
      <c r="AH212" s="32">
        <v>44.116974</v>
      </c>
      <c r="AI212" s="32">
        <v>45.632015</v>
      </c>
      <c r="AJ212" s="32">
        <v>50.009854</v>
      </c>
      <c r="AK212" s="32">
        <v>52.880654</v>
      </c>
      <c r="AL212" s="32">
        <v>52.014968</v>
      </c>
      <c r="AM212" s="32">
        <v>44.758504</v>
      </c>
      <c r="AN212" s="32">
        <v>58.787304</v>
      </c>
      <c r="AO212" s="32">
        <v>480.20621</v>
      </c>
      <c r="AP212" s="32">
        <v>2.494</v>
      </c>
      <c r="AQ212" s="32">
        <v>8.090908</v>
      </c>
      <c r="AR212" s="32">
        <v>28.239</v>
      </c>
      <c r="AS212" s="32">
        <v>11.641667</v>
      </c>
      <c r="AT212" s="32">
        <v>0</v>
      </c>
      <c r="AU212" s="32">
        <v>3.38852</v>
      </c>
      <c r="AV212" s="32">
        <v>0.585161</v>
      </c>
      <c r="AW212" s="45">
        <v>0</v>
      </c>
      <c r="AX212" s="32">
        <v>4.2058</v>
      </c>
      <c r="AY212" s="32">
        <v>2.672918</v>
      </c>
      <c r="AZ212" s="32">
        <v>0</v>
      </c>
      <c r="BA212" s="32">
        <v>8</v>
      </c>
      <c r="BB212" s="32">
        <v>69.317974</v>
      </c>
    </row>
    <row r="213" ht="15.6" spans="1:54">
      <c r="A213" s="26">
        <v>2.6</v>
      </c>
      <c r="B213" s="27" t="s">
        <v>58</v>
      </c>
      <c r="C213" s="32">
        <v>189.977911</v>
      </c>
      <c r="D213" s="32">
        <v>239.038889</v>
      </c>
      <c r="E213" s="32">
        <v>251.664387</v>
      </c>
      <c r="F213" s="32">
        <v>243.999221</v>
      </c>
      <c r="G213" s="32">
        <v>337.820833</v>
      </c>
      <c r="H213" s="32">
        <v>239.507304</v>
      </c>
      <c r="I213" s="32">
        <v>239.321822</v>
      </c>
      <c r="J213" s="32">
        <v>266.222517</v>
      </c>
      <c r="K213" s="32">
        <v>245.602029</v>
      </c>
      <c r="L213" s="32">
        <v>280.019592</v>
      </c>
      <c r="M213" s="32">
        <v>266.146402</v>
      </c>
      <c r="N213" s="32">
        <v>290.596473</v>
      </c>
      <c r="O213" s="32">
        <v>3089.91738</v>
      </c>
      <c r="P213" s="32">
        <v>189.885993</v>
      </c>
      <c r="Q213" s="32">
        <v>235.570713</v>
      </c>
      <c r="R213" s="32">
        <v>251.253654</v>
      </c>
      <c r="S213" s="32">
        <v>241.134858</v>
      </c>
      <c r="T213" s="32">
        <v>305.616979</v>
      </c>
      <c r="U213" s="32">
        <v>234.152815</v>
      </c>
      <c r="V213" s="32">
        <v>231.877164</v>
      </c>
      <c r="W213" s="32">
        <v>259.160977</v>
      </c>
      <c r="X213" s="45">
        <v>238.383107</v>
      </c>
      <c r="Y213" s="32">
        <v>269.171371</v>
      </c>
      <c r="Z213" s="32">
        <v>254.612854</v>
      </c>
      <c r="AA213" s="32">
        <v>276.134801</v>
      </c>
      <c r="AB213" s="32">
        <v>2986.955286</v>
      </c>
      <c r="AC213" s="32">
        <v>0.091918</v>
      </c>
      <c r="AD213" s="32">
        <v>3.468176</v>
      </c>
      <c r="AE213" s="32">
        <v>0.410733</v>
      </c>
      <c r="AF213" s="32">
        <v>2.864363</v>
      </c>
      <c r="AG213" s="32">
        <v>32.203854</v>
      </c>
      <c r="AH213" s="32">
        <v>5.354489</v>
      </c>
      <c r="AI213" s="32">
        <v>7.444658</v>
      </c>
      <c r="AJ213" s="32">
        <v>7.06154</v>
      </c>
      <c r="AK213" s="32">
        <v>7.218922</v>
      </c>
      <c r="AL213" s="32">
        <v>10.848221</v>
      </c>
      <c r="AM213" s="32">
        <v>11.533548</v>
      </c>
      <c r="AN213" s="32">
        <v>14.461672</v>
      </c>
      <c r="AO213" s="32">
        <v>102.962094</v>
      </c>
      <c r="AP213" s="32">
        <v>0.091918</v>
      </c>
      <c r="AQ213" s="32">
        <v>3.297867</v>
      </c>
      <c r="AR213" s="32">
        <v>0.183095</v>
      </c>
      <c r="AS213" s="32">
        <v>2.308177</v>
      </c>
      <c r="AT213" s="32">
        <v>28.224345</v>
      </c>
      <c r="AU213" s="32">
        <v>0.227274</v>
      </c>
      <c r="AV213" s="32">
        <v>0.142425</v>
      </c>
      <c r="AW213" s="45">
        <v>0.481451</v>
      </c>
      <c r="AX213" s="32">
        <v>0.385081</v>
      </c>
      <c r="AY213" s="32">
        <v>2.026134</v>
      </c>
      <c r="AZ213" s="32">
        <v>0.238179</v>
      </c>
      <c r="BA213" s="32">
        <v>0.678787</v>
      </c>
      <c r="BB213" s="32">
        <v>38.284733</v>
      </c>
    </row>
    <row r="214" ht="15.6" spans="1:54">
      <c r="A214" s="26">
        <v>2.7</v>
      </c>
      <c r="B214" s="27" t="s">
        <v>59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45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45">
        <v>0</v>
      </c>
      <c r="AX214" s="32">
        <v>0</v>
      </c>
      <c r="AY214" s="32">
        <v>0</v>
      </c>
      <c r="AZ214" s="32">
        <v>0</v>
      </c>
      <c r="BA214" s="32">
        <v>0</v>
      </c>
      <c r="BB214" s="32">
        <v>0</v>
      </c>
    </row>
    <row r="217" ht="16.8" spans="1:2">
      <c r="A217" s="94" t="s">
        <v>67</v>
      </c>
      <c r="B217" s="95"/>
    </row>
    <row r="218" ht="16.8" spans="3:54">
      <c r="C218" s="14" t="s">
        <v>1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36" t="s">
        <v>2</v>
      </c>
      <c r="Q218" s="36"/>
      <c r="R218" s="36"/>
      <c r="S218" s="36"/>
      <c r="T218" s="36"/>
      <c r="U218" s="36"/>
      <c r="V218" s="36"/>
      <c r="W218" s="36"/>
      <c r="X218" s="38"/>
      <c r="Y218" s="36"/>
      <c r="Z218" s="36"/>
      <c r="AA218" s="36"/>
      <c r="AB218" s="36"/>
      <c r="AC218" s="47" t="s">
        <v>3</v>
      </c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9" t="s">
        <v>4</v>
      </c>
      <c r="AQ218" s="49"/>
      <c r="AR218" s="49"/>
      <c r="AS218" s="49"/>
      <c r="AT218" s="49"/>
      <c r="AU218" s="49"/>
      <c r="AV218" s="49"/>
      <c r="AW218" s="51"/>
      <c r="AX218" s="49"/>
      <c r="AY218" s="49"/>
      <c r="AZ218" s="49"/>
      <c r="BA218" s="49"/>
      <c r="BB218" s="49"/>
    </row>
    <row r="219" ht="15.6" spans="1:54">
      <c r="A219" s="17" t="s">
        <v>19</v>
      </c>
      <c r="B219" s="18" t="s">
        <v>5</v>
      </c>
      <c r="C219" s="16" t="s">
        <v>6</v>
      </c>
      <c r="D219" s="16" t="s">
        <v>7</v>
      </c>
      <c r="E219" s="16" t="s">
        <v>8</v>
      </c>
      <c r="F219" s="16" t="s">
        <v>9</v>
      </c>
      <c r="G219" s="16" t="s">
        <v>10</v>
      </c>
      <c r="H219" s="16" t="s">
        <v>11</v>
      </c>
      <c r="I219" s="16" t="s">
        <v>12</v>
      </c>
      <c r="J219" s="16" t="s">
        <v>13</v>
      </c>
      <c r="K219" s="16" t="s">
        <v>14</v>
      </c>
      <c r="L219" s="16" t="s">
        <v>15</v>
      </c>
      <c r="M219" s="16" t="s">
        <v>16</v>
      </c>
      <c r="N219" s="16" t="s">
        <v>17</v>
      </c>
      <c r="O219" s="16" t="s">
        <v>18</v>
      </c>
      <c r="P219" s="37" t="s">
        <v>6</v>
      </c>
      <c r="Q219" s="37" t="s">
        <v>7</v>
      </c>
      <c r="R219" s="37" t="s">
        <v>8</v>
      </c>
      <c r="S219" s="37" t="s">
        <v>9</v>
      </c>
      <c r="T219" s="37" t="s">
        <v>10</v>
      </c>
      <c r="U219" s="37" t="s">
        <v>11</v>
      </c>
      <c r="V219" s="37" t="s">
        <v>12</v>
      </c>
      <c r="W219" s="37" t="s">
        <v>13</v>
      </c>
      <c r="X219" s="39" t="s">
        <v>14</v>
      </c>
      <c r="Y219" s="37" t="s">
        <v>15</v>
      </c>
      <c r="Z219" s="37" t="s">
        <v>16</v>
      </c>
      <c r="AA219" s="37" t="s">
        <v>17</v>
      </c>
      <c r="AB219" s="37" t="s">
        <v>18</v>
      </c>
      <c r="AC219" s="48" t="s">
        <v>6</v>
      </c>
      <c r="AD219" s="48" t="s">
        <v>7</v>
      </c>
      <c r="AE219" s="48" t="s">
        <v>8</v>
      </c>
      <c r="AF219" s="48" t="s">
        <v>9</v>
      </c>
      <c r="AG219" s="48" t="s">
        <v>10</v>
      </c>
      <c r="AH219" s="48" t="s">
        <v>11</v>
      </c>
      <c r="AI219" s="48" t="s">
        <v>12</v>
      </c>
      <c r="AJ219" s="48" t="s">
        <v>13</v>
      </c>
      <c r="AK219" s="48" t="s">
        <v>14</v>
      </c>
      <c r="AL219" s="48" t="s">
        <v>15</v>
      </c>
      <c r="AM219" s="48" t="s">
        <v>16</v>
      </c>
      <c r="AN219" s="48" t="s">
        <v>17</v>
      </c>
      <c r="AO219" s="48" t="s">
        <v>18</v>
      </c>
      <c r="AP219" s="50" t="s">
        <v>6</v>
      </c>
      <c r="AQ219" s="50" t="s">
        <v>7</v>
      </c>
      <c r="AR219" s="50" t="s">
        <v>8</v>
      </c>
      <c r="AS219" s="50" t="s">
        <v>9</v>
      </c>
      <c r="AT219" s="50" t="s">
        <v>10</v>
      </c>
      <c r="AU219" s="50" t="s">
        <v>11</v>
      </c>
      <c r="AV219" s="50" t="s">
        <v>12</v>
      </c>
      <c r="AW219" s="52" t="s">
        <v>13</v>
      </c>
      <c r="AX219" s="50" t="s">
        <v>14</v>
      </c>
      <c r="AY219" s="50" t="s">
        <v>15</v>
      </c>
      <c r="AZ219" s="50" t="s">
        <v>16</v>
      </c>
      <c r="BA219" s="50" t="s">
        <v>17</v>
      </c>
      <c r="BB219" s="50" t="s">
        <v>18</v>
      </c>
    </row>
    <row r="220" s="4" customFormat="1" ht="15.6" spans="1:54">
      <c r="A220" s="65" t="s">
        <v>19</v>
      </c>
      <c r="B220" s="66" t="s">
        <v>20</v>
      </c>
      <c r="C220" s="84">
        <v>11698.5430219149</v>
      </c>
      <c r="D220" s="84">
        <f>C220+D189</f>
        <v>24747.7205752924</v>
      </c>
      <c r="E220" s="84">
        <f t="shared" ref="E220:N220" si="225">D220+E189</f>
        <v>37341.7264723674</v>
      </c>
      <c r="F220" s="84">
        <f t="shared" si="225"/>
        <v>49487.3495377763</v>
      </c>
      <c r="G220" s="84">
        <f t="shared" si="225"/>
        <v>61763.7602766421</v>
      </c>
      <c r="H220" s="84">
        <f t="shared" si="225"/>
        <v>73842.0369956966</v>
      </c>
      <c r="I220" s="84">
        <f t="shared" si="225"/>
        <v>86055.1898554343</v>
      </c>
      <c r="J220" s="84">
        <f t="shared" si="225"/>
        <v>98484.3573320049</v>
      </c>
      <c r="K220" s="84">
        <f t="shared" si="225"/>
        <v>111111.496000915</v>
      </c>
      <c r="L220" s="84">
        <f t="shared" si="225"/>
        <v>124546.011370088</v>
      </c>
      <c r="M220" s="84">
        <f t="shared" si="225"/>
        <v>138863.005863614</v>
      </c>
      <c r="N220" s="84">
        <f t="shared" si="225"/>
        <v>154997.200623937</v>
      </c>
      <c r="O220" s="84">
        <v>154997.200623937</v>
      </c>
      <c r="P220" s="84">
        <v>11270.296648359</v>
      </c>
      <c r="Q220" s="84">
        <f t="shared" ref="Q220:Q245" si="226">P220+Q189</f>
        <v>22625.0392677777</v>
      </c>
      <c r="R220" s="84">
        <f t="shared" ref="R220:AA220" si="227">Q220+R189</f>
        <v>33876.3531305947</v>
      </c>
      <c r="S220" s="84">
        <f t="shared" si="227"/>
        <v>44696.1846598577</v>
      </c>
      <c r="T220" s="84">
        <f t="shared" si="227"/>
        <v>55332.1772175767</v>
      </c>
      <c r="U220" s="84">
        <f t="shared" si="227"/>
        <v>65639.0961266897</v>
      </c>
      <c r="V220" s="84">
        <f t="shared" si="227"/>
        <v>75802.6156611187</v>
      </c>
      <c r="W220" s="84">
        <f t="shared" si="227"/>
        <v>85809.7978873834</v>
      </c>
      <c r="X220" s="84">
        <f t="shared" si="227"/>
        <v>95640.3717379644</v>
      </c>
      <c r="Y220" s="84">
        <f t="shared" si="227"/>
        <v>105301.959775858</v>
      </c>
      <c r="Z220" s="84">
        <f t="shared" si="227"/>
        <v>114984.723893521</v>
      </c>
      <c r="AA220" s="84">
        <f t="shared" si="227"/>
        <v>124499.965653</v>
      </c>
      <c r="AB220" s="84">
        <v>124499.965653</v>
      </c>
      <c r="AC220" s="84">
        <v>428.246373555872</v>
      </c>
      <c r="AD220" s="84">
        <f t="shared" ref="AD220:AD245" si="228">AC220+AD189</f>
        <v>2122.68130751469</v>
      </c>
      <c r="AE220" s="84">
        <f t="shared" ref="AE220:AN220" si="229">AD220+AE189</f>
        <v>3465.37334177269</v>
      </c>
      <c r="AF220" s="84">
        <f t="shared" si="229"/>
        <v>4791.16487791861</v>
      </c>
      <c r="AG220" s="84">
        <f t="shared" si="229"/>
        <v>6431.58305906539</v>
      </c>
      <c r="AH220" s="84">
        <f t="shared" si="229"/>
        <v>8202.94086900689</v>
      </c>
      <c r="AI220" s="84">
        <f t="shared" si="229"/>
        <v>10252.5741943156</v>
      </c>
      <c r="AJ220" s="84">
        <f t="shared" si="229"/>
        <v>12674.5594446215</v>
      </c>
      <c r="AK220" s="84">
        <f t="shared" si="229"/>
        <v>15471.124262951</v>
      </c>
      <c r="AL220" s="84">
        <f t="shared" si="229"/>
        <v>19244.0515942295</v>
      </c>
      <c r="AM220" s="84">
        <f t="shared" si="229"/>
        <v>23878.2819700923</v>
      </c>
      <c r="AN220" s="84">
        <f t="shared" si="229"/>
        <v>30497.2349709366</v>
      </c>
      <c r="AO220" s="84">
        <v>30497.2349709366</v>
      </c>
      <c r="AP220" s="84">
        <v>428.246373555872</v>
      </c>
      <c r="AQ220" s="84">
        <f t="shared" ref="AQ220:AQ244" si="230">AP220+AQ189</f>
        <v>2027.04907368609</v>
      </c>
      <c r="AR220" s="84">
        <f t="shared" ref="AR220:BA220" si="231">AQ220+AR189</f>
        <v>3108.22882076591</v>
      </c>
      <c r="AS220" s="84">
        <f t="shared" si="231"/>
        <v>3841.331809956</v>
      </c>
      <c r="AT220" s="84">
        <f t="shared" si="231"/>
        <v>4565.33151047941</v>
      </c>
      <c r="AU220" s="84">
        <f t="shared" si="231"/>
        <v>5212.86926033441</v>
      </c>
      <c r="AV220" s="84">
        <f t="shared" si="231"/>
        <v>5840.5419617316</v>
      </c>
      <c r="AW220" s="84">
        <f t="shared" si="231"/>
        <v>6675.09905276396</v>
      </c>
      <c r="AX220" s="84">
        <f t="shared" si="231"/>
        <v>7509.57621153905</v>
      </c>
      <c r="AY220" s="84">
        <f t="shared" si="231"/>
        <v>8903.24308509696</v>
      </c>
      <c r="AZ220" s="84">
        <f t="shared" si="231"/>
        <v>11119.717426796</v>
      </c>
      <c r="BA220" s="84">
        <f t="shared" si="231"/>
        <v>15497.3001344471</v>
      </c>
      <c r="BB220" s="84">
        <v>15497.3001344471</v>
      </c>
    </row>
    <row r="221" s="5" customFormat="1" ht="15.6" spans="1:54">
      <c r="A221" s="68">
        <v>1</v>
      </c>
      <c r="B221" s="69" t="s">
        <v>21</v>
      </c>
      <c r="C221" s="85">
        <v>1177.2487920796</v>
      </c>
      <c r="D221" s="85">
        <f t="shared" ref="D221:N221" si="232">C221+D190</f>
        <v>3440.44652139648</v>
      </c>
      <c r="E221" s="85">
        <f t="shared" si="232"/>
        <v>5134.08096829184</v>
      </c>
      <c r="F221" s="85">
        <f t="shared" si="232"/>
        <v>6751.07042891667</v>
      </c>
      <c r="G221" s="85">
        <f t="shared" si="232"/>
        <v>8437.13709376017</v>
      </c>
      <c r="H221" s="85">
        <f t="shared" si="232"/>
        <v>10132.4691086037</v>
      </c>
      <c r="I221" s="85">
        <f t="shared" si="232"/>
        <v>12026.7058954472</v>
      </c>
      <c r="J221" s="85">
        <f t="shared" si="232"/>
        <v>14127.4186104907</v>
      </c>
      <c r="K221" s="85">
        <f t="shared" si="232"/>
        <v>16488.5646439051</v>
      </c>
      <c r="L221" s="85">
        <f t="shared" si="232"/>
        <v>19397.7021521767</v>
      </c>
      <c r="M221" s="85">
        <f t="shared" si="232"/>
        <v>23301.5003516415</v>
      </c>
      <c r="N221" s="85">
        <f t="shared" si="232"/>
        <v>28917.1254024709</v>
      </c>
      <c r="O221" s="85">
        <v>28917.1254024709</v>
      </c>
      <c r="P221" s="85">
        <v>806.833179</v>
      </c>
      <c r="Q221" s="85">
        <f t="shared" si="226"/>
        <v>1570.4857753877</v>
      </c>
      <c r="R221" s="85">
        <f t="shared" ref="R221:R245" si="233">Q221+R190</f>
        <v>2315.9848283877</v>
      </c>
      <c r="S221" s="85">
        <f t="shared" ref="S221:S245" si="234">R221+S190</f>
        <v>3075.9235643877</v>
      </c>
      <c r="T221" s="85">
        <f t="shared" ref="T221:T245" si="235">S221+T190</f>
        <v>3743.3341863877</v>
      </c>
      <c r="U221" s="85">
        <f t="shared" ref="U221:U245" si="236">T221+U190</f>
        <v>4362.8293613877</v>
      </c>
      <c r="V221" s="85">
        <f t="shared" ref="V221:V245" si="237">U221+V190</f>
        <v>4988.0651083877</v>
      </c>
      <c r="W221" s="85">
        <f t="shared" ref="W221:W245" si="238">V221+W190</f>
        <v>5576.0228323877</v>
      </c>
      <c r="X221" s="85">
        <f t="shared" ref="X221:X245" si="239">W221+X190</f>
        <v>6160.9082893877</v>
      </c>
      <c r="Y221" s="85">
        <f t="shared" ref="Y221:Y245" si="240">X221+Y190</f>
        <v>6554.0938023877</v>
      </c>
      <c r="Z221" s="85">
        <f t="shared" ref="Z221:Z245" si="241">Y221+Z190</f>
        <v>7058.1176223877</v>
      </c>
      <c r="AA221" s="85">
        <f t="shared" ref="AA221:AA245" si="242">Z221+AA190</f>
        <v>7532.9653903877</v>
      </c>
      <c r="AB221" s="85">
        <v>7532.9653903877</v>
      </c>
      <c r="AC221" s="85">
        <v>370.415613079599</v>
      </c>
      <c r="AD221" s="85">
        <f t="shared" si="228"/>
        <v>1869.96074600878</v>
      </c>
      <c r="AE221" s="85">
        <f t="shared" ref="AE221:AE245" si="243">AD221+AE190</f>
        <v>2818.09613990414</v>
      </c>
      <c r="AF221" s="85">
        <f t="shared" ref="AF221:AF245" si="244">AE221+AF190</f>
        <v>3675.14686452898</v>
      </c>
      <c r="AG221" s="85">
        <f t="shared" ref="AG221:AG245" si="245">AF221+AG190</f>
        <v>4693.80290737248</v>
      </c>
      <c r="AH221" s="85">
        <f t="shared" ref="AH221:AH245" si="246">AG221+AH190</f>
        <v>5769.63974721598</v>
      </c>
      <c r="AI221" s="85">
        <f t="shared" ref="AI221:AI245" si="247">AH221+AI190</f>
        <v>7038.64078705947</v>
      </c>
      <c r="AJ221" s="85">
        <f t="shared" ref="AJ221:AJ245" si="248">AI221+AJ190</f>
        <v>8551.39577810297</v>
      </c>
      <c r="AK221" s="85">
        <f t="shared" ref="AK221:AK245" si="249">AJ221+AK190</f>
        <v>10327.6563545174</v>
      </c>
      <c r="AL221" s="85">
        <f t="shared" ref="AL221:AL245" si="250">AK221+AL190</f>
        <v>12843.608349789</v>
      </c>
      <c r="AM221" s="85">
        <f t="shared" ref="AM221:AM245" si="251">AL221+AM190</f>
        <v>16243.3827292538</v>
      </c>
      <c r="AN221" s="85">
        <f t="shared" ref="AN221:AN245" si="252">AM221+AN190</f>
        <v>21384.1600120832</v>
      </c>
      <c r="AO221" s="85">
        <v>21384.1600120832</v>
      </c>
      <c r="AP221" s="85">
        <v>370.415613079599</v>
      </c>
      <c r="AQ221" s="85">
        <f t="shared" si="230"/>
        <v>1859.16579992918</v>
      </c>
      <c r="AR221" s="85">
        <f t="shared" ref="AR221:AR244" si="253">AQ221+AR190</f>
        <v>2752.76051789536</v>
      </c>
      <c r="AS221" s="85">
        <f t="shared" ref="AS221:AS244" si="254">AR221+AS190</f>
        <v>3321.71685489536</v>
      </c>
      <c r="AT221" s="85">
        <f t="shared" ref="AT221:AT244" si="255">AS221+AT190</f>
        <v>3937.9316618435</v>
      </c>
      <c r="AU221" s="85">
        <f t="shared" ref="AU221:AU244" si="256">AT221+AU190</f>
        <v>4446.4646748435</v>
      </c>
      <c r="AV221" s="85">
        <f t="shared" ref="AV221:AV244" si="257">AU221+AV190</f>
        <v>4953.9233458435</v>
      </c>
      <c r="AW221" s="85">
        <f t="shared" ref="AW221:AW244" si="258">AV221+AW190</f>
        <v>5657.3687938435</v>
      </c>
      <c r="AX221" s="85">
        <f t="shared" ref="AX221:AX244" si="259">AW221+AX190</f>
        <v>6354.4076318435</v>
      </c>
      <c r="AY221" s="85">
        <f t="shared" ref="AY221:AY244" si="260">AX221+AY190</f>
        <v>7524.8685858435</v>
      </c>
      <c r="AZ221" s="85">
        <f t="shared" ref="AZ221:AZ244" si="261">AY221+AZ190</f>
        <v>9536.7496868435</v>
      </c>
      <c r="BA221" s="85">
        <f t="shared" ref="BA221:BA244" si="262">AZ221+BA190</f>
        <v>13763.5611355708</v>
      </c>
      <c r="BB221" s="85">
        <v>13763.5611355708</v>
      </c>
    </row>
    <row r="222" spans="1:54">
      <c r="A222" s="23">
        <v>1.1</v>
      </c>
      <c r="B222" s="24" t="s">
        <v>22</v>
      </c>
      <c r="C222" s="77">
        <v>1151.9846210796</v>
      </c>
      <c r="D222" s="77">
        <f t="shared" ref="D222:N222" si="263">C222+D191</f>
        <v>3389.84755239648</v>
      </c>
      <c r="E222" s="77">
        <f t="shared" si="263"/>
        <v>5059.30778529184</v>
      </c>
      <c r="F222" s="77">
        <f t="shared" si="263"/>
        <v>6652.42267391667</v>
      </c>
      <c r="G222" s="77">
        <f t="shared" si="263"/>
        <v>8314.47663876017</v>
      </c>
      <c r="H222" s="77">
        <f t="shared" si="263"/>
        <v>9986.43969160367</v>
      </c>
      <c r="I222" s="77">
        <f t="shared" si="263"/>
        <v>11857.7165894472</v>
      </c>
      <c r="J222" s="77">
        <f t="shared" si="263"/>
        <v>13935.1045534907</v>
      </c>
      <c r="K222" s="77">
        <f t="shared" si="263"/>
        <v>16273.2875529051</v>
      </c>
      <c r="L222" s="77">
        <f t="shared" si="263"/>
        <v>19159.5027091767</v>
      </c>
      <c r="M222" s="77">
        <f t="shared" si="263"/>
        <v>23039.7422866415</v>
      </c>
      <c r="N222" s="77">
        <f t="shared" si="263"/>
        <v>28630.8707804709</v>
      </c>
      <c r="O222" s="77">
        <v>28630.8707804709</v>
      </c>
      <c r="P222" s="77">
        <v>781.696311</v>
      </c>
      <c r="Q222" s="77">
        <f t="shared" si="226"/>
        <v>1520.5365633877</v>
      </c>
      <c r="R222" s="77">
        <f t="shared" si="233"/>
        <v>2242.3428183877</v>
      </c>
      <c r="S222" s="77">
        <f t="shared" si="234"/>
        <v>2978.9871533877</v>
      </c>
      <c r="T222" s="77">
        <f t="shared" si="235"/>
        <v>3623.0294203877</v>
      </c>
      <c r="U222" s="77">
        <f t="shared" si="236"/>
        <v>4220.2002323877</v>
      </c>
      <c r="V222" s="77">
        <f t="shared" si="237"/>
        <v>4823.4370023877</v>
      </c>
      <c r="W222" s="77">
        <f t="shared" si="238"/>
        <v>5389.3001783877</v>
      </c>
      <c r="X222" s="77">
        <f t="shared" si="239"/>
        <v>5952.3497103877</v>
      </c>
      <c r="Y222" s="77">
        <f t="shared" si="240"/>
        <v>6323.9593103877</v>
      </c>
      <c r="Z222" s="77">
        <f t="shared" si="241"/>
        <v>6806.3200963877</v>
      </c>
      <c r="AA222" s="77">
        <f t="shared" si="242"/>
        <v>7259.4646343877</v>
      </c>
      <c r="AB222" s="77">
        <v>7259.4646343877</v>
      </c>
      <c r="AC222" s="77">
        <v>370.288310079599</v>
      </c>
      <c r="AD222" s="77">
        <f t="shared" si="228"/>
        <v>1869.31098900878</v>
      </c>
      <c r="AE222" s="77">
        <f t="shared" si="243"/>
        <v>2816.96496690414</v>
      </c>
      <c r="AF222" s="77">
        <f t="shared" si="244"/>
        <v>3673.43552052898</v>
      </c>
      <c r="AG222" s="77">
        <f t="shared" si="245"/>
        <v>4691.44721837248</v>
      </c>
      <c r="AH222" s="77">
        <f t="shared" si="246"/>
        <v>5766.23945921598</v>
      </c>
      <c r="AI222" s="77">
        <f t="shared" si="247"/>
        <v>7034.27958705948</v>
      </c>
      <c r="AJ222" s="77">
        <f t="shared" si="248"/>
        <v>8545.80437510298</v>
      </c>
      <c r="AK222" s="77">
        <f t="shared" si="249"/>
        <v>10320.9378425174</v>
      </c>
      <c r="AL222" s="77">
        <f t="shared" si="250"/>
        <v>12835.543398789</v>
      </c>
      <c r="AM222" s="77">
        <f t="shared" si="251"/>
        <v>16233.4221902538</v>
      </c>
      <c r="AN222" s="77">
        <f t="shared" si="252"/>
        <v>21371.4061460832</v>
      </c>
      <c r="AO222" s="77">
        <v>21371.4061460832</v>
      </c>
      <c r="AP222" s="77">
        <v>370.288310079599</v>
      </c>
      <c r="AQ222" s="77">
        <f t="shared" si="230"/>
        <v>1858.79976492918</v>
      </c>
      <c r="AR222" s="77">
        <f t="shared" si="253"/>
        <v>2752.35355089536</v>
      </c>
      <c r="AS222" s="77">
        <f t="shared" si="254"/>
        <v>3321.25080289536</v>
      </c>
      <c r="AT222" s="77">
        <f t="shared" si="255"/>
        <v>3937.4161238435</v>
      </c>
      <c r="AU222" s="77">
        <f t="shared" si="256"/>
        <v>4445.7438838435</v>
      </c>
      <c r="AV222" s="77">
        <f t="shared" si="257"/>
        <v>4953.1323978435</v>
      </c>
      <c r="AW222" s="77">
        <f t="shared" si="258"/>
        <v>5656.3654848435</v>
      </c>
      <c r="AX222" s="77">
        <f t="shared" si="259"/>
        <v>6353.3338818435</v>
      </c>
      <c r="AY222" s="77">
        <f t="shared" si="260"/>
        <v>7523.6207678435</v>
      </c>
      <c r="AZ222" s="77">
        <f t="shared" si="261"/>
        <v>9535.3242128435</v>
      </c>
      <c r="BA222" s="77">
        <f t="shared" si="262"/>
        <v>13761.9215065708</v>
      </c>
      <c r="BB222" s="77">
        <v>13761.9215065708</v>
      </c>
    </row>
    <row r="223" spans="1:54">
      <c r="A223" s="26" t="s">
        <v>23</v>
      </c>
      <c r="B223" s="27" t="s">
        <v>24</v>
      </c>
      <c r="C223" s="77">
        <v>563.689052</v>
      </c>
      <c r="D223" s="77">
        <f t="shared" ref="D223:N223" si="264">C223+D192</f>
        <v>1169.786682</v>
      </c>
      <c r="E223" s="77">
        <f t="shared" si="264"/>
        <v>1916.480782</v>
      </c>
      <c r="F223" s="77">
        <f t="shared" si="264"/>
        <v>2637.566338</v>
      </c>
      <c r="G223" s="77">
        <f t="shared" si="264"/>
        <v>3453.92935</v>
      </c>
      <c r="H223" s="77">
        <f t="shared" si="264"/>
        <v>4395.241907</v>
      </c>
      <c r="I223" s="77">
        <f t="shared" si="264"/>
        <v>5474.918119</v>
      </c>
      <c r="J223" s="77">
        <f t="shared" si="264"/>
        <v>6579.408337</v>
      </c>
      <c r="K223" s="77">
        <f t="shared" si="264"/>
        <v>7932.718766</v>
      </c>
      <c r="L223" s="77">
        <f t="shared" si="264"/>
        <v>9790.043434</v>
      </c>
      <c r="M223" s="77">
        <f t="shared" si="264"/>
        <v>12033.277287</v>
      </c>
      <c r="N223" s="77">
        <f t="shared" si="264"/>
        <v>13046.894241</v>
      </c>
      <c r="O223" s="77">
        <v>13046.894241</v>
      </c>
      <c r="P223" s="77">
        <v>522.180646</v>
      </c>
      <c r="Q223" s="77">
        <f t="shared" si="226"/>
        <v>1041.795214</v>
      </c>
      <c r="R223" s="77">
        <f t="shared" si="233"/>
        <v>1539.039346</v>
      </c>
      <c r="S223" s="77">
        <f t="shared" si="234"/>
        <v>1996.04485</v>
      </c>
      <c r="T223" s="77">
        <f t="shared" si="235"/>
        <v>2410.834212</v>
      </c>
      <c r="U223" s="77">
        <f t="shared" si="236"/>
        <v>2807.508573</v>
      </c>
      <c r="V223" s="77">
        <f t="shared" si="237"/>
        <v>3206.973609</v>
      </c>
      <c r="W223" s="77">
        <f t="shared" si="238"/>
        <v>3566.838494</v>
      </c>
      <c r="X223" s="77">
        <f t="shared" si="239"/>
        <v>3907.213831</v>
      </c>
      <c r="Y223" s="77">
        <f t="shared" si="240"/>
        <v>4236.935641</v>
      </c>
      <c r="Z223" s="77">
        <f t="shared" si="241"/>
        <v>4545.483868</v>
      </c>
      <c r="AA223" s="77">
        <f t="shared" si="242"/>
        <v>4828.058921</v>
      </c>
      <c r="AB223" s="77">
        <v>4828.058921</v>
      </c>
      <c r="AC223" s="77">
        <v>41.508406</v>
      </c>
      <c r="AD223" s="77">
        <f t="shared" si="228"/>
        <v>127.991468</v>
      </c>
      <c r="AE223" s="77">
        <f t="shared" si="243"/>
        <v>377.441436</v>
      </c>
      <c r="AF223" s="77">
        <f t="shared" si="244"/>
        <v>641.521488</v>
      </c>
      <c r="AG223" s="77">
        <f t="shared" si="245"/>
        <v>1043.095138</v>
      </c>
      <c r="AH223" s="77">
        <f t="shared" si="246"/>
        <v>1587.733334</v>
      </c>
      <c r="AI223" s="77">
        <f t="shared" si="247"/>
        <v>2267.94451</v>
      </c>
      <c r="AJ223" s="77">
        <f t="shared" si="248"/>
        <v>3012.569843</v>
      </c>
      <c r="AK223" s="77">
        <f t="shared" si="249"/>
        <v>4025.504935</v>
      </c>
      <c r="AL223" s="77">
        <f t="shared" si="250"/>
        <v>5553.107793</v>
      </c>
      <c r="AM223" s="77">
        <f t="shared" si="251"/>
        <v>7487.793419</v>
      </c>
      <c r="AN223" s="77">
        <f t="shared" si="252"/>
        <v>8218.83532</v>
      </c>
      <c r="AO223" s="77">
        <v>8218.83532</v>
      </c>
      <c r="AP223" s="77">
        <v>41.508406</v>
      </c>
      <c r="AQ223" s="77">
        <f t="shared" si="230"/>
        <v>127.693468</v>
      </c>
      <c r="AR223" s="77">
        <f t="shared" si="253"/>
        <v>376.593891</v>
      </c>
      <c r="AS223" s="77">
        <f t="shared" si="254"/>
        <v>425.061543</v>
      </c>
      <c r="AT223" s="77">
        <f t="shared" si="255"/>
        <v>514.896079</v>
      </c>
      <c r="AU223" s="77">
        <f t="shared" si="256"/>
        <v>586.823988</v>
      </c>
      <c r="AV223" s="77">
        <f t="shared" si="257"/>
        <v>643.729606</v>
      </c>
      <c r="AW223" s="77">
        <f t="shared" si="258"/>
        <v>712.846912</v>
      </c>
      <c r="AX223" s="77">
        <f t="shared" si="259"/>
        <v>792.241128</v>
      </c>
      <c r="AY223" s="77">
        <f t="shared" si="260"/>
        <v>1082.341865</v>
      </c>
      <c r="AZ223" s="77">
        <f t="shared" si="261"/>
        <v>1789.160865</v>
      </c>
      <c r="BA223" s="77">
        <f t="shared" si="262"/>
        <v>1984.594839</v>
      </c>
      <c r="BB223" s="77">
        <v>1984.594839</v>
      </c>
    </row>
    <row r="224" spans="1:54">
      <c r="A224" s="26" t="s">
        <v>25</v>
      </c>
      <c r="B224" s="27" t="s">
        <v>26</v>
      </c>
      <c r="C224" s="77">
        <v>136.565399</v>
      </c>
      <c r="D224" s="77">
        <f t="shared" ref="D224:N224" si="265">C224+D193</f>
        <v>1155.884492</v>
      </c>
      <c r="E224" s="77">
        <f t="shared" si="265"/>
        <v>1293.205891</v>
      </c>
      <c r="F224" s="77">
        <f t="shared" si="265"/>
        <v>1500.568137</v>
      </c>
      <c r="G224" s="77">
        <f t="shared" si="265"/>
        <v>1798.960556</v>
      </c>
      <c r="H224" s="77">
        <f t="shared" si="265"/>
        <v>1936.09252</v>
      </c>
      <c r="I224" s="77">
        <f t="shared" si="265"/>
        <v>2132.154319</v>
      </c>
      <c r="J224" s="77">
        <f t="shared" si="265"/>
        <v>2400.798427</v>
      </c>
      <c r="K224" s="77">
        <f t="shared" si="265"/>
        <v>2590.526291</v>
      </c>
      <c r="L224" s="77">
        <f t="shared" si="265"/>
        <v>2647.93609</v>
      </c>
      <c r="M224" s="77">
        <f t="shared" si="265"/>
        <v>2775.96947681818</v>
      </c>
      <c r="N224" s="77">
        <f t="shared" si="265"/>
        <v>6024.67425181818</v>
      </c>
      <c r="O224" s="77">
        <v>6024.67425181818</v>
      </c>
      <c r="P224" s="77">
        <v>136.565399</v>
      </c>
      <c r="Q224" s="77">
        <f t="shared" si="226"/>
        <v>261.849792</v>
      </c>
      <c r="R224" s="77">
        <f t="shared" si="233"/>
        <v>398.415191</v>
      </c>
      <c r="S224" s="77">
        <f t="shared" si="234"/>
        <v>605.021437</v>
      </c>
      <c r="T224" s="77">
        <f t="shared" si="235"/>
        <v>741.586692</v>
      </c>
      <c r="U224" s="77">
        <f t="shared" si="236"/>
        <v>874.391756</v>
      </c>
      <c r="V224" s="77">
        <f t="shared" si="237"/>
        <v>1010.577155</v>
      </c>
      <c r="W224" s="77">
        <f t="shared" si="238"/>
        <v>1146.762554</v>
      </c>
      <c r="X224" s="77">
        <f t="shared" si="239"/>
        <v>1307.787618</v>
      </c>
      <c r="Y224" s="77">
        <f t="shared" si="240"/>
        <v>1437.073017</v>
      </c>
      <c r="Z224" s="77">
        <f t="shared" si="241"/>
        <v>1558.997602</v>
      </c>
      <c r="AA224" s="77">
        <f t="shared" si="242"/>
        <v>1684.473001</v>
      </c>
      <c r="AB224" s="77">
        <v>1684.473001</v>
      </c>
      <c r="AC224" s="77">
        <v>0</v>
      </c>
      <c r="AD224" s="77">
        <f t="shared" si="228"/>
        <v>894.0347</v>
      </c>
      <c r="AE224" s="77">
        <f t="shared" si="243"/>
        <v>894.7907</v>
      </c>
      <c r="AF224" s="77">
        <f t="shared" si="244"/>
        <v>895.5467</v>
      </c>
      <c r="AG224" s="77">
        <f t="shared" si="245"/>
        <v>1057.373864</v>
      </c>
      <c r="AH224" s="77">
        <f t="shared" si="246"/>
        <v>1061.700764</v>
      </c>
      <c r="AI224" s="77">
        <f t="shared" si="247"/>
        <v>1121.577164</v>
      </c>
      <c r="AJ224" s="77">
        <f t="shared" si="248"/>
        <v>1254.035873</v>
      </c>
      <c r="AK224" s="77">
        <f t="shared" si="249"/>
        <v>1282.738673</v>
      </c>
      <c r="AL224" s="77">
        <f t="shared" si="250"/>
        <v>1210.863073</v>
      </c>
      <c r="AM224" s="77">
        <f t="shared" si="251"/>
        <v>1216.97187481818</v>
      </c>
      <c r="AN224" s="77">
        <f t="shared" si="252"/>
        <v>4340.20125081818</v>
      </c>
      <c r="AO224" s="77">
        <v>4340.20125081818</v>
      </c>
      <c r="AP224" s="77">
        <v>0</v>
      </c>
      <c r="AQ224" s="77">
        <f t="shared" si="230"/>
        <v>894.0347</v>
      </c>
      <c r="AR224" s="77">
        <f t="shared" si="253"/>
        <v>894.0347</v>
      </c>
      <c r="AS224" s="77">
        <f t="shared" si="254"/>
        <v>894.0347</v>
      </c>
      <c r="AT224" s="77">
        <f t="shared" si="255"/>
        <v>1055.105864</v>
      </c>
      <c r="AU224" s="77">
        <f t="shared" si="256"/>
        <v>1056.362764</v>
      </c>
      <c r="AV224" s="77">
        <f t="shared" si="257"/>
        <v>1111.972164</v>
      </c>
      <c r="AW224" s="77">
        <f t="shared" si="258"/>
        <v>1240.121873</v>
      </c>
      <c r="AX224" s="77">
        <f t="shared" si="259"/>
        <v>1254.457873</v>
      </c>
      <c r="AY224" s="77">
        <f t="shared" si="260"/>
        <v>1264.567873</v>
      </c>
      <c r="AZ224" s="77">
        <f t="shared" si="261"/>
        <v>1290.878673</v>
      </c>
      <c r="BA224" s="77">
        <f t="shared" si="262"/>
        <v>4392.978049</v>
      </c>
      <c r="BB224" s="77">
        <v>4392.978049</v>
      </c>
    </row>
    <row r="225" spans="1:54">
      <c r="A225" s="26" t="s">
        <v>27</v>
      </c>
      <c r="B225" s="27" t="s">
        <v>28</v>
      </c>
      <c r="C225" s="77">
        <v>40.12727</v>
      </c>
      <c r="D225" s="77">
        <f t="shared" ref="D225:N225" si="266">C225+D194</f>
        <v>80.317267</v>
      </c>
      <c r="E225" s="77">
        <f t="shared" si="266"/>
        <v>120.517264</v>
      </c>
      <c r="F225" s="77">
        <f t="shared" si="266"/>
        <v>160.799079</v>
      </c>
      <c r="G225" s="77">
        <f t="shared" si="266"/>
        <v>200.808168</v>
      </c>
      <c r="H225" s="77">
        <f t="shared" si="266"/>
        <v>240.589985</v>
      </c>
      <c r="I225" s="77">
        <f t="shared" si="266"/>
        <v>280.235438</v>
      </c>
      <c r="J225" s="77">
        <f t="shared" si="266"/>
        <v>319.8318</v>
      </c>
      <c r="K225" s="77">
        <f t="shared" si="266"/>
        <v>359.283314</v>
      </c>
      <c r="L225" s="77">
        <f t="shared" si="266"/>
        <v>398.424525</v>
      </c>
      <c r="M225" s="77">
        <f t="shared" si="266"/>
        <v>437.602099</v>
      </c>
      <c r="N225" s="77">
        <f t="shared" si="266"/>
        <v>476.73937</v>
      </c>
      <c r="O225" s="77">
        <v>476.73937</v>
      </c>
      <c r="P225" s="77">
        <v>40.12727</v>
      </c>
      <c r="Q225" s="77">
        <f t="shared" si="226"/>
        <v>80.227267</v>
      </c>
      <c r="R225" s="77">
        <f t="shared" si="233"/>
        <v>120.327264</v>
      </c>
      <c r="S225" s="77">
        <f t="shared" si="234"/>
        <v>160.427261</v>
      </c>
      <c r="T225" s="77">
        <f t="shared" si="235"/>
        <v>200.254532</v>
      </c>
      <c r="U225" s="77">
        <f t="shared" si="236"/>
        <v>239.854531</v>
      </c>
      <c r="V225" s="77">
        <f t="shared" si="237"/>
        <v>279.318166</v>
      </c>
      <c r="W225" s="77">
        <f t="shared" si="238"/>
        <v>318.73271</v>
      </c>
      <c r="X225" s="77">
        <f t="shared" si="239"/>
        <v>358.002406</v>
      </c>
      <c r="Y225" s="77">
        <f t="shared" si="240"/>
        <v>396.913314</v>
      </c>
      <c r="Z225" s="77">
        <f t="shared" si="241"/>
        <v>435.772707</v>
      </c>
      <c r="AA225" s="77">
        <f t="shared" si="242"/>
        <v>474.591797</v>
      </c>
      <c r="AB225" s="77">
        <v>474.591797</v>
      </c>
      <c r="AC225" s="77">
        <v>0</v>
      </c>
      <c r="AD225" s="77">
        <f t="shared" si="228"/>
        <v>0.09</v>
      </c>
      <c r="AE225" s="77">
        <f t="shared" si="243"/>
        <v>0.19</v>
      </c>
      <c r="AF225" s="77">
        <f t="shared" si="244"/>
        <v>0.371818</v>
      </c>
      <c r="AG225" s="77">
        <f t="shared" si="245"/>
        <v>0.553636</v>
      </c>
      <c r="AH225" s="77">
        <f t="shared" si="246"/>
        <v>0.735454</v>
      </c>
      <c r="AI225" s="77">
        <f t="shared" si="247"/>
        <v>0.917272</v>
      </c>
      <c r="AJ225" s="77">
        <f t="shared" si="248"/>
        <v>1.09909</v>
      </c>
      <c r="AK225" s="77">
        <f t="shared" si="249"/>
        <v>1.280908</v>
      </c>
      <c r="AL225" s="77">
        <f t="shared" si="250"/>
        <v>1.511211</v>
      </c>
      <c r="AM225" s="77">
        <f t="shared" si="251"/>
        <v>1.829392</v>
      </c>
      <c r="AN225" s="77">
        <f t="shared" si="252"/>
        <v>2.147573</v>
      </c>
      <c r="AO225" s="77">
        <v>2.147573</v>
      </c>
      <c r="AP225" s="77">
        <v>0</v>
      </c>
      <c r="AQ225" s="77">
        <f t="shared" si="230"/>
        <v>0.09</v>
      </c>
      <c r="AR225" s="77">
        <f t="shared" si="253"/>
        <v>0.099091</v>
      </c>
      <c r="AS225" s="77">
        <f t="shared" si="254"/>
        <v>0.099091</v>
      </c>
      <c r="AT225" s="77">
        <f t="shared" si="255"/>
        <v>0.099091</v>
      </c>
      <c r="AU225" s="77">
        <f t="shared" si="256"/>
        <v>0.099091</v>
      </c>
      <c r="AV225" s="77">
        <f t="shared" si="257"/>
        <v>0.099091</v>
      </c>
      <c r="AW225" s="77">
        <f t="shared" si="258"/>
        <v>0.099091</v>
      </c>
      <c r="AX225" s="77">
        <f t="shared" si="259"/>
        <v>0.099091</v>
      </c>
      <c r="AY225" s="77">
        <f t="shared" si="260"/>
        <v>0.147576</v>
      </c>
      <c r="AZ225" s="77">
        <f t="shared" si="261"/>
        <v>0.147576</v>
      </c>
      <c r="BA225" s="77">
        <f t="shared" si="262"/>
        <v>0.147576</v>
      </c>
      <c r="BB225" s="77">
        <v>0.147576</v>
      </c>
    </row>
    <row r="226" spans="1:54">
      <c r="A226" s="26" t="s">
        <v>29</v>
      </c>
      <c r="B226" s="27" t="s">
        <v>30</v>
      </c>
      <c r="C226" s="77">
        <v>0</v>
      </c>
      <c r="D226" s="77">
        <f t="shared" ref="D226:N226" si="267">C226+D195</f>
        <v>16</v>
      </c>
      <c r="E226" s="77">
        <f t="shared" si="267"/>
        <v>24</v>
      </c>
      <c r="F226" s="77">
        <f t="shared" si="267"/>
        <v>32</v>
      </c>
      <c r="G226" s="77">
        <f t="shared" si="267"/>
        <v>40</v>
      </c>
      <c r="H226" s="77">
        <f t="shared" si="267"/>
        <v>48</v>
      </c>
      <c r="I226" s="77">
        <f t="shared" si="267"/>
        <v>56</v>
      </c>
      <c r="J226" s="77">
        <f t="shared" si="267"/>
        <v>64</v>
      </c>
      <c r="K226" s="77">
        <f t="shared" si="267"/>
        <v>72</v>
      </c>
      <c r="L226" s="77">
        <f t="shared" si="267"/>
        <v>86.63</v>
      </c>
      <c r="M226" s="77">
        <f t="shared" si="267"/>
        <v>88</v>
      </c>
      <c r="N226" s="77">
        <f t="shared" si="267"/>
        <v>96</v>
      </c>
      <c r="O226" s="77">
        <v>96</v>
      </c>
      <c r="P226" s="77">
        <v>0</v>
      </c>
      <c r="Q226" s="77">
        <f t="shared" si="226"/>
        <v>0</v>
      </c>
      <c r="R226" s="77">
        <f t="shared" si="233"/>
        <v>0</v>
      </c>
      <c r="S226" s="77">
        <f t="shared" si="234"/>
        <v>0</v>
      </c>
      <c r="T226" s="77">
        <f t="shared" si="235"/>
        <v>0</v>
      </c>
      <c r="U226" s="77">
        <f t="shared" si="236"/>
        <v>0</v>
      </c>
      <c r="V226" s="77">
        <f t="shared" si="237"/>
        <v>0</v>
      </c>
      <c r="W226" s="77">
        <f t="shared" si="238"/>
        <v>0</v>
      </c>
      <c r="X226" s="77">
        <f t="shared" si="239"/>
        <v>0</v>
      </c>
      <c r="Y226" s="77">
        <f t="shared" si="240"/>
        <v>0</v>
      </c>
      <c r="Z226" s="77">
        <f t="shared" si="241"/>
        <v>0</v>
      </c>
      <c r="AA226" s="77">
        <f t="shared" si="242"/>
        <v>0</v>
      </c>
      <c r="AB226" s="77">
        <v>0</v>
      </c>
      <c r="AC226" s="77">
        <v>0</v>
      </c>
      <c r="AD226" s="77">
        <f t="shared" si="228"/>
        <v>16</v>
      </c>
      <c r="AE226" s="77">
        <f t="shared" si="243"/>
        <v>24</v>
      </c>
      <c r="AF226" s="77">
        <f t="shared" si="244"/>
        <v>32</v>
      </c>
      <c r="AG226" s="77">
        <f t="shared" si="245"/>
        <v>40</v>
      </c>
      <c r="AH226" s="77">
        <f t="shared" si="246"/>
        <v>48</v>
      </c>
      <c r="AI226" s="77">
        <f t="shared" si="247"/>
        <v>56</v>
      </c>
      <c r="AJ226" s="77">
        <f t="shared" si="248"/>
        <v>64</v>
      </c>
      <c r="AK226" s="77">
        <f t="shared" si="249"/>
        <v>72</v>
      </c>
      <c r="AL226" s="77">
        <f t="shared" si="250"/>
        <v>86.63</v>
      </c>
      <c r="AM226" s="77">
        <f t="shared" si="251"/>
        <v>88</v>
      </c>
      <c r="AN226" s="77">
        <f t="shared" si="252"/>
        <v>96</v>
      </c>
      <c r="AO226" s="77">
        <v>96</v>
      </c>
      <c r="AP226" s="77">
        <v>0</v>
      </c>
      <c r="AQ226" s="77">
        <f t="shared" si="230"/>
        <v>16</v>
      </c>
      <c r="AR226" s="77">
        <f t="shared" si="253"/>
        <v>16</v>
      </c>
      <c r="AS226" s="77">
        <f t="shared" si="254"/>
        <v>16</v>
      </c>
      <c r="AT226" s="77">
        <f t="shared" si="255"/>
        <v>16</v>
      </c>
      <c r="AU226" s="77">
        <f t="shared" si="256"/>
        <v>16</v>
      </c>
      <c r="AV226" s="77">
        <f t="shared" si="257"/>
        <v>16</v>
      </c>
      <c r="AW226" s="77">
        <f t="shared" si="258"/>
        <v>16</v>
      </c>
      <c r="AX226" s="77">
        <f t="shared" si="259"/>
        <v>16</v>
      </c>
      <c r="AY226" s="77">
        <f t="shared" si="260"/>
        <v>22.63</v>
      </c>
      <c r="AZ226" s="77">
        <f t="shared" si="261"/>
        <v>16</v>
      </c>
      <c r="BA226" s="77">
        <f t="shared" si="262"/>
        <v>16</v>
      </c>
      <c r="BB226" s="77">
        <v>16</v>
      </c>
    </row>
    <row r="227" spans="1:54">
      <c r="A227" s="26" t="s">
        <v>31</v>
      </c>
      <c r="B227" s="27" t="s">
        <v>32</v>
      </c>
      <c r="C227" s="77">
        <v>0</v>
      </c>
      <c r="D227" s="77">
        <f t="shared" ref="D227:N227" si="268">C227+D196</f>
        <v>0</v>
      </c>
      <c r="E227" s="77">
        <f t="shared" si="268"/>
        <v>0</v>
      </c>
      <c r="F227" s="77">
        <f t="shared" si="268"/>
        <v>0</v>
      </c>
      <c r="G227" s="77">
        <f t="shared" si="268"/>
        <v>0</v>
      </c>
      <c r="H227" s="77">
        <f t="shared" si="268"/>
        <v>0</v>
      </c>
      <c r="I227" s="77">
        <f t="shared" si="268"/>
        <v>0</v>
      </c>
      <c r="J227" s="77">
        <f t="shared" si="268"/>
        <v>0</v>
      </c>
      <c r="K227" s="77">
        <f t="shared" si="268"/>
        <v>0</v>
      </c>
      <c r="L227" s="77">
        <f t="shared" si="268"/>
        <v>0</v>
      </c>
      <c r="M227" s="77">
        <f t="shared" si="268"/>
        <v>0</v>
      </c>
      <c r="N227" s="77">
        <f t="shared" si="268"/>
        <v>0</v>
      </c>
      <c r="O227" s="77">
        <v>0</v>
      </c>
      <c r="P227" s="77">
        <v>0</v>
      </c>
      <c r="Q227" s="77">
        <f t="shared" si="226"/>
        <v>0</v>
      </c>
      <c r="R227" s="77">
        <f t="shared" si="233"/>
        <v>0</v>
      </c>
      <c r="S227" s="77">
        <f t="shared" si="234"/>
        <v>0</v>
      </c>
      <c r="T227" s="77">
        <f t="shared" si="235"/>
        <v>0</v>
      </c>
      <c r="U227" s="77">
        <f t="shared" si="236"/>
        <v>0</v>
      </c>
      <c r="V227" s="77">
        <f t="shared" si="237"/>
        <v>0</v>
      </c>
      <c r="W227" s="77">
        <f t="shared" si="238"/>
        <v>0</v>
      </c>
      <c r="X227" s="77">
        <f t="shared" si="239"/>
        <v>0</v>
      </c>
      <c r="Y227" s="77">
        <f t="shared" si="240"/>
        <v>0</v>
      </c>
      <c r="Z227" s="77">
        <f t="shared" si="241"/>
        <v>0</v>
      </c>
      <c r="AA227" s="77">
        <f t="shared" si="242"/>
        <v>0</v>
      </c>
      <c r="AB227" s="77">
        <v>0</v>
      </c>
      <c r="AC227" s="77">
        <v>0</v>
      </c>
      <c r="AD227" s="77">
        <f t="shared" si="228"/>
        <v>0</v>
      </c>
      <c r="AE227" s="77">
        <f t="shared" si="243"/>
        <v>0</v>
      </c>
      <c r="AF227" s="77">
        <f t="shared" si="244"/>
        <v>0</v>
      </c>
      <c r="AG227" s="77">
        <f t="shared" si="245"/>
        <v>0</v>
      </c>
      <c r="AH227" s="77">
        <f t="shared" si="246"/>
        <v>0</v>
      </c>
      <c r="AI227" s="77">
        <f t="shared" si="247"/>
        <v>0</v>
      </c>
      <c r="AJ227" s="77">
        <f t="shared" si="248"/>
        <v>0</v>
      </c>
      <c r="AK227" s="77">
        <f t="shared" si="249"/>
        <v>0</v>
      </c>
      <c r="AL227" s="77">
        <f t="shared" si="250"/>
        <v>0</v>
      </c>
      <c r="AM227" s="77">
        <f t="shared" si="251"/>
        <v>0</v>
      </c>
      <c r="AN227" s="77">
        <f t="shared" si="252"/>
        <v>0</v>
      </c>
      <c r="AO227" s="77">
        <v>0</v>
      </c>
      <c r="AP227" s="77">
        <v>0</v>
      </c>
      <c r="AQ227" s="77">
        <f t="shared" si="230"/>
        <v>0</v>
      </c>
      <c r="AR227" s="77">
        <f t="shared" si="253"/>
        <v>0</v>
      </c>
      <c r="AS227" s="77">
        <f t="shared" si="254"/>
        <v>0</v>
      </c>
      <c r="AT227" s="77">
        <f t="shared" si="255"/>
        <v>0</v>
      </c>
      <c r="AU227" s="77">
        <f t="shared" si="256"/>
        <v>0</v>
      </c>
      <c r="AV227" s="77">
        <f t="shared" si="257"/>
        <v>0</v>
      </c>
      <c r="AW227" s="77">
        <f t="shared" si="258"/>
        <v>0</v>
      </c>
      <c r="AX227" s="77">
        <f t="shared" si="259"/>
        <v>0</v>
      </c>
      <c r="AY227" s="77">
        <f t="shared" si="260"/>
        <v>0</v>
      </c>
      <c r="AZ227" s="77">
        <f t="shared" si="261"/>
        <v>0</v>
      </c>
      <c r="BA227" s="77">
        <f t="shared" si="262"/>
        <v>0</v>
      </c>
      <c r="BB227" s="77">
        <v>0</v>
      </c>
    </row>
    <row r="228" spans="1:54">
      <c r="A228" s="26" t="s">
        <v>33</v>
      </c>
      <c r="B228" s="27" t="s">
        <v>34</v>
      </c>
      <c r="C228" s="77">
        <v>121.064814</v>
      </c>
      <c r="D228" s="77">
        <f t="shared" ref="D228:N228" si="269">C228+D197</f>
        <v>188.884911</v>
      </c>
      <c r="E228" s="77">
        <f t="shared" si="269"/>
        <v>254.691576612302</v>
      </c>
      <c r="F228" s="77">
        <f t="shared" si="269"/>
        <v>303.956405224603</v>
      </c>
      <c r="G228" s="77">
        <f t="shared" si="269"/>
        <v>378.804738836905</v>
      </c>
      <c r="H228" s="77">
        <f t="shared" si="269"/>
        <v>448.185922449206</v>
      </c>
      <c r="I228" s="77">
        <f t="shared" si="269"/>
        <v>560.204124061508</v>
      </c>
      <c r="J228" s="77">
        <f t="shared" si="269"/>
        <v>711.33757127381</v>
      </c>
      <c r="K228" s="77">
        <f t="shared" si="269"/>
        <v>955.306143486112</v>
      </c>
      <c r="L228" s="77">
        <f t="shared" si="269"/>
        <v>1586.09177355556</v>
      </c>
      <c r="M228" s="77">
        <f t="shared" si="269"/>
        <v>2526.438697</v>
      </c>
      <c r="N228" s="77">
        <f t="shared" si="269"/>
        <v>3204.05429872727</v>
      </c>
      <c r="O228" s="77">
        <v>3204.05429872727</v>
      </c>
      <c r="P228" s="77">
        <v>79.882996</v>
      </c>
      <c r="Q228" s="77">
        <f t="shared" si="226"/>
        <v>129.660654387698</v>
      </c>
      <c r="R228" s="77">
        <f t="shared" si="233"/>
        <v>177.357381387698</v>
      </c>
      <c r="S228" s="77">
        <f t="shared" si="234"/>
        <v>207.689969387698</v>
      </c>
      <c r="T228" s="77">
        <f t="shared" si="235"/>
        <v>233.650348387698</v>
      </c>
      <c r="U228" s="77">
        <f t="shared" si="236"/>
        <v>261.741736387698</v>
      </c>
      <c r="V228" s="77">
        <f t="shared" si="237"/>
        <v>289.864436387698</v>
      </c>
      <c r="W228" s="77">
        <f t="shared" si="238"/>
        <v>318.892784387698</v>
      </c>
      <c r="X228" s="77">
        <f t="shared" si="239"/>
        <v>341.272219387698</v>
      </c>
      <c r="Y228" s="77">
        <f t="shared" si="240"/>
        <v>361.963702387698</v>
      </c>
      <c r="Z228" s="77">
        <f t="shared" si="241"/>
        <v>374.992283387698</v>
      </c>
      <c r="AA228" s="77">
        <f t="shared" si="242"/>
        <v>381.267279387698</v>
      </c>
      <c r="AB228" s="77">
        <v>381.267279387698</v>
      </c>
      <c r="AC228" s="77">
        <v>41.181818</v>
      </c>
      <c r="AD228" s="77">
        <f t="shared" si="228"/>
        <v>59.2242566123016</v>
      </c>
      <c r="AE228" s="77">
        <f t="shared" si="243"/>
        <v>77.3341952246032</v>
      </c>
      <c r="AF228" s="77">
        <f t="shared" si="244"/>
        <v>96.2664358369048</v>
      </c>
      <c r="AG228" s="77">
        <f t="shared" si="245"/>
        <v>145.154390449206</v>
      </c>
      <c r="AH228" s="77">
        <f t="shared" si="246"/>
        <v>186.444186061508</v>
      </c>
      <c r="AI228" s="77">
        <f t="shared" si="247"/>
        <v>270.33968767381</v>
      </c>
      <c r="AJ228" s="77">
        <f t="shared" si="248"/>
        <v>392.444786886112</v>
      </c>
      <c r="AK228" s="77">
        <f t="shared" si="249"/>
        <v>614.033924098414</v>
      </c>
      <c r="AL228" s="77">
        <f t="shared" si="250"/>
        <v>1224.12807116786</v>
      </c>
      <c r="AM228" s="77">
        <f t="shared" si="251"/>
        <v>2151.4464136123</v>
      </c>
      <c r="AN228" s="77">
        <f t="shared" si="252"/>
        <v>2822.78701933957</v>
      </c>
      <c r="AO228" s="77">
        <v>2822.78701933957</v>
      </c>
      <c r="AP228" s="77">
        <v>41.181818</v>
      </c>
      <c r="AQ228" s="77">
        <f t="shared" si="230"/>
        <v>59.2242566123016</v>
      </c>
      <c r="AR228" s="77">
        <f t="shared" si="253"/>
        <v>59.2242566123016</v>
      </c>
      <c r="AS228" s="77">
        <f t="shared" si="254"/>
        <v>59.9119126123016</v>
      </c>
      <c r="AT228" s="77">
        <f t="shared" si="255"/>
        <v>89.3164596123016</v>
      </c>
      <c r="AU228" s="77">
        <f t="shared" si="256"/>
        <v>111.122847612302</v>
      </c>
      <c r="AV228" s="77">
        <f t="shared" si="257"/>
        <v>150.050119612302</v>
      </c>
      <c r="AW228" s="77">
        <f t="shared" si="258"/>
        <v>242.750119612302</v>
      </c>
      <c r="AX228" s="77">
        <f t="shared" si="259"/>
        <v>436.234070612302</v>
      </c>
      <c r="AY228" s="77">
        <f t="shared" si="260"/>
        <v>1003.4767716123</v>
      </c>
      <c r="AZ228" s="77">
        <f t="shared" si="261"/>
        <v>1908.9973286123</v>
      </c>
      <c r="BA228" s="77">
        <f t="shared" si="262"/>
        <v>2405.25004633957</v>
      </c>
      <c r="BB228" s="77">
        <v>2405.25004633957</v>
      </c>
    </row>
    <row r="229" spans="1:54">
      <c r="A229" s="26" t="s">
        <v>35</v>
      </c>
      <c r="B229" s="27" t="s">
        <v>36</v>
      </c>
      <c r="C229" s="77">
        <v>290.538086079599</v>
      </c>
      <c r="D229" s="77">
        <f t="shared" ref="D229:N229" si="270">C229+D198</f>
        <v>778.974200396478</v>
      </c>
      <c r="E229" s="77">
        <f t="shared" si="270"/>
        <v>1450.41227167954</v>
      </c>
      <c r="F229" s="77">
        <f t="shared" si="270"/>
        <v>2017.53271469207</v>
      </c>
      <c r="G229" s="77">
        <f t="shared" si="270"/>
        <v>2441.97382592327</v>
      </c>
      <c r="H229" s="77">
        <f t="shared" si="270"/>
        <v>2910.87835715447</v>
      </c>
      <c r="I229" s="77">
        <f t="shared" si="270"/>
        <v>3346.75358938568</v>
      </c>
      <c r="J229" s="77">
        <f t="shared" si="270"/>
        <v>3852.27741821688</v>
      </c>
      <c r="K229" s="77">
        <f t="shared" si="270"/>
        <v>4356.00203841902</v>
      </c>
      <c r="L229" s="77">
        <f t="shared" si="270"/>
        <v>4642.92588662116</v>
      </c>
      <c r="M229" s="77">
        <f t="shared" si="270"/>
        <v>5171.00372682331</v>
      </c>
      <c r="N229" s="77">
        <f t="shared" si="270"/>
        <v>5775.05761892545</v>
      </c>
      <c r="O229" s="77">
        <v>5775.05761892545</v>
      </c>
      <c r="P229" s="77">
        <v>2.94</v>
      </c>
      <c r="Q229" s="77">
        <f t="shared" si="226"/>
        <v>7.003636</v>
      </c>
      <c r="R229" s="77">
        <f t="shared" si="233"/>
        <v>7.203636</v>
      </c>
      <c r="S229" s="77">
        <f t="shared" si="234"/>
        <v>9.803636</v>
      </c>
      <c r="T229" s="77">
        <f t="shared" si="235"/>
        <v>36.703636</v>
      </c>
      <c r="U229" s="77">
        <f t="shared" si="236"/>
        <v>36.703636</v>
      </c>
      <c r="V229" s="77">
        <f t="shared" si="237"/>
        <v>36.703636</v>
      </c>
      <c r="W229" s="77">
        <f t="shared" si="238"/>
        <v>38.073636</v>
      </c>
      <c r="X229" s="77">
        <f t="shared" si="239"/>
        <v>38.073636</v>
      </c>
      <c r="Y229" s="77">
        <f t="shared" si="240"/>
        <v>-108.926364</v>
      </c>
      <c r="Z229" s="77">
        <f t="shared" si="241"/>
        <v>-108.926364</v>
      </c>
      <c r="AA229" s="77">
        <f t="shared" si="242"/>
        <v>-108.926364</v>
      </c>
      <c r="AB229" s="77">
        <v>-108.926364</v>
      </c>
      <c r="AC229" s="77">
        <v>287.598086079599</v>
      </c>
      <c r="AD229" s="77">
        <f t="shared" si="228"/>
        <v>771.970564396478</v>
      </c>
      <c r="AE229" s="77">
        <f t="shared" si="243"/>
        <v>1443.20863567954</v>
      </c>
      <c r="AF229" s="77">
        <f t="shared" si="244"/>
        <v>2007.72907869207</v>
      </c>
      <c r="AG229" s="77">
        <f t="shared" si="245"/>
        <v>2405.27018992327</v>
      </c>
      <c r="AH229" s="77">
        <f t="shared" si="246"/>
        <v>2874.17472115448</v>
      </c>
      <c r="AI229" s="77">
        <f t="shared" si="247"/>
        <v>3310.04995338568</v>
      </c>
      <c r="AJ229" s="77">
        <f t="shared" si="248"/>
        <v>3814.20378221688</v>
      </c>
      <c r="AK229" s="77">
        <f t="shared" si="249"/>
        <v>4317.92840241902</v>
      </c>
      <c r="AL229" s="77">
        <f t="shared" si="250"/>
        <v>4751.85225062116</v>
      </c>
      <c r="AM229" s="77">
        <f t="shared" si="251"/>
        <v>5279.93009082331</v>
      </c>
      <c r="AN229" s="77">
        <f t="shared" si="252"/>
        <v>5883.98398292545</v>
      </c>
      <c r="AO229" s="77">
        <v>5883.98398292545</v>
      </c>
      <c r="AP229" s="77">
        <v>287.598086079599</v>
      </c>
      <c r="AQ229" s="77">
        <f t="shared" si="230"/>
        <v>761.757340316879</v>
      </c>
      <c r="AR229" s="77">
        <f t="shared" si="253"/>
        <v>1406.40161228306</v>
      </c>
      <c r="AS229" s="77">
        <f t="shared" si="254"/>
        <v>1926.14355628306</v>
      </c>
      <c r="AT229" s="77">
        <f t="shared" si="255"/>
        <v>2261.9986302312</v>
      </c>
      <c r="AU229" s="77">
        <f t="shared" si="256"/>
        <v>2667.8841932312</v>
      </c>
      <c r="AV229" s="77">
        <f t="shared" si="257"/>
        <v>3023.8304172312</v>
      </c>
      <c r="AW229" s="77">
        <f t="shared" si="258"/>
        <v>3437.0964892312</v>
      </c>
      <c r="AX229" s="77">
        <f t="shared" si="259"/>
        <v>3846.8507192312</v>
      </c>
      <c r="AY229" s="77">
        <f t="shared" si="260"/>
        <v>4143.0056822312</v>
      </c>
      <c r="AZ229" s="77">
        <f t="shared" si="261"/>
        <v>4522.6887702312</v>
      </c>
      <c r="BA229" s="77">
        <f t="shared" si="262"/>
        <v>4955.4999962312</v>
      </c>
      <c r="BB229" s="77">
        <v>4955.4999962312</v>
      </c>
    </row>
    <row r="230" spans="1:54">
      <c r="A230" s="26" t="s">
        <v>37</v>
      </c>
      <c r="B230" s="27" t="s">
        <v>38</v>
      </c>
      <c r="C230" s="77">
        <v>0</v>
      </c>
      <c r="D230" s="77">
        <f t="shared" ref="D230:N230" si="271">C230+D199</f>
        <v>0</v>
      </c>
      <c r="E230" s="77">
        <f t="shared" si="271"/>
        <v>0</v>
      </c>
      <c r="F230" s="77">
        <f t="shared" si="271"/>
        <v>0</v>
      </c>
      <c r="G230" s="77">
        <f t="shared" si="271"/>
        <v>0</v>
      </c>
      <c r="H230" s="77">
        <f t="shared" si="271"/>
        <v>0</v>
      </c>
      <c r="I230" s="77">
        <f t="shared" si="271"/>
        <v>0</v>
      </c>
      <c r="J230" s="77">
        <f t="shared" si="271"/>
        <v>0</v>
      </c>
      <c r="K230" s="77">
        <f t="shared" si="271"/>
        <v>0</v>
      </c>
      <c r="L230" s="77">
        <f t="shared" si="271"/>
        <v>0</v>
      </c>
      <c r="M230" s="77">
        <f t="shared" si="271"/>
        <v>0</v>
      </c>
      <c r="N230" s="77">
        <f t="shared" si="271"/>
        <v>0</v>
      </c>
      <c r="O230" s="77">
        <v>0</v>
      </c>
      <c r="P230" s="77">
        <v>0</v>
      </c>
      <c r="Q230" s="77">
        <f t="shared" si="226"/>
        <v>0</v>
      </c>
      <c r="R230" s="77">
        <f t="shared" si="233"/>
        <v>0</v>
      </c>
      <c r="S230" s="77">
        <f t="shared" si="234"/>
        <v>0</v>
      </c>
      <c r="T230" s="77">
        <f t="shared" si="235"/>
        <v>0</v>
      </c>
      <c r="U230" s="77">
        <f t="shared" si="236"/>
        <v>0</v>
      </c>
      <c r="V230" s="77">
        <f t="shared" si="237"/>
        <v>0</v>
      </c>
      <c r="W230" s="77">
        <f t="shared" si="238"/>
        <v>0</v>
      </c>
      <c r="X230" s="77">
        <f t="shared" si="239"/>
        <v>0</v>
      </c>
      <c r="Y230" s="77">
        <f t="shared" si="240"/>
        <v>0</v>
      </c>
      <c r="Z230" s="77">
        <f t="shared" si="241"/>
        <v>0</v>
      </c>
      <c r="AA230" s="77">
        <f t="shared" si="242"/>
        <v>0</v>
      </c>
      <c r="AB230" s="77">
        <v>0</v>
      </c>
      <c r="AC230" s="77">
        <v>0</v>
      </c>
      <c r="AD230" s="77">
        <f t="shared" si="228"/>
        <v>0</v>
      </c>
      <c r="AE230" s="77">
        <f t="shared" si="243"/>
        <v>0</v>
      </c>
      <c r="AF230" s="77">
        <f t="shared" si="244"/>
        <v>0</v>
      </c>
      <c r="AG230" s="77">
        <f t="shared" si="245"/>
        <v>0</v>
      </c>
      <c r="AH230" s="77">
        <f t="shared" si="246"/>
        <v>0</v>
      </c>
      <c r="AI230" s="77">
        <f t="shared" si="247"/>
        <v>0</v>
      </c>
      <c r="AJ230" s="77">
        <f t="shared" si="248"/>
        <v>0</v>
      </c>
      <c r="AK230" s="77">
        <f t="shared" si="249"/>
        <v>0</v>
      </c>
      <c r="AL230" s="77">
        <f t="shared" si="250"/>
        <v>0</v>
      </c>
      <c r="AM230" s="77">
        <f t="shared" si="251"/>
        <v>0</v>
      </c>
      <c r="AN230" s="77">
        <f t="shared" si="252"/>
        <v>0</v>
      </c>
      <c r="AO230" s="77">
        <v>0</v>
      </c>
      <c r="AP230" s="77">
        <v>0</v>
      </c>
      <c r="AQ230" s="77">
        <f t="shared" si="230"/>
        <v>0</v>
      </c>
      <c r="AR230" s="77">
        <f t="shared" si="253"/>
        <v>0</v>
      </c>
      <c r="AS230" s="77">
        <f t="shared" si="254"/>
        <v>0</v>
      </c>
      <c r="AT230" s="77">
        <f t="shared" si="255"/>
        <v>0</v>
      </c>
      <c r="AU230" s="77">
        <f t="shared" si="256"/>
        <v>0</v>
      </c>
      <c r="AV230" s="77">
        <f t="shared" si="257"/>
        <v>0</v>
      </c>
      <c r="AW230" s="77">
        <f t="shared" si="258"/>
        <v>0</v>
      </c>
      <c r="AX230" s="77">
        <f t="shared" si="259"/>
        <v>0</v>
      </c>
      <c r="AY230" s="77">
        <f t="shared" si="260"/>
        <v>0</v>
      </c>
      <c r="AZ230" s="77">
        <f t="shared" si="261"/>
        <v>0</v>
      </c>
      <c r="BA230" s="77">
        <f t="shared" si="262"/>
        <v>0</v>
      </c>
      <c r="BB230" s="77">
        <v>0</v>
      </c>
    </row>
    <row r="231" spans="1:54">
      <c r="A231" s="26" t="s">
        <v>39</v>
      </c>
      <c r="B231" s="27" t="s">
        <v>40</v>
      </c>
      <c r="C231" s="77">
        <v>0</v>
      </c>
      <c r="D231" s="77">
        <f t="shared" ref="D231:N231" si="272">C231+D200</f>
        <v>0</v>
      </c>
      <c r="E231" s="77">
        <f t="shared" si="272"/>
        <v>0</v>
      </c>
      <c r="F231" s="77">
        <f t="shared" si="272"/>
        <v>0</v>
      </c>
      <c r="G231" s="77">
        <f t="shared" si="272"/>
        <v>0</v>
      </c>
      <c r="H231" s="77">
        <f t="shared" si="272"/>
        <v>7.451</v>
      </c>
      <c r="I231" s="77">
        <f t="shared" si="272"/>
        <v>7.451</v>
      </c>
      <c r="J231" s="77">
        <f t="shared" si="272"/>
        <v>7.451</v>
      </c>
      <c r="K231" s="77">
        <f t="shared" si="272"/>
        <v>7.451</v>
      </c>
      <c r="L231" s="77">
        <f t="shared" si="272"/>
        <v>7.451</v>
      </c>
      <c r="M231" s="77">
        <f t="shared" si="272"/>
        <v>7.451</v>
      </c>
      <c r="N231" s="77">
        <f t="shared" si="272"/>
        <v>7.451</v>
      </c>
      <c r="O231" s="77">
        <v>7.451</v>
      </c>
      <c r="P231" s="77">
        <v>0</v>
      </c>
      <c r="Q231" s="77">
        <f t="shared" si="226"/>
        <v>0</v>
      </c>
      <c r="R231" s="77">
        <f t="shared" si="233"/>
        <v>0</v>
      </c>
      <c r="S231" s="77">
        <f t="shared" si="234"/>
        <v>0</v>
      </c>
      <c r="T231" s="77">
        <f t="shared" si="235"/>
        <v>0</v>
      </c>
      <c r="U231" s="77">
        <f t="shared" si="236"/>
        <v>0</v>
      </c>
      <c r="V231" s="77">
        <f t="shared" si="237"/>
        <v>0</v>
      </c>
      <c r="W231" s="77">
        <f t="shared" si="238"/>
        <v>0</v>
      </c>
      <c r="X231" s="77">
        <f t="shared" si="239"/>
        <v>0</v>
      </c>
      <c r="Y231" s="77">
        <f t="shared" si="240"/>
        <v>0</v>
      </c>
      <c r="Z231" s="77">
        <f t="shared" si="241"/>
        <v>0</v>
      </c>
      <c r="AA231" s="77">
        <f t="shared" si="242"/>
        <v>0</v>
      </c>
      <c r="AB231" s="77">
        <v>0</v>
      </c>
      <c r="AC231" s="77">
        <v>0</v>
      </c>
      <c r="AD231" s="77">
        <f t="shared" si="228"/>
        <v>0</v>
      </c>
      <c r="AE231" s="77">
        <f t="shared" si="243"/>
        <v>0</v>
      </c>
      <c r="AF231" s="77">
        <f t="shared" si="244"/>
        <v>0</v>
      </c>
      <c r="AG231" s="77">
        <f t="shared" si="245"/>
        <v>0</v>
      </c>
      <c r="AH231" s="77">
        <f t="shared" si="246"/>
        <v>7.451</v>
      </c>
      <c r="AI231" s="77">
        <f t="shared" si="247"/>
        <v>7.451</v>
      </c>
      <c r="AJ231" s="77">
        <f t="shared" si="248"/>
        <v>7.451</v>
      </c>
      <c r="AK231" s="77">
        <f t="shared" si="249"/>
        <v>7.451</v>
      </c>
      <c r="AL231" s="77">
        <f t="shared" si="250"/>
        <v>7.451</v>
      </c>
      <c r="AM231" s="77">
        <f t="shared" si="251"/>
        <v>7.451</v>
      </c>
      <c r="AN231" s="77">
        <f t="shared" si="252"/>
        <v>7.451</v>
      </c>
      <c r="AO231" s="77">
        <v>7.451</v>
      </c>
      <c r="AP231" s="77">
        <v>0</v>
      </c>
      <c r="AQ231" s="77">
        <f t="shared" si="230"/>
        <v>0</v>
      </c>
      <c r="AR231" s="77">
        <f t="shared" si="253"/>
        <v>0</v>
      </c>
      <c r="AS231" s="77">
        <f t="shared" si="254"/>
        <v>0</v>
      </c>
      <c r="AT231" s="77">
        <f t="shared" si="255"/>
        <v>0</v>
      </c>
      <c r="AU231" s="77">
        <f t="shared" si="256"/>
        <v>7.451</v>
      </c>
      <c r="AV231" s="77">
        <f t="shared" si="257"/>
        <v>7.451</v>
      </c>
      <c r="AW231" s="77">
        <f t="shared" si="258"/>
        <v>7.451</v>
      </c>
      <c r="AX231" s="77">
        <f t="shared" si="259"/>
        <v>7.451</v>
      </c>
      <c r="AY231" s="77">
        <f t="shared" si="260"/>
        <v>7.451</v>
      </c>
      <c r="AZ231" s="77">
        <f t="shared" si="261"/>
        <v>7.451</v>
      </c>
      <c r="BA231" s="77">
        <f t="shared" si="262"/>
        <v>7.451</v>
      </c>
      <c r="BB231" s="77">
        <v>7.451</v>
      </c>
    </row>
    <row r="232" s="3" customFormat="1" spans="1:54">
      <c r="A232" s="23">
        <v>1.2</v>
      </c>
      <c r="B232" s="24" t="s">
        <v>41</v>
      </c>
      <c r="C232" s="80">
        <v>25.264171</v>
      </c>
      <c r="D232" s="80">
        <f t="shared" ref="D232:N232" si="273">C232+D201</f>
        <v>50.598969</v>
      </c>
      <c r="E232" s="80">
        <f t="shared" si="273"/>
        <v>74.773183</v>
      </c>
      <c r="F232" s="80">
        <f t="shared" si="273"/>
        <v>98.647755</v>
      </c>
      <c r="G232" s="80">
        <f t="shared" si="273"/>
        <v>122.660455</v>
      </c>
      <c r="H232" s="80">
        <f t="shared" si="273"/>
        <v>146.029417</v>
      </c>
      <c r="I232" s="80">
        <f t="shared" si="273"/>
        <v>168.989306</v>
      </c>
      <c r="J232" s="80">
        <f t="shared" si="273"/>
        <v>192.314057</v>
      </c>
      <c r="K232" s="80">
        <f t="shared" si="273"/>
        <v>215.277091</v>
      </c>
      <c r="L232" s="80">
        <f t="shared" si="273"/>
        <v>238.199443</v>
      </c>
      <c r="M232" s="80">
        <f t="shared" si="273"/>
        <v>261.758065</v>
      </c>
      <c r="N232" s="80">
        <f t="shared" si="273"/>
        <v>286.254622</v>
      </c>
      <c r="O232" s="80">
        <v>286.254622</v>
      </c>
      <c r="P232" s="80">
        <v>25.136868</v>
      </c>
      <c r="Q232" s="80">
        <f t="shared" si="226"/>
        <v>49.949212</v>
      </c>
      <c r="R232" s="80">
        <f t="shared" si="233"/>
        <v>73.64201</v>
      </c>
      <c r="S232" s="80">
        <f t="shared" si="234"/>
        <v>96.936411</v>
      </c>
      <c r="T232" s="80">
        <f t="shared" si="235"/>
        <v>120.304766</v>
      </c>
      <c r="U232" s="80">
        <f t="shared" si="236"/>
        <v>142.629129</v>
      </c>
      <c r="V232" s="80">
        <f t="shared" si="237"/>
        <v>164.628106</v>
      </c>
      <c r="W232" s="80">
        <f t="shared" si="238"/>
        <v>186.722654</v>
      </c>
      <c r="X232" s="80">
        <f t="shared" si="239"/>
        <v>208.558579</v>
      </c>
      <c r="Y232" s="80">
        <f t="shared" si="240"/>
        <v>230.134492</v>
      </c>
      <c r="Z232" s="80">
        <f t="shared" si="241"/>
        <v>251.797526</v>
      </c>
      <c r="AA232" s="80">
        <f t="shared" si="242"/>
        <v>273.500756</v>
      </c>
      <c r="AB232" s="80">
        <v>273.500756</v>
      </c>
      <c r="AC232" s="80">
        <v>0.127303</v>
      </c>
      <c r="AD232" s="80">
        <f t="shared" si="228"/>
        <v>0.649757</v>
      </c>
      <c r="AE232" s="80">
        <f t="shared" si="243"/>
        <v>1.131173</v>
      </c>
      <c r="AF232" s="80">
        <f t="shared" si="244"/>
        <v>1.711344</v>
      </c>
      <c r="AG232" s="80">
        <f t="shared" si="245"/>
        <v>2.355689</v>
      </c>
      <c r="AH232" s="80">
        <f t="shared" si="246"/>
        <v>3.400288</v>
      </c>
      <c r="AI232" s="80">
        <f t="shared" si="247"/>
        <v>4.3612</v>
      </c>
      <c r="AJ232" s="80">
        <f t="shared" si="248"/>
        <v>5.591403</v>
      </c>
      <c r="AK232" s="80">
        <f t="shared" si="249"/>
        <v>6.718512</v>
      </c>
      <c r="AL232" s="80">
        <f t="shared" si="250"/>
        <v>8.064951</v>
      </c>
      <c r="AM232" s="80">
        <f t="shared" si="251"/>
        <v>9.960539</v>
      </c>
      <c r="AN232" s="80">
        <f t="shared" si="252"/>
        <v>12.753866</v>
      </c>
      <c r="AO232" s="80">
        <v>12.753866</v>
      </c>
      <c r="AP232" s="80">
        <v>0.127303</v>
      </c>
      <c r="AQ232" s="80">
        <f t="shared" si="230"/>
        <v>0.366035</v>
      </c>
      <c r="AR232" s="80">
        <f t="shared" si="253"/>
        <v>0.406967</v>
      </c>
      <c r="AS232" s="80">
        <f t="shared" si="254"/>
        <v>0.466052</v>
      </c>
      <c r="AT232" s="80">
        <f t="shared" si="255"/>
        <v>0.515538</v>
      </c>
      <c r="AU232" s="80">
        <f t="shared" si="256"/>
        <v>0.720791</v>
      </c>
      <c r="AV232" s="80">
        <f t="shared" si="257"/>
        <v>0.790948</v>
      </c>
      <c r="AW232" s="80">
        <f t="shared" si="258"/>
        <v>1.003309</v>
      </c>
      <c r="AX232" s="80">
        <f t="shared" si="259"/>
        <v>1.07375</v>
      </c>
      <c r="AY232" s="80">
        <f t="shared" si="260"/>
        <v>1.247818</v>
      </c>
      <c r="AZ232" s="80">
        <f t="shared" si="261"/>
        <v>1.425474</v>
      </c>
      <c r="BA232" s="80">
        <f t="shared" si="262"/>
        <v>1.639629</v>
      </c>
      <c r="BB232" s="80">
        <v>1.639629</v>
      </c>
    </row>
    <row r="233" spans="1:54">
      <c r="A233" s="26" t="s">
        <v>42</v>
      </c>
      <c r="B233" s="27" t="s">
        <v>43</v>
      </c>
      <c r="C233" s="77">
        <v>22.570274</v>
      </c>
      <c r="D233" s="77">
        <f t="shared" ref="D233:N233" si="274">C233+D202</f>
        <v>45.145282</v>
      </c>
      <c r="E233" s="77">
        <f t="shared" si="274"/>
        <v>66.58458</v>
      </c>
      <c r="F233" s="77">
        <f t="shared" si="274"/>
        <v>87.746162</v>
      </c>
      <c r="G233" s="77">
        <f t="shared" si="274"/>
        <v>108.939698</v>
      </c>
      <c r="H233" s="77">
        <f t="shared" si="274"/>
        <v>129.294798</v>
      </c>
      <c r="I233" s="77">
        <f t="shared" si="274"/>
        <v>149.226753</v>
      </c>
      <c r="J233" s="77">
        <f t="shared" si="274"/>
        <v>169.37693</v>
      </c>
      <c r="K233" s="77">
        <f t="shared" si="274"/>
        <v>189.241446</v>
      </c>
      <c r="L233" s="77">
        <f t="shared" si="274"/>
        <v>208.703302</v>
      </c>
      <c r="M233" s="77">
        <f t="shared" si="274"/>
        <v>228.270975</v>
      </c>
      <c r="N233" s="77">
        <f t="shared" si="274"/>
        <v>248.008539</v>
      </c>
      <c r="O233" s="77">
        <v>248.008539</v>
      </c>
      <c r="P233" s="77">
        <v>22.485199</v>
      </c>
      <c r="Q233" s="77">
        <f t="shared" si="226"/>
        <v>44.645874</v>
      </c>
      <c r="R233" s="77">
        <f t="shared" si="233"/>
        <v>65.729785</v>
      </c>
      <c r="S233" s="77">
        <f t="shared" si="234"/>
        <v>86.461699</v>
      </c>
      <c r="T233" s="77">
        <f t="shared" si="235"/>
        <v>107.219441</v>
      </c>
      <c r="U233" s="77">
        <f t="shared" si="236"/>
        <v>126.934096</v>
      </c>
      <c r="V233" s="77">
        <f t="shared" si="237"/>
        <v>146.285116</v>
      </c>
      <c r="W233" s="77">
        <f t="shared" si="238"/>
        <v>165.755375</v>
      </c>
      <c r="X233" s="77">
        <f t="shared" si="239"/>
        <v>185.098551</v>
      </c>
      <c r="Y233" s="77">
        <f t="shared" si="240"/>
        <v>204.054793</v>
      </c>
      <c r="Z233" s="77">
        <f t="shared" si="241"/>
        <v>223.111352</v>
      </c>
      <c r="AA233" s="77">
        <f t="shared" si="242"/>
        <v>242.201289</v>
      </c>
      <c r="AB233" s="77">
        <v>242.201289</v>
      </c>
      <c r="AC233" s="77">
        <v>0.0850749999999998</v>
      </c>
      <c r="AD233" s="77">
        <f t="shared" si="228"/>
        <v>0.499408</v>
      </c>
      <c r="AE233" s="77">
        <f t="shared" si="243"/>
        <v>0.854795</v>
      </c>
      <c r="AF233" s="77">
        <f t="shared" si="244"/>
        <v>1.284463</v>
      </c>
      <c r="AG233" s="77">
        <f t="shared" si="245"/>
        <v>1.720257</v>
      </c>
      <c r="AH233" s="77">
        <f t="shared" si="246"/>
        <v>2.360702</v>
      </c>
      <c r="AI233" s="77">
        <f t="shared" si="247"/>
        <v>2.941637</v>
      </c>
      <c r="AJ233" s="77">
        <f t="shared" si="248"/>
        <v>3.621555</v>
      </c>
      <c r="AK233" s="77">
        <f t="shared" si="249"/>
        <v>4.142895</v>
      </c>
      <c r="AL233" s="77">
        <f t="shared" si="250"/>
        <v>4.648509</v>
      </c>
      <c r="AM233" s="77">
        <f t="shared" si="251"/>
        <v>5.159623</v>
      </c>
      <c r="AN233" s="77">
        <f t="shared" si="252"/>
        <v>5.80725</v>
      </c>
      <c r="AO233" s="77">
        <v>5.80725</v>
      </c>
      <c r="AP233" s="77">
        <v>0.085075</v>
      </c>
      <c r="AQ233" s="77">
        <f t="shared" si="230"/>
        <v>0.236141</v>
      </c>
      <c r="AR233" s="77">
        <f t="shared" si="253"/>
        <v>0.253319</v>
      </c>
      <c r="AS233" s="77">
        <f t="shared" si="254"/>
        <v>0.284631</v>
      </c>
      <c r="AT233" s="77">
        <f t="shared" si="255"/>
        <v>0.290569</v>
      </c>
      <c r="AU233" s="77">
        <f t="shared" si="256"/>
        <v>0.399855</v>
      </c>
      <c r="AV233" s="77">
        <f t="shared" si="257"/>
        <v>0.425495</v>
      </c>
      <c r="AW233" s="77">
        <f t="shared" si="258"/>
        <v>0.526668</v>
      </c>
      <c r="AX233" s="77">
        <f t="shared" si="259"/>
        <v>0.526668</v>
      </c>
      <c r="AY233" s="77">
        <f t="shared" si="260"/>
        <v>0.526668</v>
      </c>
      <c r="AZ233" s="77">
        <f t="shared" si="261"/>
        <v>0.526668</v>
      </c>
      <c r="BA233" s="77">
        <f t="shared" si="262"/>
        <v>0.577819</v>
      </c>
      <c r="BB233" s="77">
        <v>0.577819</v>
      </c>
    </row>
    <row r="234" spans="1:54">
      <c r="A234" s="26" t="s">
        <v>44</v>
      </c>
      <c r="B234" s="27" t="s">
        <v>45</v>
      </c>
      <c r="C234" s="77">
        <v>2.693897</v>
      </c>
      <c r="D234" s="77">
        <f t="shared" ref="D234:N234" si="275">C234+D203</f>
        <v>5.453687</v>
      </c>
      <c r="E234" s="77">
        <f t="shared" si="275"/>
        <v>8.188603</v>
      </c>
      <c r="F234" s="77">
        <f t="shared" si="275"/>
        <v>10.901593</v>
      </c>
      <c r="G234" s="77">
        <f t="shared" si="275"/>
        <v>13.720757</v>
      </c>
      <c r="H234" s="77">
        <f t="shared" si="275"/>
        <v>16.734619</v>
      </c>
      <c r="I234" s="77">
        <f t="shared" si="275"/>
        <v>19.762553</v>
      </c>
      <c r="J234" s="77">
        <f t="shared" si="275"/>
        <v>22.937127</v>
      </c>
      <c r="K234" s="77">
        <f t="shared" si="275"/>
        <v>26.035645</v>
      </c>
      <c r="L234" s="77">
        <f t="shared" si="275"/>
        <v>29.496141</v>
      </c>
      <c r="M234" s="77">
        <f t="shared" si="275"/>
        <v>33.48709</v>
      </c>
      <c r="N234" s="77">
        <f t="shared" si="275"/>
        <v>38.246083</v>
      </c>
      <c r="O234" s="77">
        <v>38.246083</v>
      </c>
      <c r="P234" s="77">
        <v>2.651669</v>
      </c>
      <c r="Q234" s="77">
        <f t="shared" si="226"/>
        <v>5.303338</v>
      </c>
      <c r="R234" s="77">
        <f t="shared" si="233"/>
        <v>7.912225</v>
      </c>
      <c r="S234" s="77">
        <f t="shared" si="234"/>
        <v>10.474712</v>
      </c>
      <c r="T234" s="77">
        <f t="shared" si="235"/>
        <v>13.085325</v>
      </c>
      <c r="U234" s="77">
        <f t="shared" si="236"/>
        <v>15.695033</v>
      </c>
      <c r="V234" s="77">
        <f t="shared" si="237"/>
        <v>18.34299</v>
      </c>
      <c r="W234" s="77">
        <f t="shared" si="238"/>
        <v>20.967279</v>
      </c>
      <c r="X234" s="77">
        <f t="shared" si="239"/>
        <v>23.460028</v>
      </c>
      <c r="Y234" s="77">
        <f t="shared" si="240"/>
        <v>26.079699</v>
      </c>
      <c r="Z234" s="77">
        <f t="shared" si="241"/>
        <v>28.686174</v>
      </c>
      <c r="AA234" s="77">
        <f t="shared" si="242"/>
        <v>31.299467</v>
      </c>
      <c r="AB234" s="77">
        <v>31.299467</v>
      </c>
      <c r="AC234" s="77">
        <v>0.0422280000000002</v>
      </c>
      <c r="AD234" s="77">
        <f t="shared" si="228"/>
        <v>0.150349</v>
      </c>
      <c r="AE234" s="77">
        <f t="shared" si="243"/>
        <v>0.276378</v>
      </c>
      <c r="AF234" s="77">
        <f t="shared" si="244"/>
        <v>0.426881</v>
      </c>
      <c r="AG234" s="77">
        <f t="shared" si="245"/>
        <v>0.635432</v>
      </c>
      <c r="AH234" s="77">
        <f t="shared" si="246"/>
        <v>1.039586</v>
      </c>
      <c r="AI234" s="77">
        <f t="shared" si="247"/>
        <v>1.419563</v>
      </c>
      <c r="AJ234" s="77">
        <f t="shared" si="248"/>
        <v>1.969848</v>
      </c>
      <c r="AK234" s="77">
        <f t="shared" si="249"/>
        <v>2.575617</v>
      </c>
      <c r="AL234" s="77">
        <f t="shared" si="250"/>
        <v>3.416442</v>
      </c>
      <c r="AM234" s="77">
        <f t="shared" si="251"/>
        <v>4.800916</v>
      </c>
      <c r="AN234" s="77">
        <f t="shared" si="252"/>
        <v>6.946616</v>
      </c>
      <c r="AO234" s="77">
        <v>6.946616</v>
      </c>
      <c r="AP234" s="77">
        <v>0.042228</v>
      </c>
      <c r="AQ234" s="77">
        <f t="shared" si="230"/>
        <v>0.129894</v>
      </c>
      <c r="AR234" s="77">
        <f t="shared" si="253"/>
        <v>0.153648</v>
      </c>
      <c r="AS234" s="77">
        <f t="shared" si="254"/>
        <v>0.181421</v>
      </c>
      <c r="AT234" s="77">
        <f t="shared" si="255"/>
        <v>0.224969</v>
      </c>
      <c r="AU234" s="77">
        <f t="shared" si="256"/>
        <v>0.320936</v>
      </c>
      <c r="AV234" s="77">
        <f t="shared" si="257"/>
        <v>0.365453</v>
      </c>
      <c r="AW234" s="77">
        <f t="shared" si="258"/>
        <v>0.476641</v>
      </c>
      <c r="AX234" s="77">
        <f t="shared" si="259"/>
        <v>0.547082</v>
      </c>
      <c r="AY234" s="77">
        <f t="shared" si="260"/>
        <v>0.72115</v>
      </c>
      <c r="AZ234" s="77">
        <f t="shared" si="261"/>
        <v>0.898806</v>
      </c>
      <c r="BA234" s="77">
        <f t="shared" si="262"/>
        <v>1.06181</v>
      </c>
      <c r="BB234" s="77">
        <v>1.06181</v>
      </c>
    </row>
    <row r="235" s="5" customFormat="1" spans="1:54">
      <c r="A235" s="73">
        <v>2</v>
      </c>
      <c r="B235" s="74" t="s">
        <v>46</v>
      </c>
      <c r="C235" s="85">
        <v>10521.2942298353</v>
      </c>
      <c r="D235" s="85">
        <f t="shared" ref="D235:N235" si="276">C235+D204</f>
        <v>21307.2740538959</v>
      </c>
      <c r="E235" s="85">
        <f t="shared" si="276"/>
        <v>32207.6455040755</v>
      </c>
      <c r="F235" s="85">
        <f t="shared" si="276"/>
        <v>42736.2791088596</v>
      </c>
      <c r="G235" s="85">
        <f t="shared" si="276"/>
        <v>53326.6231828819</v>
      </c>
      <c r="H235" s="85">
        <f t="shared" si="276"/>
        <v>63709.5678870929</v>
      </c>
      <c r="I235" s="85">
        <f t="shared" si="276"/>
        <v>74028.4839599871</v>
      </c>
      <c r="J235" s="85">
        <f t="shared" si="276"/>
        <v>84356.9387215142</v>
      </c>
      <c r="K235" s="85">
        <f t="shared" si="276"/>
        <v>94622.9313570103</v>
      </c>
      <c r="L235" s="85">
        <f t="shared" si="276"/>
        <v>105148.309217911</v>
      </c>
      <c r="M235" s="85">
        <f t="shared" si="276"/>
        <v>115561.505511972</v>
      </c>
      <c r="N235" s="85">
        <f t="shared" si="276"/>
        <v>126080.075221466</v>
      </c>
      <c r="O235" s="85">
        <v>126080.075221466</v>
      </c>
      <c r="P235" s="85">
        <v>10463.463469359</v>
      </c>
      <c r="Q235" s="85">
        <f t="shared" si="226"/>
        <v>21054.55349239</v>
      </c>
      <c r="R235" s="85">
        <f t="shared" si="233"/>
        <v>31560.368302207</v>
      </c>
      <c r="S235" s="85">
        <f t="shared" si="234"/>
        <v>41620.26109547</v>
      </c>
      <c r="T235" s="85">
        <f t="shared" si="235"/>
        <v>51588.843031189</v>
      </c>
      <c r="U235" s="85">
        <f t="shared" si="236"/>
        <v>61276.266765302</v>
      </c>
      <c r="V235" s="85">
        <f t="shared" si="237"/>
        <v>70814.550552731</v>
      </c>
      <c r="W235" s="85">
        <f t="shared" si="238"/>
        <v>80233.7750549957</v>
      </c>
      <c r="X235" s="85">
        <f t="shared" si="239"/>
        <v>89479.4634485767</v>
      </c>
      <c r="Y235" s="85">
        <f t="shared" si="240"/>
        <v>98747.8659734707</v>
      </c>
      <c r="Z235" s="85">
        <f t="shared" si="241"/>
        <v>107926.606271134</v>
      </c>
      <c r="AA235" s="85">
        <f t="shared" si="242"/>
        <v>116967.000262613</v>
      </c>
      <c r="AB235" s="85">
        <v>116967.000262613</v>
      </c>
      <c r="AC235" s="85">
        <v>57.830760476273</v>
      </c>
      <c r="AD235" s="85">
        <f t="shared" si="228"/>
        <v>252.720561505909</v>
      </c>
      <c r="AE235" s="85">
        <f t="shared" si="243"/>
        <v>647.277201868545</v>
      </c>
      <c r="AF235" s="85">
        <f t="shared" si="244"/>
        <v>1116.01801338964</v>
      </c>
      <c r="AG235" s="85">
        <f t="shared" si="245"/>
        <v>1737.78015169291</v>
      </c>
      <c r="AH235" s="85">
        <f t="shared" si="246"/>
        <v>2433.30112179091</v>
      </c>
      <c r="AI235" s="85">
        <f t="shared" si="247"/>
        <v>3213.93340725609</v>
      </c>
      <c r="AJ235" s="85">
        <f t="shared" si="248"/>
        <v>4123.16366651846</v>
      </c>
      <c r="AK235" s="85">
        <f t="shared" si="249"/>
        <v>5143.46790843354</v>
      </c>
      <c r="AL235" s="85">
        <f t="shared" si="250"/>
        <v>6400.44324444045</v>
      </c>
      <c r="AM235" s="85">
        <f t="shared" si="251"/>
        <v>7634.89924083845</v>
      </c>
      <c r="AN235" s="85">
        <f t="shared" si="252"/>
        <v>9113.07495885337</v>
      </c>
      <c r="AO235" s="85">
        <v>9113.07495885337</v>
      </c>
      <c r="AP235" s="85">
        <v>57.8307604762727</v>
      </c>
      <c r="AQ235" s="85">
        <f t="shared" si="230"/>
        <v>167.883273756909</v>
      </c>
      <c r="AR235" s="85">
        <f t="shared" si="253"/>
        <v>355.468302870545</v>
      </c>
      <c r="AS235" s="85">
        <f t="shared" si="254"/>
        <v>519.614955060636</v>
      </c>
      <c r="AT235" s="85">
        <f t="shared" si="255"/>
        <v>627.399848635909</v>
      </c>
      <c r="AU235" s="85">
        <f t="shared" si="256"/>
        <v>766.404585490909</v>
      </c>
      <c r="AV235" s="85">
        <f t="shared" si="257"/>
        <v>886.618615888091</v>
      </c>
      <c r="AW235" s="85">
        <f t="shared" si="258"/>
        <v>1017.73025892045</v>
      </c>
      <c r="AX235" s="85">
        <f t="shared" si="259"/>
        <v>1155.16857969555</v>
      </c>
      <c r="AY235" s="85">
        <f t="shared" si="260"/>
        <v>1378.37449925345</v>
      </c>
      <c r="AZ235" s="85">
        <f t="shared" si="261"/>
        <v>1582.96773995245</v>
      </c>
      <c r="BA235" s="85">
        <f t="shared" si="262"/>
        <v>1733.73899887636</v>
      </c>
      <c r="BB235" s="85">
        <v>1733.73899887636</v>
      </c>
    </row>
    <row r="236" spans="1:54">
      <c r="A236" s="26">
        <v>2.1</v>
      </c>
      <c r="B236" s="27" t="s">
        <v>47</v>
      </c>
      <c r="C236" s="77">
        <v>3448.43668683528</v>
      </c>
      <c r="D236" s="77">
        <f t="shared" ref="D236:N236" si="277">C236+D205</f>
        <v>6722.32600889592</v>
      </c>
      <c r="E236" s="77">
        <f t="shared" si="277"/>
        <v>9971.90427207556</v>
      </c>
      <c r="F236" s="77">
        <f t="shared" si="277"/>
        <v>13211.5466668597</v>
      </c>
      <c r="G236" s="77">
        <f t="shared" si="277"/>
        <v>16461.8029458819</v>
      </c>
      <c r="H236" s="77">
        <f t="shared" si="277"/>
        <v>19683.2948250929</v>
      </c>
      <c r="I236" s="77">
        <f t="shared" si="277"/>
        <v>22839.3692079871</v>
      </c>
      <c r="J236" s="77">
        <f t="shared" si="277"/>
        <v>25933.7204071142</v>
      </c>
      <c r="K236" s="77">
        <f t="shared" si="277"/>
        <v>29059.1156609103</v>
      </c>
      <c r="L236" s="77">
        <f t="shared" si="277"/>
        <v>32238.0264280112</v>
      </c>
      <c r="M236" s="77">
        <f t="shared" si="277"/>
        <v>35436.7908433722</v>
      </c>
      <c r="N236" s="77">
        <f t="shared" si="277"/>
        <v>38757.5713118661</v>
      </c>
      <c r="O236" s="77">
        <v>38757.5713118661</v>
      </c>
      <c r="P236" s="77">
        <v>3426.80055835901</v>
      </c>
      <c r="Q236" s="77">
        <f t="shared" si="226"/>
        <v>6618.58707539002</v>
      </c>
      <c r="R236" s="77">
        <f t="shared" si="233"/>
        <v>9722.36209720702</v>
      </c>
      <c r="S236" s="77">
        <f t="shared" si="234"/>
        <v>12774.14268547</v>
      </c>
      <c r="T236" s="77">
        <f t="shared" si="235"/>
        <v>15785.683475189</v>
      </c>
      <c r="U236" s="77">
        <f t="shared" si="236"/>
        <v>18744.029874302</v>
      </c>
      <c r="V236" s="77">
        <f t="shared" si="237"/>
        <v>21640.375198731</v>
      </c>
      <c r="W236" s="77">
        <f t="shared" si="238"/>
        <v>24445.1815059958</v>
      </c>
      <c r="X236" s="77">
        <f t="shared" si="239"/>
        <v>27215.5469945768</v>
      </c>
      <c r="Y236" s="77">
        <f t="shared" si="240"/>
        <v>29948.2124684708</v>
      </c>
      <c r="Z236" s="77">
        <f t="shared" si="241"/>
        <v>32668.1500461338</v>
      </c>
      <c r="AA236" s="77">
        <f t="shared" si="242"/>
        <v>35310.2816446128</v>
      </c>
      <c r="AB236" s="77">
        <v>35310.2816446127</v>
      </c>
      <c r="AC236" s="77">
        <v>21.6361284762727</v>
      </c>
      <c r="AD236" s="77">
        <f t="shared" si="228"/>
        <v>103.738933505909</v>
      </c>
      <c r="AE236" s="77">
        <f t="shared" si="243"/>
        <v>249.542174868545</v>
      </c>
      <c r="AF236" s="77">
        <f t="shared" si="244"/>
        <v>437.403981389636</v>
      </c>
      <c r="AG236" s="77">
        <f t="shared" si="245"/>
        <v>676.119470692909</v>
      </c>
      <c r="AH236" s="77">
        <f t="shared" si="246"/>
        <v>939.264950790909</v>
      </c>
      <c r="AI236" s="77">
        <f t="shared" si="247"/>
        <v>1198.99400925609</v>
      </c>
      <c r="AJ236" s="77">
        <f t="shared" si="248"/>
        <v>1488.53890111845</v>
      </c>
      <c r="AK236" s="77">
        <f t="shared" si="249"/>
        <v>1843.56866633355</v>
      </c>
      <c r="AL236" s="77">
        <f t="shared" si="250"/>
        <v>2289.81395954046</v>
      </c>
      <c r="AM236" s="77">
        <f t="shared" si="251"/>
        <v>2768.64079723846</v>
      </c>
      <c r="AN236" s="77">
        <f t="shared" si="252"/>
        <v>3447.28966725336</v>
      </c>
      <c r="AO236" s="77">
        <v>3447.28966725336</v>
      </c>
      <c r="AP236" s="77">
        <v>21.6361284762727</v>
      </c>
      <c r="AQ236" s="77">
        <f t="shared" si="230"/>
        <v>68.8773177569091</v>
      </c>
      <c r="AR236" s="77">
        <f t="shared" si="253"/>
        <v>128.480704870545</v>
      </c>
      <c r="AS236" s="77">
        <f t="shared" si="254"/>
        <v>180.481860060636</v>
      </c>
      <c r="AT236" s="77">
        <f t="shared" si="255"/>
        <v>224.117434635909</v>
      </c>
      <c r="AU236" s="77">
        <f t="shared" si="256"/>
        <v>276.478518490909</v>
      </c>
      <c r="AV236" s="77">
        <f t="shared" si="257"/>
        <v>301.753063888091</v>
      </c>
      <c r="AW236" s="77">
        <f t="shared" si="258"/>
        <v>343.251529520454</v>
      </c>
      <c r="AX236" s="77">
        <f t="shared" si="259"/>
        <v>390.898671595545</v>
      </c>
      <c r="AY236" s="77">
        <f t="shared" si="260"/>
        <v>441.949140353454</v>
      </c>
      <c r="AZ236" s="77">
        <f t="shared" si="261"/>
        <v>538.166566352455</v>
      </c>
      <c r="BA236" s="77">
        <f t="shared" si="262"/>
        <v>564.980548276364</v>
      </c>
      <c r="BB236" s="77">
        <v>564.980548276364</v>
      </c>
    </row>
    <row r="237" spans="1:54">
      <c r="A237" s="26" t="s">
        <v>48</v>
      </c>
      <c r="B237" s="27" t="s">
        <v>49</v>
      </c>
      <c r="C237" s="77">
        <v>0</v>
      </c>
      <c r="D237" s="77">
        <f t="shared" ref="D237:N237" si="278">C237+D206</f>
        <v>0</v>
      </c>
      <c r="E237" s="77">
        <f t="shared" si="278"/>
        <v>0.0227272727272727</v>
      </c>
      <c r="F237" s="77">
        <f t="shared" si="278"/>
        <v>0.0454545454545454</v>
      </c>
      <c r="G237" s="77">
        <f t="shared" si="278"/>
        <v>0.0454545454545454</v>
      </c>
      <c r="H237" s="77">
        <f t="shared" si="278"/>
        <v>0.0454545454545454</v>
      </c>
      <c r="I237" s="77">
        <f t="shared" si="278"/>
        <v>0.0454545454545454</v>
      </c>
      <c r="J237" s="77">
        <f t="shared" si="278"/>
        <v>0.0454545454545454</v>
      </c>
      <c r="K237" s="77">
        <f t="shared" si="278"/>
        <v>0.0454545454545454</v>
      </c>
      <c r="L237" s="77">
        <f t="shared" si="278"/>
        <v>0.0454545454545454</v>
      </c>
      <c r="M237" s="77">
        <f t="shared" si="278"/>
        <v>0.0681818181818181</v>
      </c>
      <c r="N237" s="77">
        <f t="shared" si="278"/>
        <v>0.0681818181818181</v>
      </c>
      <c r="O237" s="77">
        <v>0.0681818181818182</v>
      </c>
      <c r="P237" s="77">
        <v>0</v>
      </c>
      <c r="Q237" s="77">
        <f t="shared" si="226"/>
        <v>0</v>
      </c>
      <c r="R237" s="77">
        <f t="shared" si="233"/>
        <v>0</v>
      </c>
      <c r="S237" s="77">
        <f t="shared" si="234"/>
        <v>0</v>
      </c>
      <c r="T237" s="77">
        <f t="shared" si="235"/>
        <v>0</v>
      </c>
      <c r="U237" s="77">
        <f t="shared" si="236"/>
        <v>0</v>
      </c>
      <c r="V237" s="77">
        <f t="shared" si="237"/>
        <v>0</v>
      </c>
      <c r="W237" s="77">
        <f t="shared" si="238"/>
        <v>0</v>
      </c>
      <c r="X237" s="77">
        <f t="shared" si="239"/>
        <v>0</v>
      </c>
      <c r="Y237" s="77">
        <f t="shared" si="240"/>
        <v>0</v>
      </c>
      <c r="Z237" s="77">
        <f t="shared" si="241"/>
        <v>0</v>
      </c>
      <c r="AA237" s="77">
        <f t="shared" si="242"/>
        <v>0</v>
      </c>
      <c r="AB237" s="77">
        <v>0</v>
      </c>
      <c r="AC237" s="77">
        <v>0</v>
      </c>
      <c r="AD237" s="77">
        <f t="shared" si="228"/>
        <v>0</v>
      </c>
      <c r="AE237" s="77">
        <f t="shared" si="243"/>
        <v>0.0227272727272727</v>
      </c>
      <c r="AF237" s="77">
        <f t="shared" si="244"/>
        <v>0.0454545454545454</v>
      </c>
      <c r="AG237" s="77">
        <f t="shared" si="245"/>
        <v>0.0454545454545454</v>
      </c>
      <c r="AH237" s="77">
        <f t="shared" si="246"/>
        <v>0.0454545454545454</v>
      </c>
      <c r="AI237" s="77">
        <f t="shared" si="247"/>
        <v>0.0454545454545454</v>
      </c>
      <c r="AJ237" s="77">
        <f t="shared" si="248"/>
        <v>0.0454545454545454</v>
      </c>
      <c r="AK237" s="77">
        <f t="shared" si="249"/>
        <v>0.0454545454545454</v>
      </c>
      <c r="AL237" s="77">
        <f t="shared" si="250"/>
        <v>0.0454545454545454</v>
      </c>
      <c r="AM237" s="77">
        <f t="shared" si="251"/>
        <v>0.0681818181818181</v>
      </c>
      <c r="AN237" s="77">
        <f t="shared" si="252"/>
        <v>0.0681818181818181</v>
      </c>
      <c r="AO237" s="77">
        <v>0.0681818181818182</v>
      </c>
      <c r="AP237" s="77">
        <v>0</v>
      </c>
      <c r="AQ237" s="77">
        <f t="shared" si="230"/>
        <v>0</v>
      </c>
      <c r="AR237" s="77">
        <f t="shared" si="253"/>
        <v>0.0227272727272727</v>
      </c>
      <c r="AS237" s="77">
        <f t="shared" si="254"/>
        <v>0.0454545454545454</v>
      </c>
      <c r="AT237" s="77">
        <f t="shared" si="255"/>
        <v>0.0454545454545454</v>
      </c>
      <c r="AU237" s="77">
        <f t="shared" si="256"/>
        <v>0.0454545454545454</v>
      </c>
      <c r="AV237" s="77">
        <f t="shared" si="257"/>
        <v>0.0454545454545454</v>
      </c>
      <c r="AW237" s="77">
        <f t="shared" si="258"/>
        <v>0.0454545454545454</v>
      </c>
      <c r="AX237" s="77">
        <f t="shared" si="259"/>
        <v>0.0454545454545454</v>
      </c>
      <c r="AY237" s="77">
        <f t="shared" si="260"/>
        <v>0.0454545454545454</v>
      </c>
      <c r="AZ237" s="77">
        <f t="shared" si="261"/>
        <v>0.0681818181818181</v>
      </c>
      <c r="BA237" s="77">
        <f t="shared" si="262"/>
        <v>0.0681818181818181</v>
      </c>
      <c r="BB237" s="77">
        <v>0.0681818181818182</v>
      </c>
    </row>
    <row r="238" spans="1:54">
      <c r="A238" s="26" t="s">
        <v>50</v>
      </c>
      <c r="B238" s="27" t="s">
        <v>51</v>
      </c>
      <c r="C238" s="77">
        <v>3272.16157083528</v>
      </c>
      <c r="D238" s="77">
        <f t="shared" ref="D238:N238" si="279">C238+D207</f>
        <v>6369.80073389592</v>
      </c>
      <c r="E238" s="77">
        <f t="shared" si="279"/>
        <v>9445.64553180283</v>
      </c>
      <c r="F238" s="77">
        <f t="shared" si="279"/>
        <v>12500.5959603142</v>
      </c>
      <c r="G238" s="77">
        <f t="shared" si="279"/>
        <v>15581.0605543365</v>
      </c>
      <c r="H238" s="77">
        <f t="shared" si="279"/>
        <v>18637.1043165475</v>
      </c>
      <c r="I238" s="77">
        <f t="shared" si="279"/>
        <v>21630.5161544417</v>
      </c>
      <c r="J238" s="77">
        <f t="shared" si="279"/>
        <v>24564.6058395688</v>
      </c>
      <c r="K238" s="77">
        <f t="shared" si="279"/>
        <v>27532.1552053648</v>
      </c>
      <c r="L238" s="77">
        <f t="shared" si="279"/>
        <v>30557.3252154658</v>
      </c>
      <c r="M238" s="77">
        <f t="shared" si="279"/>
        <v>33602.624295554</v>
      </c>
      <c r="N238" s="77">
        <f t="shared" si="279"/>
        <v>36774.5516250479</v>
      </c>
      <c r="O238" s="77">
        <v>36774.5516250479</v>
      </c>
      <c r="P238" s="77">
        <v>3251.72016435901</v>
      </c>
      <c r="Q238" s="77">
        <f t="shared" si="226"/>
        <v>6269.41521439002</v>
      </c>
      <c r="R238" s="77">
        <f t="shared" si="233"/>
        <v>9201.93584620702</v>
      </c>
      <c r="S238" s="77">
        <f t="shared" si="234"/>
        <v>12071.80392347</v>
      </c>
      <c r="T238" s="77">
        <f t="shared" si="235"/>
        <v>14916.409768189</v>
      </c>
      <c r="U238" s="77">
        <f t="shared" si="236"/>
        <v>17713.330024302</v>
      </c>
      <c r="V238" s="77">
        <f t="shared" si="237"/>
        <v>20451.093322731</v>
      </c>
      <c r="W238" s="77">
        <f t="shared" si="238"/>
        <v>23099.8906749958</v>
      </c>
      <c r="X238" s="77">
        <f t="shared" si="239"/>
        <v>25716.7899465768</v>
      </c>
      <c r="Y238" s="77">
        <f t="shared" si="240"/>
        <v>28300.5847284708</v>
      </c>
      <c r="Z238" s="77">
        <f t="shared" si="241"/>
        <v>30871.9162901338</v>
      </c>
      <c r="AA238" s="77">
        <f t="shared" si="242"/>
        <v>33370.0144686128</v>
      </c>
      <c r="AB238" s="77">
        <v>33370.0144686127</v>
      </c>
      <c r="AC238" s="77">
        <v>20.4414064762727</v>
      </c>
      <c r="AD238" s="77">
        <f t="shared" si="228"/>
        <v>100.385519505909</v>
      </c>
      <c r="AE238" s="77">
        <f t="shared" si="243"/>
        <v>243.709685595818</v>
      </c>
      <c r="AF238" s="77">
        <f t="shared" si="244"/>
        <v>428.792036844182</v>
      </c>
      <c r="AG238" s="77">
        <f t="shared" si="245"/>
        <v>664.650786147455</v>
      </c>
      <c r="AH238" s="77">
        <f t="shared" si="246"/>
        <v>923.774292245455</v>
      </c>
      <c r="AI238" s="77">
        <f t="shared" si="247"/>
        <v>1179.42283171064</v>
      </c>
      <c r="AJ238" s="77">
        <f t="shared" si="248"/>
        <v>1464.715164573</v>
      </c>
      <c r="AK238" s="77">
        <f t="shared" si="249"/>
        <v>1815.36525878809</v>
      </c>
      <c r="AL238" s="77">
        <f t="shared" si="250"/>
        <v>2256.740486995</v>
      </c>
      <c r="AM238" s="77">
        <f t="shared" si="251"/>
        <v>2730.70800542027</v>
      </c>
      <c r="AN238" s="77">
        <f t="shared" si="252"/>
        <v>3404.53715643518</v>
      </c>
      <c r="AO238" s="77">
        <v>3404.53715643518</v>
      </c>
      <c r="AP238" s="77">
        <v>20.4414064762727</v>
      </c>
      <c r="AQ238" s="77">
        <f t="shared" si="230"/>
        <v>66.7090677569091</v>
      </c>
      <c r="AR238" s="77">
        <f t="shared" si="253"/>
        <v>126.289727597818</v>
      </c>
      <c r="AS238" s="77">
        <f t="shared" si="254"/>
        <v>178.268155515182</v>
      </c>
      <c r="AT238" s="77">
        <f t="shared" si="255"/>
        <v>221.803718090455</v>
      </c>
      <c r="AU238" s="77">
        <f t="shared" si="256"/>
        <v>273.342464945454</v>
      </c>
      <c r="AV238" s="77">
        <f t="shared" si="257"/>
        <v>298.617010342636</v>
      </c>
      <c r="AW238" s="77">
        <f t="shared" si="258"/>
        <v>340.115475975</v>
      </c>
      <c r="AX238" s="77">
        <f t="shared" si="259"/>
        <v>387.762618050091</v>
      </c>
      <c r="AY238" s="77">
        <f t="shared" si="260"/>
        <v>438.319831808</v>
      </c>
      <c r="AZ238" s="77">
        <f t="shared" si="261"/>
        <v>534.514530534273</v>
      </c>
      <c r="BA238" s="77">
        <f t="shared" si="262"/>
        <v>561.328512458182</v>
      </c>
      <c r="BB238" s="77">
        <v>561.328512458182</v>
      </c>
    </row>
    <row r="239" spans="1:54">
      <c r="A239" s="26" t="s">
        <v>52</v>
      </c>
      <c r="B239" s="27" t="s">
        <v>53</v>
      </c>
      <c r="C239" s="77">
        <v>176.275116</v>
      </c>
      <c r="D239" s="77">
        <f t="shared" ref="D239:N239" si="280">C239+D208</f>
        <v>352.525275</v>
      </c>
      <c r="E239" s="77">
        <f t="shared" si="280"/>
        <v>526.236013</v>
      </c>
      <c r="F239" s="77">
        <f t="shared" si="280"/>
        <v>710.905252</v>
      </c>
      <c r="G239" s="77">
        <f t="shared" si="280"/>
        <v>880.696937</v>
      </c>
      <c r="H239" s="77">
        <f t="shared" si="280"/>
        <v>1046.145054</v>
      </c>
      <c r="I239" s="77">
        <f t="shared" si="280"/>
        <v>1208.807599</v>
      </c>
      <c r="J239" s="77">
        <f t="shared" si="280"/>
        <v>1369.069113</v>
      </c>
      <c r="K239" s="77">
        <f t="shared" si="280"/>
        <v>1526.915001</v>
      </c>
      <c r="L239" s="77">
        <f t="shared" si="280"/>
        <v>1680.655758</v>
      </c>
      <c r="M239" s="77">
        <f t="shared" si="280"/>
        <v>1834.098366</v>
      </c>
      <c r="N239" s="77">
        <f t="shared" si="280"/>
        <v>1982.951505</v>
      </c>
      <c r="O239" s="77">
        <v>1982.951505</v>
      </c>
      <c r="P239" s="77">
        <v>175.080394</v>
      </c>
      <c r="Q239" s="77">
        <f t="shared" si="226"/>
        <v>349.171861</v>
      </c>
      <c r="R239" s="77">
        <f t="shared" si="233"/>
        <v>520.426251</v>
      </c>
      <c r="S239" s="77">
        <f t="shared" si="234"/>
        <v>702.338762</v>
      </c>
      <c r="T239" s="77">
        <f t="shared" si="235"/>
        <v>869.273707</v>
      </c>
      <c r="U239" s="77">
        <f t="shared" si="236"/>
        <v>1030.69985</v>
      </c>
      <c r="V239" s="77">
        <f t="shared" si="237"/>
        <v>1189.281876</v>
      </c>
      <c r="W239" s="77">
        <f t="shared" si="238"/>
        <v>1345.290831</v>
      </c>
      <c r="X239" s="77">
        <f t="shared" si="239"/>
        <v>1498.757048</v>
      </c>
      <c r="Y239" s="77">
        <f t="shared" si="240"/>
        <v>1647.62774</v>
      </c>
      <c r="Z239" s="77">
        <f t="shared" si="241"/>
        <v>1796.233756</v>
      </c>
      <c r="AA239" s="77">
        <f t="shared" si="242"/>
        <v>1940.267176</v>
      </c>
      <c r="AB239" s="77">
        <v>1940.267176</v>
      </c>
      <c r="AC239" s="77">
        <v>1.19472200000001</v>
      </c>
      <c r="AD239" s="77">
        <f t="shared" si="228"/>
        <v>3.35341400000001</v>
      </c>
      <c r="AE239" s="77">
        <f t="shared" si="243"/>
        <v>5.80976200000001</v>
      </c>
      <c r="AF239" s="77">
        <f t="shared" si="244"/>
        <v>8.56649000000001</v>
      </c>
      <c r="AG239" s="77">
        <f t="shared" si="245"/>
        <v>11.42323</v>
      </c>
      <c r="AH239" s="77">
        <f t="shared" si="246"/>
        <v>15.445204</v>
      </c>
      <c r="AI239" s="77">
        <f t="shared" si="247"/>
        <v>19.525723</v>
      </c>
      <c r="AJ239" s="77">
        <f t="shared" si="248"/>
        <v>23.778282</v>
      </c>
      <c r="AK239" s="77">
        <f t="shared" si="249"/>
        <v>28.157953</v>
      </c>
      <c r="AL239" s="77">
        <f t="shared" si="250"/>
        <v>33.028018</v>
      </c>
      <c r="AM239" s="77">
        <f t="shared" si="251"/>
        <v>37.86461</v>
      </c>
      <c r="AN239" s="77">
        <f t="shared" si="252"/>
        <v>42.684329</v>
      </c>
      <c r="AO239" s="77">
        <v>42.684329</v>
      </c>
      <c r="AP239" s="77">
        <v>1.194722</v>
      </c>
      <c r="AQ239" s="77">
        <f t="shared" si="230"/>
        <v>2.16825</v>
      </c>
      <c r="AR239" s="77">
        <f t="shared" si="253"/>
        <v>2.16825</v>
      </c>
      <c r="AS239" s="77">
        <f t="shared" si="254"/>
        <v>2.16825</v>
      </c>
      <c r="AT239" s="77">
        <f t="shared" si="255"/>
        <v>2.268262</v>
      </c>
      <c r="AU239" s="77">
        <f t="shared" si="256"/>
        <v>3.090599</v>
      </c>
      <c r="AV239" s="77">
        <f t="shared" si="257"/>
        <v>3.090599</v>
      </c>
      <c r="AW239" s="77">
        <f t="shared" si="258"/>
        <v>3.090599</v>
      </c>
      <c r="AX239" s="77">
        <f t="shared" si="259"/>
        <v>3.090599</v>
      </c>
      <c r="AY239" s="77">
        <f t="shared" si="260"/>
        <v>3.583854</v>
      </c>
      <c r="AZ239" s="77">
        <f t="shared" si="261"/>
        <v>3.583854</v>
      </c>
      <c r="BA239" s="77">
        <f t="shared" si="262"/>
        <v>3.583854</v>
      </c>
      <c r="BB239" s="77">
        <v>3.583854</v>
      </c>
    </row>
    <row r="240" spans="1:54">
      <c r="A240" s="26">
        <v>2.2</v>
      </c>
      <c r="B240" s="27" t="s">
        <v>54</v>
      </c>
      <c r="C240" s="77">
        <v>4575.904953</v>
      </c>
      <c r="D240" s="77">
        <f t="shared" ref="D240:N240" si="281">C240+D209</f>
        <v>9154.257725</v>
      </c>
      <c r="E240" s="77">
        <f t="shared" si="281"/>
        <v>13720.852076</v>
      </c>
      <c r="F240" s="77">
        <f t="shared" si="281"/>
        <v>18273.130214</v>
      </c>
      <c r="G240" s="77">
        <f t="shared" si="281"/>
        <v>22904.123042</v>
      </c>
      <c r="H240" s="77">
        <f t="shared" si="281"/>
        <v>27433.453675</v>
      </c>
      <c r="I240" s="77">
        <f t="shared" si="281"/>
        <v>31936.162802</v>
      </c>
      <c r="J240" s="77">
        <f t="shared" si="281"/>
        <v>36524.149551</v>
      </c>
      <c r="K240" s="77">
        <f t="shared" si="281"/>
        <v>41098.4465</v>
      </c>
      <c r="L240" s="77">
        <f t="shared" si="281"/>
        <v>45711.04998</v>
      </c>
      <c r="M240" s="77">
        <f t="shared" si="281"/>
        <v>50277.401341</v>
      </c>
      <c r="N240" s="77">
        <f t="shared" si="281"/>
        <v>54857.044589</v>
      </c>
      <c r="O240" s="77">
        <v>54857.044589</v>
      </c>
      <c r="P240" s="77">
        <v>4552.281935</v>
      </c>
      <c r="Q240" s="77">
        <f t="shared" si="226"/>
        <v>9078.369622</v>
      </c>
      <c r="R240" s="77">
        <f t="shared" si="233"/>
        <v>13541.551419</v>
      </c>
      <c r="S240" s="77">
        <f t="shared" si="234"/>
        <v>17965.487184</v>
      </c>
      <c r="T240" s="77">
        <f t="shared" si="235"/>
        <v>22431.881129</v>
      </c>
      <c r="U240" s="77">
        <f t="shared" si="236"/>
        <v>26756.656555</v>
      </c>
      <c r="V240" s="77">
        <f t="shared" si="237"/>
        <v>31036.382235</v>
      </c>
      <c r="W240" s="77">
        <f t="shared" si="238"/>
        <v>35315.486163</v>
      </c>
      <c r="X240" s="77">
        <f t="shared" si="239"/>
        <v>39565.424375</v>
      </c>
      <c r="Y240" s="77">
        <f t="shared" si="240"/>
        <v>43811.115708</v>
      </c>
      <c r="Z240" s="77">
        <f t="shared" si="241"/>
        <v>48009.963765</v>
      </c>
      <c r="AA240" s="77">
        <f t="shared" si="242"/>
        <v>52167.970429</v>
      </c>
      <c r="AB240" s="77">
        <v>52167.970429</v>
      </c>
      <c r="AC240" s="77">
        <v>23.6230180000002</v>
      </c>
      <c r="AD240" s="77">
        <f t="shared" si="228"/>
        <v>75.8881030000002</v>
      </c>
      <c r="AE240" s="77">
        <f t="shared" si="243"/>
        <v>179.300657</v>
      </c>
      <c r="AF240" s="77">
        <f t="shared" si="244"/>
        <v>307.64303</v>
      </c>
      <c r="AG240" s="77">
        <f t="shared" si="245"/>
        <v>472.241913</v>
      </c>
      <c r="AH240" s="77">
        <f t="shared" si="246"/>
        <v>676.79712</v>
      </c>
      <c r="AI240" s="77">
        <f t="shared" si="247"/>
        <v>899.780567</v>
      </c>
      <c r="AJ240" s="77">
        <f t="shared" si="248"/>
        <v>1208.663388</v>
      </c>
      <c r="AK240" s="77">
        <f t="shared" si="249"/>
        <v>1533.022125</v>
      </c>
      <c r="AL240" s="77">
        <f t="shared" si="250"/>
        <v>1899.934272</v>
      </c>
      <c r="AM240" s="77">
        <f t="shared" si="251"/>
        <v>2267.437576</v>
      </c>
      <c r="AN240" s="77">
        <f t="shared" si="252"/>
        <v>2689.07416</v>
      </c>
      <c r="AO240" s="77">
        <v>2689.07416</v>
      </c>
      <c r="AP240" s="77">
        <v>23.623018</v>
      </c>
      <c r="AQ240" s="77">
        <f t="shared" si="230"/>
        <v>46.3135</v>
      </c>
      <c r="AR240" s="77">
        <f t="shared" si="253"/>
        <v>99.517471</v>
      </c>
      <c r="AS240" s="77">
        <f t="shared" si="254"/>
        <v>146.94745</v>
      </c>
      <c r="AT240" s="77">
        <f t="shared" si="255"/>
        <v>178.10542</v>
      </c>
      <c r="AU240" s="77">
        <f t="shared" si="256"/>
        <v>223.033195</v>
      </c>
      <c r="AV240" s="77">
        <f t="shared" si="257"/>
        <v>252.032355</v>
      </c>
      <c r="AW240" s="77">
        <f t="shared" si="258"/>
        <v>320.149435</v>
      </c>
      <c r="AX240" s="77">
        <f t="shared" si="259"/>
        <v>375.698851</v>
      </c>
      <c r="AY240" s="77">
        <f t="shared" si="260"/>
        <v>443.259671</v>
      </c>
      <c r="AZ240" s="77">
        <f t="shared" si="261"/>
        <v>494.860103</v>
      </c>
      <c r="BA240" s="77">
        <f t="shared" si="262"/>
        <v>562.84223</v>
      </c>
      <c r="BB240" s="77">
        <v>562.84223</v>
      </c>
    </row>
    <row r="241" spans="1:54">
      <c r="A241" s="26">
        <v>2.3</v>
      </c>
      <c r="B241" s="27" t="s">
        <v>55</v>
      </c>
      <c r="C241" s="77">
        <v>934.952978</v>
      </c>
      <c r="D241" s="77">
        <f t="shared" ref="D241:N241" si="282">C241+D210</f>
        <v>2061.154423</v>
      </c>
      <c r="E241" s="77">
        <f t="shared" si="282"/>
        <v>3306.209765</v>
      </c>
      <c r="F241" s="77">
        <f t="shared" si="282"/>
        <v>4423.932899</v>
      </c>
      <c r="G241" s="77">
        <f t="shared" si="282"/>
        <v>5523.213435</v>
      </c>
      <c r="H241" s="77">
        <f t="shared" si="282"/>
        <v>6612.53161</v>
      </c>
      <c r="I241" s="77">
        <f t="shared" si="282"/>
        <v>7659.673114</v>
      </c>
      <c r="J241" s="77">
        <f t="shared" si="282"/>
        <v>8693.7045814</v>
      </c>
      <c r="K241" s="77">
        <f t="shared" si="282"/>
        <v>9661.0545751</v>
      </c>
      <c r="L241" s="77">
        <f t="shared" si="282"/>
        <v>10693.4092099</v>
      </c>
      <c r="M241" s="77">
        <f t="shared" si="282"/>
        <v>11713.0115436</v>
      </c>
      <c r="N241" s="77">
        <f t="shared" si="282"/>
        <v>12663.5427636</v>
      </c>
      <c r="O241" s="77">
        <v>12663.5427636</v>
      </c>
      <c r="P241" s="77">
        <v>929.133282</v>
      </c>
      <c r="Q241" s="77">
        <f t="shared" si="226"/>
        <v>2019.188975</v>
      </c>
      <c r="R241" s="77">
        <f t="shared" si="233"/>
        <v>3203.908104</v>
      </c>
      <c r="S241" s="77">
        <f t="shared" si="234"/>
        <v>4297.05434</v>
      </c>
      <c r="T241" s="77">
        <f t="shared" si="235"/>
        <v>5386.074668</v>
      </c>
      <c r="U241" s="77">
        <f t="shared" si="236"/>
        <v>6461.288205</v>
      </c>
      <c r="V241" s="77">
        <f t="shared" si="237"/>
        <v>7492.595042</v>
      </c>
      <c r="W241" s="77">
        <f t="shared" si="238"/>
        <v>8505.31005</v>
      </c>
      <c r="X241" s="77">
        <f t="shared" si="239"/>
        <v>9441.75394</v>
      </c>
      <c r="Y241" s="77">
        <f t="shared" si="240"/>
        <v>10400.703278</v>
      </c>
      <c r="Z241" s="77">
        <f t="shared" si="241"/>
        <v>11340.186416</v>
      </c>
      <c r="AA241" s="77">
        <f t="shared" si="242"/>
        <v>12253.151657</v>
      </c>
      <c r="AB241" s="77">
        <v>12253.151657</v>
      </c>
      <c r="AC241" s="77">
        <v>5.81969600000002</v>
      </c>
      <c r="AD241" s="77">
        <f t="shared" si="228"/>
        <v>41.965448</v>
      </c>
      <c r="AE241" s="77">
        <f t="shared" si="243"/>
        <v>102.301661</v>
      </c>
      <c r="AF241" s="77">
        <f t="shared" si="244"/>
        <v>126.878559</v>
      </c>
      <c r="AG241" s="77">
        <f t="shared" si="245"/>
        <v>137.138767</v>
      </c>
      <c r="AH241" s="77">
        <f t="shared" si="246"/>
        <v>151.243405</v>
      </c>
      <c r="AI241" s="77">
        <f t="shared" si="247"/>
        <v>167.078072</v>
      </c>
      <c r="AJ241" s="77">
        <f t="shared" si="248"/>
        <v>188.3945314</v>
      </c>
      <c r="AK241" s="77">
        <f t="shared" si="249"/>
        <v>219.3006351</v>
      </c>
      <c r="AL241" s="77">
        <f t="shared" si="250"/>
        <v>292.7059319</v>
      </c>
      <c r="AM241" s="77">
        <f t="shared" si="251"/>
        <v>372.8251276</v>
      </c>
      <c r="AN241" s="77">
        <f t="shared" si="252"/>
        <v>410.3911066</v>
      </c>
      <c r="AO241" s="77">
        <v>410.3911066</v>
      </c>
      <c r="AP241" s="77">
        <v>5.819696</v>
      </c>
      <c r="AQ241" s="77">
        <f t="shared" si="230"/>
        <v>31.457888</v>
      </c>
      <c r="AR241" s="77">
        <f t="shared" si="253"/>
        <v>46.102719</v>
      </c>
      <c r="AS241" s="77">
        <f t="shared" si="254"/>
        <v>60.148393</v>
      </c>
      <c r="AT241" s="77">
        <f t="shared" si="255"/>
        <v>64.915397</v>
      </c>
      <c r="AU241" s="77">
        <f t="shared" si="256"/>
        <v>74.026549</v>
      </c>
      <c r="AV241" s="77">
        <f t="shared" si="257"/>
        <v>83.297748</v>
      </c>
      <c r="AW241" s="77">
        <f t="shared" si="258"/>
        <v>97.3289414</v>
      </c>
      <c r="AX241" s="77">
        <f t="shared" si="259"/>
        <v>113.6763231</v>
      </c>
      <c r="AY241" s="77">
        <f t="shared" si="260"/>
        <v>172.1757519</v>
      </c>
      <c r="AZ241" s="77">
        <f t="shared" si="261"/>
        <v>228.7129556</v>
      </c>
      <c r="BA241" s="77">
        <f t="shared" si="262"/>
        <v>241.0451666</v>
      </c>
      <c r="BB241" s="77">
        <v>241.0451666</v>
      </c>
    </row>
    <row r="242" spans="1:54">
      <c r="A242" s="26">
        <v>2.4</v>
      </c>
      <c r="B242" s="27" t="s">
        <v>56</v>
      </c>
      <c r="C242" s="77">
        <v>1112.225565</v>
      </c>
      <c r="D242" s="77">
        <f t="shared" ref="D242:N242" si="283">C242+D211</f>
        <v>2412.959592</v>
      </c>
      <c r="E242" s="77">
        <f t="shared" si="283"/>
        <v>3716.899496</v>
      </c>
      <c r="F242" s="77">
        <f t="shared" si="283"/>
        <v>4809.777606</v>
      </c>
      <c r="G242" s="77">
        <f t="shared" si="283"/>
        <v>5795.80598</v>
      </c>
      <c r="H242" s="77">
        <f t="shared" si="283"/>
        <v>6811.124508</v>
      </c>
      <c r="I242" s="77">
        <f t="shared" si="283"/>
        <v>7895.300519</v>
      </c>
      <c r="J242" s="77">
        <f t="shared" si="283"/>
        <v>8947.292283</v>
      </c>
      <c r="K242" s="77">
        <f t="shared" si="283"/>
        <v>10005.950495</v>
      </c>
      <c r="L242" s="77">
        <f t="shared" si="283"/>
        <v>11134.025703</v>
      </c>
      <c r="M242" s="77">
        <f t="shared" si="283"/>
        <v>12210.19977</v>
      </c>
      <c r="N242" s="77">
        <f t="shared" si="283"/>
        <v>13294.259317</v>
      </c>
      <c r="O242" s="77">
        <v>13294.259317</v>
      </c>
      <c r="P242" s="77">
        <v>1108.059565</v>
      </c>
      <c r="Q242" s="77">
        <f t="shared" si="226"/>
        <v>2398.470517</v>
      </c>
      <c r="R242" s="77">
        <f t="shared" si="233"/>
        <v>3651.094976</v>
      </c>
      <c r="S242" s="77">
        <f t="shared" si="234"/>
        <v>4663.797836</v>
      </c>
      <c r="T242" s="77">
        <f t="shared" si="235"/>
        <v>5514.57096</v>
      </c>
      <c r="U242" s="77">
        <f t="shared" si="236"/>
        <v>6365.645306</v>
      </c>
      <c r="V242" s="77">
        <f t="shared" si="237"/>
        <v>7220.812877</v>
      </c>
      <c r="W242" s="77">
        <f t="shared" si="238"/>
        <v>8040.389948</v>
      </c>
      <c r="X242" s="77">
        <f t="shared" si="239"/>
        <v>8849.1381</v>
      </c>
      <c r="Y242" s="77">
        <f t="shared" si="240"/>
        <v>9669.663898</v>
      </c>
      <c r="Z242" s="77">
        <f t="shared" si="241"/>
        <v>10494.123358</v>
      </c>
      <c r="AA242" s="77">
        <f t="shared" si="242"/>
        <v>11311.107596</v>
      </c>
      <c r="AB242" s="77">
        <v>11311.107596</v>
      </c>
      <c r="AC242" s="77">
        <v>4.16599999999994</v>
      </c>
      <c r="AD242" s="77">
        <f t="shared" si="228"/>
        <v>14.4890749999999</v>
      </c>
      <c r="AE242" s="77">
        <f t="shared" si="243"/>
        <v>65.8045199999999</v>
      </c>
      <c r="AF242" s="77">
        <f t="shared" si="244"/>
        <v>145.97977</v>
      </c>
      <c r="AG242" s="77">
        <f t="shared" si="245"/>
        <v>281.23502</v>
      </c>
      <c r="AH242" s="77">
        <f t="shared" si="246"/>
        <v>445.479202</v>
      </c>
      <c r="AI242" s="77">
        <f t="shared" si="247"/>
        <v>674.487642</v>
      </c>
      <c r="AJ242" s="77">
        <f t="shared" si="248"/>
        <v>906.902335</v>
      </c>
      <c r="AK242" s="77">
        <f t="shared" si="249"/>
        <v>1156.812395</v>
      </c>
      <c r="AL242" s="77">
        <f t="shared" si="250"/>
        <v>1464.361805</v>
      </c>
      <c r="AM242" s="77">
        <f t="shared" si="251"/>
        <v>1716.076412</v>
      </c>
      <c r="AN242" s="77">
        <f t="shared" si="252"/>
        <v>1983.151721</v>
      </c>
      <c r="AO242" s="77">
        <v>1983.151721</v>
      </c>
      <c r="AP242" s="77">
        <v>4.166</v>
      </c>
      <c r="AQ242" s="77">
        <f t="shared" si="230"/>
        <v>7.259875</v>
      </c>
      <c r="AR242" s="77">
        <f t="shared" si="253"/>
        <v>38.97062</v>
      </c>
      <c r="AS242" s="77">
        <f t="shared" si="254"/>
        <v>75.69062</v>
      </c>
      <c r="AT242" s="77">
        <f t="shared" si="255"/>
        <v>75.69062</v>
      </c>
      <c r="AU242" s="77">
        <f t="shared" si="256"/>
        <v>104.679552</v>
      </c>
      <c r="AV242" s="77">
        <f t="shared" si="257"/>
        <v>160.621092</v>
      </c>
      <c r="AW242" s="77">
        <f t="shared" si="258"/>
        <v>167.604545</v>
      </c>
      <c r="AX242" s="77">
        <f t="shared" si="259"/>
        <v>180.908045</v>
      </c>
      <c r="AY242" s="77">
        <f t="shared" si="260"/>
        <v>222.304195</v>
      </c>
      <c r="AZ242" s="77">
        <f t="shared" si="261"/>
        <v>222.304195</v>
      </c>
      <c r="BA242" s="77">
        <f t="shared" si="262"/>
        <v>257.268347</v>
      </c>
      <c r="BB242" s="77">
        <v>257.268347</v>
      </c>
    </row>
    <row r="243" spans="1:54">
      <c r="A243" s="26">
        <v>2.5</v>
      </c>
      <c r="B243" s="27" t="s">
        <v>57</v>
      </c>
      <c r="C243" s="77">
        <v>259.796136</v>
      </c>
      <c r="D243" s="77">
        <f t="shared" ref="D243:N243" si="284">C243+D212</f>
        <v>527.559505</v>
      </c>
      <c r="E243" s="77">
        <f t="shared" si="284"/>
        <v>811.098708</v>
      </c>
      <c r="F243" s="77">
        <f t="shared" si="284"/>
        <v>1093.211315</v>
      </c>
      <c r="G243" s="77">
        <f t="shared" si="284"/>
        <v>1379.176539</v>
      </c>
      <c r="H243" s="77">
        <f t="shared" si="284"/>
        <v>1667.154724</v>
      </c>
      <c r="I243" s="77">
        <f t="shared" si="284"/>
        <v>1956.64795</v>
      </c>
      <c r="J243" s="77">
        <f t="shared" si="284"/>
        <v>2250.519015</v>
      </c>
      <c r="K243" s="77">
        <f t="shared" si="284"/>
        <v>2545.209213</v>
      </c>
      <c r="L243" s="77">
        <f t="shared" si="284"/>
        <v>2838.623392</v>
      </c>
      <c r="M243" s="77">
        <f t="shared" si="284"/>
        <v>3124.781107</v>
      </c>
      <c r="N243" s="77">
        <f t="shared" si="284"/>
        <v>3417.73986</v>
      </c>
      <c r="O243" s="77">
        <v>3417.73986</v>
      </c>
      <c r="P243" s="77">
        <v>257.302136</v>
      </c>
      <c r="Q243" s="77">
        <f t="shared" si="226"/>
        <v>514.480597</v>
      </c>
      <c r="R243" s="77">
        <f t="shared" si="233"/>
        <v>764.741346</v>
      </c>
      <c r="S243" s="77">
        <f t="shared" si="234"/>
        <v>1001.933832</v>
      </c>
      <c r="T243" s="77">
        <f t="shared" si="235"/>
        <v>1247.170602</v>
      </c>
      <c r="U243" s="77">
        <f t="shared" si="236"/>
        <v>1491.031813</v>
      </c>
      <c r="V243" s="77">
        <f t="shared" si="237"/>
        <v>1734.893024</v>
      </c>
      <c r="W243" s="77">
        <f t="shared" si="238"/>
        <v>1978.754235</v>
      </c>
      <c r="X243" s="77">
        <f t="shared" si="239"/>
        <v>2220.563779</v>
      </c>
      <c r="Y243" s="77">
        <f t="shared" si="240"/>
        <v>2461.96299</v>
      </c>
      <c r="Z243" s="77">
        <f t="shared" si="241"/>
        <v>2703.362201</v>
      </c>
      <c r="AA243" s="77">
        <f t="shared" si="242"/>
        <v>2937.53365</v>
      </c>
      <c r="AB243" s="77">
        <v>2937.53365</v>
      </c>
      <c r="AC243" s="77">
        <v>2.49400000000003</v>
      </c>
      <c r="AD243" s="77">
        <f t="shared" si="228"/>
        <v>13.078908</v>
      </c>
      <c r="AE243" s="77">
        <f t="shared" si="243"/>
        <v>46.357362</v>
      </c>
      <c r="AF243" s="77">
        <f t="shared" si="244"/>
        <v>91.277483</v>
      </c>
      <c r="AG243" s="77">
        <f t="shared" si="245"/>
        <v>132.005937</v>
      </c>
      <c r="AH243" s="77">
        <f t="shared" si="246"/>
        <v>176.122911</v>
      </c>
      <c r="AI243" s="77">
        <f t="shared" si="247"/>
        <v>221.754926</v>
      </c>
      <c r="AJ243" s="77">
        <f t="shared" si="248"/>
        <v>271.76478</v>
      </c>
      <c r="AK243" s="77">
        <f t="shared" si="249"/>
        <v>324.645434</v>
      </c>
      <c r="AL243" s="77">
        <f t="shared" si="250"/>
        <v>376.660402</v>
      </c>
      <c r="AM243" s="77">
        <f t="shared" si="251"/>
        <v>421.418906</v>
      </c>
      <c r="AN243" s="77">
        <f t="shared" si="252"/>
        <v>480.20621</v>
      </c>
      <c r="AO243" s="77">
        <v>480.20621</v>
      </c>
      <c r="AP243" s="77">
        <v>2.494</v>
      </c>
      <c r="AQ243" s="77">
        <f t="shared" si="230"/>
        <v>10.584908</v>
      </c>
      <c r="AR243" s="77">
        <f t="shared" si="253"/>
        <v>38.823908</v>
      </c>
      <c r="AS243" s="77">
        <f t="shared" si="254"/>
        <v>50.465575</v>
      </c>
      <c r="AT243" s="77">
        <f t="shared" si="255"/>
        <v>50.465575</v>
      </c>
      <c r="AU243" s="77">
        <f t="shared" si="256"/>
        <v>53.854095</v>
      </c>
      <c r="AV243" s="77">
        <f t="shared" si="257"/>
        <v>54.439256</v>
      </c>
      <c r="AW243" s="77">
        <f t="shared" si="258"/>
        <v>54.439256</v>
      </c>
      <c r="AX243" s="77">
        <f t="shared" si="259"/>
        <v>58.645056</v>
      </c>
      <c r="AY243" s="77">
        <f t="shared" si="260"/>
        <v>61.317974</v>
      </c>
      <c r="AZ243" s="77">
        <f t="shared" si="261"/>
        <v>61.317974</v>
      </c>
      <c r="BA243" s="77">
        <f t="shared" si="262"/>
        <v>69.317974</v>
      </c>
      <c r="BB243" s="77">
        <v>69.317974</v>
      </c>
    </row>
    <row r="244" spans="1:54">
      <c r="A244" s="26">
        <v>2.6</v>
      </c>
      <c r="B244" s="27" t="s">
        <v>58</v>
      </c>
      <c r="C244" s="77">
        <v>189.977911</v>
      </c>
      <c r="D244" s="77">
        <f t="shared" ref="D244:N244" si="285">C244+D213</f>
        <v>429.0168</v>
      </c>
      <c r="E244" s="77">
        <f t="shared" si="285"/>
        <v>680.681187</v>
      </c>
      <c r="F244" s="77">
        <f t="shared" si="285"/>
        <v>924.680408</v>
      </c>
      <c r="G244" s="77">
        <f t="shared" si="285"/>
        <v>1262.501241</v>
      </c>
      <c r="H244" s="77">
        <f t="shared" si="285"/>
        <v>1502.008545</v>
      </c>
      <c r="I244" s="77">
        <f t="shared" si="285"/>
        <v>1741.330367</v>
      </c>
      <c r="J244" s="77">
        <f t="shared" si="285"/>
        <v>2007.552884</v>
      </c>
      <c r="K244" s="77">
        <f t="shared" si="285"/>
        <v>2253.154913</v>
      </c>
      <c r="L244" s="77">
        <f t="shared" si="285"/>
        <v>2533.174505</v>
      </c>
      <c r="M244" s="77">
        <f t="shared" si="285"/>
        <v>2799.320907</v>
      </c>
      <c r="N244" s="77">
        <f t="shared" si="285"/>
        <v>3089.91738</v>
      </c>
      <c r="O244" s="77">
        <v>3089.91738</v>
      </c>
      <c r="P244" s="77">
        <v>189.885993</v>
      </c>
      <c r="Q244" s="77">
        <f t="shared" si="226"/>
        <v>425.456706</v>
      </c>
      <c r="R244" s="77">
        <f t="shared" si="233"/>
        <v>676.71036</v>
      </c>
      <c r="S244" s="77">
        <f t="shared" si="234"/>
        <v>917.845218</v>
      </c>
      <c r="T244" s="77">
        <f t="shared" si="235"/>
        <v>1223.462197</v>
      </c>
      <c r="U244" s="77">
        <f t="shared" si="236"/>
        <v>1457.615012</v>
      </c>
      <c r="V244" s="77">
        <f t="shared" si="237"/>
        <v>1689.492176</v>
      </c>
      <c r="W244" s="77">
        <f t="shared" si="238"/>
        <v>1948.653153</v>
      </c>
      <c r="X244" s="77">
        <f t="shared" si="239"/>
        <v>2187.03626</v>
      </c>
      <c r="Y244" s="77">
        <f t="shared" si="240"/>
        <v>2456.207631</v>
      </c>
      <c r="Z244" s="77">
        <f t="shared" si="241"/>
        <v>2710.820485</v>
      </c>
      <c r="AA244" s="77">
        <f t="shared" si="242"/>
        <v>2986.955286</v>
      </c>
      <c r="AB244" s="77">
        <v>2986.955286</v>
      </c>
      <c r="AC244" s="77">
        <v>0.0919179999999926</v>
      </c>
      <c r="AD244" s="77">
        <f t="shared" si="228"/>
        <v>3.56009399999999</v>
      </c>
      <c r="AE244" s="77">
        <f t="shared" si="243"/>
        <v>3.97082699999999</v>
      </c>
      <c r="AF244" s="77">
        <f t="shared" si="244"/>
        <v>6.83518999999999</v>
      </c>
      <c r="AG244" s="77">
        <f t="shared" si="245"/>
        <v>39.039044</v>
      </c>
      <c r="AH244" s="77">
        <f t="shared" si="246"/>
        <v>44.393533</v>
      </c>
      <c r="AI244" s="77">
        <f t="shared" si="247"/>
        <v>51.838191</v>
      </c>
      <c r="AJ244" s="77">
        <f t="shared" si="248"/>
        <v>58.899731</v>
      </c>
      <c r="AK244" s="77">
        <f t="shared" si="249"/>
        <v>66.118653</v>
      </c>
      <c r="AL244" s="77">
        <f t="shared" si="250"/>
        <v>76.966874</v>
      </c>
      <c r="AM244" s="77">
        <f t="shared" si="251"/>
        <v>88.500422</v>
      </c>
      <c r="AN244" s="77">
        <f t="shared" si="252"/>
        <v>102.962094</v>
      </c>
      <c r="AO244" s="77">
        <v>102.962094</v>
      </c>
      <c r="AP244" s="77">
        <v>0.091918</v>
      </c>
      <c r="AQ244" s="77">
        <f t="shared" si="230"/>
        <v>3.389785</v>
      </c>
      <c r="AR244" s="77">
        <f t="shared" si="253"/>
        <v>3.57288</v>
      </c>
      <c r="AS244" s="77">
        <f t="shared" si="254"/>
        <v>5.881057</v>
      </c>
      <c r="AT244" s="77">
        <f t="shared" si="255"/>
        <v>34.105402</v>
      </c>
      <c r="AU244" s="77">
        <f t="shared" si="256"/>
        <v>34.332676</v>
      </c>
      <c r="AV244" s="77">
        <f t="shared" si="257"/>
        <v>34.475101</v>
      </c>
      <c r="AW244" s="77">
        <f t="shared" si="258"/>
        <v>34.956552</v>
      </c>
      <c r="AX244" s="77">
        <f t="shared" si="259"/>
        <v>35.341633</v>
      </c>
      <c r="AY244" s="77">
        <f t="shared" si="260"/>
        <v>37.367767</v>
      </c>
      <c r="AZ244" s="77">
        <f t="shared" si="261"/>
        <v>37.605946</v>
      </c>
      <c r="BA244" s="77">
        <f t="shared" si="262"/>
        <v>38.284733</v>
      </c>
      <c r="BB244" s="77">
        <v>38.284733</v>
      </c>
    </row>
    <row r="245" spans="1:54">
      <c r="A245" s="26">
        <v>2.7</v>
      </c>
      <c r="B245" s="27" t="s">
        <v>59</v>
      </c>
      <c r="C245" s="77"/>
      <c r="D245" s="77">
        <f t="shared" ref="D245:N245" si="286">C245+D214</f>
        <v>0</v>
      </c>
      <c r="E245" s="77">
        <f t="shared" si="286"/>
        <v>0</v>
      </c>
      <c r="F245" s="77">
        <f t="shared" si="286"/>
        <v>0</v>
      </c>
      <c r="G245" s="77">
        <f t="shared" si="286"/>
        <v>0</v>
      </c>
      <c r="H245" s="77">
        <f t="shared" si="286"/>
        <v>0</v>
      </c>
      <c r="I245" s="77">
        <f t="shared" si="286"/>
        <v>0</v>
      </c>
      <c r="J245" s="77">
        <f t="shared" si="286"/>
        <v>0</v>
      </c>
      <c r="K245" s="77">
        <f t="shared" si="286"/>
        <v>0</v>
      </c>
      <c r="L245" s="77">
        <f t="shared" si="286"/>
        <v>0</v>
      </c>
      <c r="M245" s="77">
        <f t="shared" si="286"/>
        <v>0</v>
      </c>
      <c r="N245" s="77">
        <f t="shared" si="286"/>
        <v>0</v>
      </c>
      <c r="O245" s="77">
        <v>0</v>
      </c>
      <c r="P245" s="77"/>
      <c r="Q245" s="77">
        <f t="shared" si="226"/>
        <v>0</v>
      </c>
      <c r="R245" s="77">
        <f t="shared" si="233"/>
        <v>0</v>
      </c>
      <c r="S245" s="77">
        <f t="shared" si="234"/>
        <v>0</v>
      </c>
      <c r="T245" s="77">
        <f t="shared" si="235"/>
        <v>0</v>
      </c>
      <c r="U245" s="77">
        <f t="shared" si="236"/>
        <v>0</v>
      </c>
      <c r="V245" s="77">
        <f t="shared" si="237"/>
        <v>0</v>
      </c>
      <c r="W245" s="77">
        <f t="shared" si="238"/>
        <v>0</v>
      </c>
      <c r="X245" s="77">
        <f t="shared" si="239"/>
        <v>0</v>
      </c>
      <c r="Y245" s="77">
        <f t="shared" si="240"/>
        <v>0</v>
      </c>
      <c r="Z245" s="77">
        <f t="shared" si="241"/>
        <v>0</v>
      </c>
      <c r="AA245" s="77">
        <f t="shared" si="242"/>
        <v>0</v>
      </c>
      <c r="AB245" s="77">
        <v>0</v>
      </c>
      <c r="AC245" s="77">
        <v>0</v>
      </c>
      <c r="AD245" s="77">
        <f t="shared" si="228"/>
        <v>0</v>
      </c>
      <c r="AE245" s="77">
        <f t="shared" si="243"/>
        <v>0</v>
      </c>
      <c r="AF245" s="77">
        <f t="shared" si="244"/>
        <v>0</v>
      </c>
      <c r="AG245" s="77">
        <f t="shared" si="245"/>
        <v>0</v>
      </c>
      <c r="AH245" s="77">
        <f t="shared" si="246"/>
        <v>0</v>
      </c>
      <c r="AI245" s="77">
        <f t="shared" si="247"/>
        <v>0</v>
      </c>
      <c r="AJ245" s="77">
        <f t="shared" si="248"/>
        <v>0</v>
      </c>
      <c r="AK245" s="77">
        <f t="shared" si="249"/>
        <v>0</v>
      </c>
      <c r="AL245" s="77">
        <f t="shared" si="250"/>
        <v>0</v>
      </c>
      <c r="AM245" s="77">
        <f t="shared" si="251"/>
        <v>0</v>
      </c>
      <c r="AN245" s="77">
        <f t="shared" si="252"/>
        <v>0</v>
      </c>
      <c r="AO245" s="77">
        <v>0</v>
      </c>
      <c r="AP245" s="87">
        <v>0</v>
      </c>
      <c r="AQ245" s="87"/>
      <c r="AR245" s="87"/>
      <c r="AS245" s="87"/>
      <c r="AT245" s="87"/>
      <c r="AU245" s="87"/>
      <c r="AV245" s="87"/>
      <c r="AW245" s="77"/>
      <c r="AX245" s="87"/>
      <c r="AY245" s="87"/>
      <c r="AZ245" s="87"/>
      <c r="BA245" s="87"/>
      <c r="BB245" s="87">
        <v>0</v>
      </c>
    </row>
    <row r="248" ht="16.8" spans="1:2">
      <c r="A248" s="11" t="s">
        <v>68</v>
      </c>
      <c r="B248" s="12"/>
    </row>
    <row r="249" ht="16.8" spans="3:54">
      <c r="C249" s="14" t="s">
        <v>1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36" t="s">
        <v>2</v>
      </c>
      <c r="Q249" s="36"/>
      <c r="R249" s="36"/>
      <c r="S249" s="36"/>
      <c r="T249" s="36"/>
      <c r="U249" s="36"/>
      <c r="V249" s="36"/>
      <c r="W249" s="36"/>
      <c r="X249" s="38"/>
      <c r="Y249" s="36"/>
      <c r="Z249" s="36"/>
      <c r="AA249" s="36"/>
      <c r="AB249" s="36"/>
      <c r="AC249" s="47" t="s">
        <v>3</v>
      </c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9" t="s">
        <v>4</v>
      </c>
      <c r="AQ249" s="49"/>
      <c r="AR249" s="49"/>
      <c r="AS249" s="49"/>
      <c r="AT249" s="49"/>
      <c r="AU249" s="49"/>
      <c r="AV249" s="49"/>
      <c r="AW249" s="51"/>
      <c r="AX249" s="49"/>
      <c r="AY249" s="49"/>
      <c r="AZ249" s="49"/>
      <c r="BA249" s="49"/>
      <c r="BB249" s="49"/>
    </row>
    <row r="250" ht="15.6" spans="1:54">
      <c r="A250" s="17" t="s">
        <v>19</v>
      </c>
      <c r="B250" s="18" t="s">
        <v>5</v>
      </c>
      <c r="C250" s="16" t="s">
        <v>6</v>
      </c>
      <c r="D250" s="16" t="s">
        <v>7</v>
      </c>
      <c r="E250" s="16" t="s">
        <v>8</v>
      </c>
      <c r="F250" s="16" t="s">
        <v>9</v>
      </c>
      <c r="G250" s="16" t="s">
        <v>10</v>
      </c>
      <c r="H250" s="16" t="s">
        <v>11</v>
      </c>
      <c r="I250" s="16" t="s">
        <v>12</v>
      </c>
      <c r="J250" s="16" t="s">
        <v>13</v>
      </c>
      <c r="K250" s="16" t="s">
        <v>14</v>
      </c>
      <c r="L250" s="16" t="s">
        <v>15</v>
      </c>
      <c r="M250" s="16" t="s">
        <v>16</v>
      </c>
      <c r="N250" s="16" t="s">
        <v>17</v>
      </c>
      <c r="O250" s="16" t="s">
        <v>18</v>
      </c>
      <c r="P250" s="37" t="s">
        <v>6</v>
      </c>
      <c r="Q250" s="37" t="s">
        <v>7</v>
      </c>
      <c r="R250" s="37" t="s">
        <v>8</v>
      </c>
      <c r="S250" s="37" t="s">
        <v>9</v>
      </c>
      <c r="T250" s="37" t="s">
        <v>10</v>
      </c>
      <c r="U250" s="37" t="s">
        <v>11</v>
      </c>
      <c r="V250" s="37" t="s">
        <v>12</v>
      </c>
      <c r="W250" s="37" t="s">
        <v>13</v>
      </c>
      <c r="X250" s="39" t="s">
        <v>14</v>
      </c>
      <c r="Y250" s="37" t="s">
        <v>15</v>
      </c>
      <c r="Z250" s="37" t="s">
        <v>16</v>
      </c>
      <c r="AA250" s="37" t="s">
        <v>17</v>
      </c>
      <c r="AB250" s="37" t="s">
        <v>18</v>
      </c>
      <c r="AC250" s="48" t="s">
        <v>6</v>
      </c>
      <c r="AD250" s="48" t="s">
        <v>7</v>
      </c>
      <c r="AE250" s="48" t="s">
        <v>8</v>
      </c>
      <c r="AF250" s="48" t="s">
        <v>9</v>
      </c>
      <c r="AG250" s="48" t="s">
        <v>10</v>
      </c>
      <c r="AH250" s="48" t="s">
        <v>11</v>
      </c>
      <c r="AI250" s="48" t="s">
        <v>12</v>
      </c>
      <c r="AJ250" s="48" t="s">
        <v>13</v>
      </c>
      <c r="AK250" s="48" t="s">
        <v>14</v>
      </c>
      <c r="AL250" s="48" t="s">
        <v>15</v>
      </c>
      <c r="AM250" s="48" t="s">
        <v>16</v>
      </c>
      <c r="AN250" s="48" t="s">
        <v>17</v>
      </c>
      <c r="AO250" s="48" t="s">
        <v>18</v>
      </c>
      <c r="AP250" s="50" t="s">
        <v>6</v>
      </c>
      <c r="AQ250" s="50" t="s">
        <v>7</v>
      </c>
      <c r="AR250" s="50" t="s">
        <v>8</v>
      </c>
      <c r="AS250" s="50" t="s">
        <v>9</v>
      </c>
      <c r="AT250" s="50" t="s">
        <v>10</v>
      </c>
      <c r="AU250" s="50" t="s">
        <v>11</v>
      </c>
      <c r="AV250" s="50" t="s">
        <v>12</v>
      </c>
      <c r="AW250" s="52" t="s">
        <v>13</v>
      </c>
      <c r="AX250" s="50" t="s">
        <v>14</v>
      </c>
      <c r="AY250" s="50" t="s">
        <v>15</v>
      </c>
      <c r="AZ250" s="50" t="s">
        <v>16</v>
      </c>
      <c r="BA250" s="50" t="s">
        <v>17</v>
      </c>
      <c r="BB250" s="50" t="s">
        <v>18</v>
      </c>
    </row>
    <row r="251" s="6" customFormat="1" ht="15.6" spans="1:54">
      <c r="A251" s="65" t="s">
        <v>19</v>
      </c>
      <c r="B251" s="66" t="s">
        <v>20</v>
      </c>
      <c r="C251" s="96">
        <f t="shared" ref="C251:BB251" si="287">IF(C189&lt;&gt;0,C65/C189,"")</f>
        <v>1.0367172435714</v>
      </c>
      <c r="D251" s="96">
        <f t="shared" si="287"/>
        <v>0.851217813033666</v>
      </c>
      <c r="E251" s="96">
        <f t="shared" si="287"/>
        <v>1.03879148422335</v>
      </c>
      <c r="F251" s="96">
        <f t="shared" si="287"/>
        <v>1.07512041408421</v>
      </c>
      <c r="G251" s="96">
        <f t="shared" si="287"/>
        <v>1.00582434087869</v>
      </c>
      <c r="H251" s="96">
        <f t="shared" si="287"/>
        <v>1.07230309014313</v>
      </c>
      <c r="I251" s="96">
        <f t="shared" si="287"/>
        <v>1.08339222573066</v>
      </c>
      <c r="J251" s="96">
        <f t="shared" si="287"/>
        <v>1.18677435574226</v>
      </c>
      <c r="K251" s="96">
        <f t="shared" si="287"/>
        <v>1.25052012059812</v>
      </c>
      <c r="L251" s="96">
        <f t="shared" si="287"/>
        <v>1.15670656285806</v>
      </c>
      <c r="M251" s="96">
        <f t="shared" si="287"/>
        <v>0</v>
      </c>
      <c r="N251" s="96">
        <f t="shared" si="287"/>
        <v>0</v>
      </c>
      <c r="O251" s="96">
        <f t="shared" si="287"/>
        <v>0</v>
      </c>
      <c r="P251" s="96">
        <f t="shared" si="287"/>
        <v>1.01130152245855</v>
      </c>
      <c r="Q251" s="96">
        <f t="shared" si="287"/>
        <v>0.902578675019035</v>
      </c>
      <c r="R251" s="96">
        <f t="shared" si="287"/>
        <v>0.948005044955165</v>
      </c>
      <c r="S251" s="96">
        <f t="shared" si="287"/>
        <v>0.962235327824145</v>
      </c>
      <c r="T251" s="96">
        <f t="shared" si="287"/>
        <v>0.945169690731218</v>
      </c>
      <c r="U251" s="96">
        <f t="shared" si="287"/>
        <v>0.97534654973471</v>
      </c>
      <c r="V251" s="96">
        <f t="shared" si="287"/>
        <v>0.988987069731796</v>
      </c>
      <c r="W251" s="96">
        <f t="shared" si="287"/>
        <v>0.987183394062509</v>
      </c>
      <c r="X251" s="98">
        <f t="shared" si="287"/>
        <v>0.9859668794389</v>
      </c>
      <c r="Y251" s="96">
        <f t="shared" si="287"/>
        <v>0.98891808773909</v>
      </c>
      <c r="Z251" s="96">
        <f t="shared" si="287"/>
        <v>0</v>
      </c>
      <c r="AA251" s="96">
        <f t="shared" si="287"/>
        <v>0</v>
      </c>
      <c r="AB251" s="96">
        <f t="shared" si="287"/>
        <v>0</v>
      </c>
      <c r="AC251" s="96">
        <f t="shared" si="287"/>
        <v>1.70559089706056</v>
      </c>
      <c r="AD251" s="96">
        <f t="shared" si="287"/>
        <v>0.50703854898083</v>
      </c>
      <c r="AE251" s="96">
        <f t="shared" si="287"/>
        <v>1.79955173052844</v>
      </c>
      <c r="AF251" s="96">
        <f t="shared" si="287"/>
        <v>1.99637958809499</v>
      </c>
      <c r="AG251" s="96">
        <f t="shared" si="287"/>
        <v>1.39909138398634</v>
      </c>
      <c r="AH251" s="96">
        <f t="shared" si="287"/>
        <v>1.63645969028861</v>
      </c>
      <c r="AI251" s="96">
        <f t="shared" si="287"/>
        <v>1.55151920010095</v>
      </c>
      <c r="AJ251" s="96">
        <f t="shared" si="287"/>
        <v>2.01144623348903</v>
      </c>
      <c r="AK251" s="96">
        <f t="shared" si="287"/>
        <v>2.18048611229638</v>
      </c>
      <c r="AL251" s="96">
        <f t="shared" si="287"/>
        <v>1.58637376335424</v>
      </c>
      <c r="AM251" s="96">
        <f t="shared" si="287"/>
        <v>0</v>
      </c>
      <c r="AN251" s="96">
        <f t="shared" si="287"/>
        <v>0</v>
      </c>
      <c r="AO251" s="96">
        <f t="shared" si="287"/>
        <v>0</v>
      </c>
      <c r="AP251" s="96">
        <f t="shared" si="287"/>
        <v>1.70559089706056</v>
      </c>
      <c r="AQ251" s="96">
        <f t="shared" si="287"/>
        <v>0.411894942615666</v>
      </c>
      <c r="AR251" s="96">
        <f t="shared" si="287"/>
        <v>1.97657281540991</v>
      </c>
      <c r="AS251" s="96">
        <f t="shared" si="287"/>
        <v>2.28744831703845</v>
      </c>
      <c r="AT251" s="96">
        <f t="shared" si="287"/>
        <v>1.34469989902505</v>
      </c>
      <c r="AU251" s="96">
        <f t="shared" si="287"/>
        <v>2.02421868401293</v>
      </c>
      <c r="AV251" s="96">
        <f t="shared" si="287"/>
        <v>1.61683681748173</v>
      </c>
      <c r="AW251" s="98">
        <f t="shared" si="287"/>
        <v>3.26140655377066</v>
      </c>
      <c r="AX251" s="96">
        <f t="shared" si="287"/>
        <v>2.58754396184155</v>
      </c>
      <c r="AY251" s="96">
        <f t="shared" si="287"/>
        <v>1.63600497566007</v>
      </c>
      <c r="AZ251" s="96">
        <f t="shared" si="287"/>
        <v>0</v>
      </c>
      <c r="BA251" s="96">
        <f t="shared" si="287"/>
        <v>0</v>
      </c>
      <c r="BB251" s="96">
        <f t="shared" si="287"/>
        <v>0</v>
      </c>
    </row>
    <row r="252" s="7" customFormat="1" ht="15.6" spans="1:54">
      <c r="A252" s="68">
        <v>1</v>
      </c>
      <c r="B252" s="69" t="s">
        <v>21</v>
      </c>
      <c r="C252" s="97">
        <f t="shared" ref="C252:C276" si="288">IF(C190&lt;&gt;0,C66/C190,"")</f>
        <v>1.58444468114933</v>
      </c>
      <c r="D252" s="97">
        <f t="shared" ref="D252:BB252" si="289">IF(D190&lt;&gt;0,D66/D190,"")</f>
        <v>0.701148963878427</v>
      </c>
      <c r="E252" s="97">
        <f t="shared" si="289"/>
        <v>1.90010751474268</v>
      </c>
      <c r="F252" s="97">
        <f t="shared" si="289"/>
        <v>2.00265698280507</v>
      </c>
      <c r="G252" s="97">
        <f t="shared" si="289"/>
        <v>1.62028269869468</v>
      </c>
      <c r="H252" s="97">
        <f t="shared" si="289"/>
        <v>1.84292003839742</v>
      </c>
      <c r="I252" s="97">
        <f t="shared" si="289"/>
        <v>1.70647393852394</v>
      </c>
      <c r="J252" s="97">
        <f t="shared" si="289"/>
        <v>2.24393220451964</v>
      </c>
      <c r="K252" s="97">
        <f t="shared" si="289"/>
        <v>2.49342983340015</v>
      </c>
      <c r="L252" s="97">
        <f t="shared" si="289"/>
        <v>1.84966184244655</v>
      </c>
      <c r="M252" s="97">
        <f t="shared" si="289"/>
        <v>0</v>
      </c>
      <c r="N252" s="97">
        <f t="shared" si="289"/>
        <v>0</v>
      </c>
      <c r="O252" s="97">
        <f t="shared" si="289"/>
        <v>0</v>
      </c>
      <c r="P252" s="97">
        <f t="shared" si="289"/>
        <v>1.72145349887749</v>
      </c>
      <c r="Q252" s="97">
        <f t="shared" si="289"/>
        <v>1.1867800171231</v>
      </c>
      <c r="R252" s="97">
        <f t="shared" si="289"/>
        <v>1.5013233587937</v>
      </c>
      <c r="S252" s="97">
        <f t="shared" si="289"/>
        <v>1.38859705828106</v>
      </c>
      <c r="T252" s="97">
        <f t="shared" si="289"/>
        <v>1.56937622224682</v>
      </c>
      <c r="U252" s="97">
        <f t="shared" si="289"/>
        <v>1.69076112762583</v>
      </c>
      <c r="V252" s="97">
        <f t="shared" si="289"/>
        <v>1.63127035967724</v>
      </c>
      <c r="W252" s="97">
        <f t="shared" si="289"/>
        <v>1.67445310486302</v>
      </c>
      <c r="X252" s="99">
        <f t="shared" si="289"/>
        <v>1.63031562345719</v>
      </c>
      <c r="Y252" s="97">
        <f t="shared" si="289"/>
        <v>2.00473021619186</v>
      </c>
      <c r="Z252" s="97">
        <f t="shared" si="289"/>
        <v>0</v>
      </c>
      <c r="AA252" s="97">
        <f t="shared" si="289"/>
        <v>0</v>
      </c>
      <c r="AB252" s="97">
        <f t="shared" si="289"/>
        <v>0</v>
      </c>
      <c r="AC252" s="97">
        <f t="shared" si="289"/>
        <v>1.28601433411403</v>
      </c>
      <c r="AD252" s="97">
        <f t="shared" si="289"/>
        <v>0.453838358446791</v>
      </c>
      <c r="AE252" s="97">
        <f t="shared" si="289"/>
        <v>2.21366316568189</v>
      </c>
      <c r="AF252" s="97">
        <f t="shared" si="289"/>
        <v>2.54713808463868</v>
      </c>
      <c r="AG252" s="97">
        <f t="shared" si="289"/>
        <v>1.653635981531</v>
      </c>
      <c r="AH252" s="97">
        <f t="shared" si="289"/>
        <v>1.93053714497463</v>
      </c>
      <c r="AI252" s="97">
        <f t="shared" si="289"/>
        <v>1.74352667868803</v>
      </c>
      <c r="AJ252" s="97">
        <f t="shared" si="289"/>
        <v>2.4652698548874</v>
      </c>
      <c r="AK252" s="97">
        <f t="shared" si="289"/>
        <v>2.77763529054356</v>
      </c>
      <c r="AL252" s="97">
        <f t="shared" si="289"/>
        <v>1.82542821708497</v>
      </c>
      <c r="AM252" s="97">
        <f t="shared" si="289"/>
        <v>0</v>
      </c>
      <c r="AN252" s="97">
        <f t="shared" si="289"/>
        <v>0</v>
      </c>
      <c r="AO252" s="97">
        <f t="shared" si="289"/>
        <v>0</v>
      </c>
      <c r="AP252" s="97">
        <f t="shared" si="289"/>
        <v>1.28601433411403</v>
      </c>
      <c r="AQ252" s="97">
        <f t="shared" si="289"/>
        <v>0.415610252150363</v>
      </c>
      <c r="AR252" s="97">
        <f t="shared" si="289"/>
        <v>2.25234727676806</v>
      </c>
      <c r="AS252" s="97">
        <f t="shared" si="289"/>
        <v>2.70258143420591</v>
      </c>
      <c r="AT252" s="97">
        <f t="shared" si="289"/>
        <v>1.2408350487176</v>
      </c>
      <c r="AU252" s="97">
        <f t="shared" si="289"/>
        <v>2.03783869583311</v>
      </c>
      <c r="AV252" s="97">
        <f t="shared" si="289"/>
        <v>1.55632556527938</v>
      </c>
      <c r="AW252" s="99">
        <f t="shared" si="289"/>
        <v>3.50520422729354</v>
      </c>
      <c r="AX252" s="97">
        <f t="shared" si="289"/>
        <v>2.87453846868716</v>
      </c>
      <c r="AY252" s="97">
        <f t="shared" si="289"/>
        <v>1.66865825325088</v>
      </c>
      <c r="AZ252" s="97">
        <f t="shared" si="289"/>
        <v>0</v>
      </c>
      <c r="BA252" s="97">
        <f t="shared" si="289"/>
        <v>0</v>
      </c>
      <c r="BB252" s="97">
        <f t="shared" si="289"/>
        <v>0</v>
      </c>
    </row>
    <row r="253" spans="1:54">
      <c r="A253" s="23">
        <v>1.1</v>
      </c>
      <c r="B253" s="24" t="s">
        <v>22</v>
      </c>
      <c r="C253" s="72">
        <f t="shared" si="288"/>
        <v>1.5976874546078</v>
      </c>
      <c r="D253" s="72">
        <f t="shared" ref="D253:BB253" si="290">IF(D191&lt;&gt;0,D67/D191,"")</f>
        <v>0.697470732956846</v>
      </c>
      <c r="E253" s="72">
        <f t="shared" si="290"/>
        <v>1.91226259294374</v>
      </c>
      <c r="F253" s="72">
        <f t="shared" si="290"/>
        <v>2.01610762687367</v>
      </c>
      <c r="G253" s="72">
        <f t="shared" si="290"/>
        <v>1.62805596997962</v>
      </c>
      <c r="H253" s="72">
        <f t="shared" si="290"/>
        <v>1.85285539511365</v>
      </c>
      <c r="I253" s="72">
        <f t="shared" si="290"/>
        <v>1.71310103536043</v>
      </c>
      <c r="J253" s="72">
        <f t="shared" si="290"/>
        <v>2.25621582191465</v>
      </c>
      <c r="K253" s="72">
        <f t="shared" si="290"/>
        <v>2.50645931742626</v>
      </c>
      <c r="L253" s="72">
        <f t="shared" si="290"/>
        <v>1.85554343716988</v>
      </c>
      <c r="M253" s="72">
        <f t="shared" si="290"/>
        <v>0</v>
      </c>
      <c r="N253" s="72">
        <f t="shared" si="290"/>
        <v>0</v>
      </c>
      <c r="O253" s="72">
        <f t="shared" si="290"/>
        <v>0</v>
      </c>
      <c r="P253" s="72">
        <f t="shared" si="290"/>
        <v>1.74535956074123</v>
      </c>
      <c r="Q253" s="72">
        <f t="shared" si="290"/>
        <v>1.19206215087877</v>
      </c>
      <c r="R253" s="72">
        <f t="shared" si="290"/>
        <v>1.51596667062338</v>
      </c>
      <c r="S253" s="72">
        <f t="shared" si="290"/>
        <v>1.39808620979001</v>
      </c>
      <c r="T253" s="72">
        <f t="shared" si="290"/>
        <v>1.58795345436817</v>
      </c>
      <c r="U253" s="72">
        <f t="shared" si="290"/>
        <v>1.71259063921188</v>
      </c>
      <c r="V253" s="72">
        <f t="shared" si="290"/>
        <v>1.65010747586186</v>
      </c>
      <c r="W253" s="72">
        <f t="shared" si="290"/>
        <v>1.69668764146617</v>
      </c>
      <c r="X253" s="77">
        <f t="shared" si="290"/>
        <v>1.65124041072819</v>
      </c>
      <c r="Y253" s="72">
        <f t="shared" si="290"/>
        <v>2.06226514729436</v>
      </c>
      <c r="Z253" s="72">
        <f t="shared" si="290"/>
        <v>0</v>
      </c>
      <c r="AA253" s="72">
        <f t="shared" si="290"/>
        <v>0</v>
      </c>
      <c r="AB253" s="72">
        <f t="shared" si="290"/>
        <v>0</v>
      </c>
      <c r="AC253" s="72">
        <f t="shared" si="290"/>
        <v>1.28594458436357</v>
      </c>
      <c r="AD253" s="72">
        <f t="shared" si="290"/>
        <v>0.453695870052667</v>
      </c>
      <c r="AE253" s="72">
        <f t="shared" si="290"/>
        <v>2.21411208889278</v>
      </c>
      <c r="AF253" s="72">
        <f t="shared" si="290"/>
        <v>2.54766352669597</v>
      </c>
      <c r="AG253" s="72">
        <f t="shared" si="290"/>
        <v>1.65342671485565</v>
      </c>
      <c r="AH253" s="72">
        <f t="shared" si="290"/>
        <v>1.93078861326853</v>
      </c>
      <c r="AI253" s="72">
        <f t="shared" si="290"/>
        <v>1.74306856598373</v>
      </c>
      <c r="AJ253" s="72">
        <f t="shared" si="290"/>
        <v>2.46568403292553</v>
      </c>
      <c r="AK253" s="72">
        <f t="shared" si="290"/>
        <v>2.77772376824824</v>
      </c>
      <c r="AL253" s="72">
        <f t="shared" si="290"/>
        <v>1.82499400494618</v>
      </c>
      <c r="AM253" s="72">
        <f t="shared" si="290"/>
        <v>0</v>
      </c>
      <c r="AN253" s="72">
        <f t="shared" si="290"/>
        <v>0</v>
      </c>
      <c r="AO253" s="72">
        <f t="shared" si="290"/>
        <v>0</v>
      </c>
      <c r="AP253" s="72">
        <f t="shared" si="290"/>
        <v>1.28594458436357</v>
      </c>
      <c r="AQ253" s="72">
        <f t="shared" si="290"/>
        <v>0.415623172082322</v>
      </c>
      <c r="AR253" s="72">
        <f t="shared" si="290"/>
        <v>2.25225003033183</v>
      </c>
      <c r="AS253" s="72">
        <f t="shared" si="290"/>
        <v>2.70272765573141</v>
      </c>
      <c r="AT253" s="72">
        <f t="shared" si="290"/>
        <v>1.24076865251614</v>
      </c>
      <c r="AU253" s="72">
        <f t="shared" si="290"/>
        <v>2.03794536422721</v>
      </c>
      <c r="AV253" s="72">
        <f t="shared" si="290"/>
        <v>1.55596336183519</v>
      </c>
      <c r="AW253" s="77">
        <f t="shared" si="290"/>
        <v>3.50613514861538</v>
      </c>
      <c r="AX253" s="72">
        <f t="shared" si="290"/>
        <v>2.87439858051412</v>
      </c>
      <c r="AY253" s="72">
        <f t="shared" si="290"/>
        <v>1.66874310424427</v>
      </c>
      <c r="AZ253" s="72">
        <f t="shared" si="290"/>
        <v>0</v>
      </c>
      <c r="BA253" s="72">
        <f t="shared" si="290"/>
        <v>0</v>
      </c>
      <c r="BB253" s="72">
        <f t="shared" si="290"/>
        <v>0</v>
      </c>
    </row>
    <row r="254" spans="1:54">
      <c r="A254" s="26" t="s">
        <v>23</v>
      </c>
      <c r="B254" s="27" t="s">
        <v>24</v>
      </c>
      <c r="C254" s="72">
        <f t="shared" si="288"/>
        <v>1.4395670984222</v>
      </c>
      <c r="D254" s="72">
        <f t="shared" ref="D254:BB254" si="291">IF(D192&lt;&gt;0,D68/D192,"")</f>
        <v>1.18537684102147</v>
      </c>
      <c r="E254" s="72">
        <f t="shared" si="291"/>
        <v>1.71684035403521</v>
      </c>
      <c r="F254" s="72">
        <f t="shared" si="291"/>
        <v>2.45480968592581</v>
      </c>
      <c r="G254" s="72">
        <f t="shared" si="291"/>
        <v>2.19987003802421</v>
      </c>
      <c r="H254" s="72">
        <f t="shared" si="291"/>
        <v>1.80147343370668</v>
      </c>
      <c r="I254" s="72">
        <f t="shared" si="291"/>
        <v>1.87661899070348</v>
      </c>
      <c r="J254" s="72">
        <f t="shared" si="291"/>
        <v>2.85431285752682</v>
      </c>
      <c r="K254" s="72">
        <f t="shared" si="291"/>
        <v>2.5429576536944</v>
      </c>
      <c r="L254" s="72">
        <f t="shared" si="291"/>
        <v>1.6482251863356</v>
      </c>
      <c r="M254" s="72">
        <f t="shared" si="291"/>
        <v>0</v>
      </c>
      <c r="N254" s="72">
        <f t="shared" si="291"/>
        <v>0</v>
      </c>
      <c r="O254" s="72">
        <f t="shared" si="291"/>
        <v>0</v>
      </c>
      <c r="P254" s="72">
        <f t="shared" si="291"/>
        <v>1.52112831849383</v>
      </c>
      <c r="Q254" s="72">
        <f t="shared" si="291"/>
        <v>1.30822918151902</v>
      </c>
      <c r="R254" s="72">
        <f t="shared" si="291"/>
        <v>1.38665902647595</v>
      </c>
      <c r="S254" s="72">
        <f t="shared" si="291"/>
        <v>1.50374627435559</v>
      </c>
      <c r="T254" s="72">
        <f t="shared" si="291"/>
        <v>1.60888562277063</v>
      </c>
      <c r="U254" s="72">
        <f t="shared" si="291"/>
        <v>1.68235889841139</v>
      </c>
      <c r="V254" s="72">
        <f t="shared" si="291"/>
        <v>1.5894339874091</v>
      </c>
      <c r="W254" s="72">
        <f t="shared" si="291"/>
        <v>1.69620965379826</v>
      </c>
      <c r="X254" s="77">
        <f t="shared" si="291"/>
        <v>1.67378546877502</v>
      </c>
      <c r="Y254" s="72">
        <f t="shared" si="291"/>
        <v>1.3546515925046</v>
      </c>
      <c r="Z254" s="72">
        <f t="shared" si="291"/>
        <v>0</v>
      </c>
      <c r="AA254" s="72">
        <f t="shared" si="291"/>
        <v>0</v>
      </c>
      <c r="AB254" s="72">
        <f t="shared" si="291"/>
        <v>0</v>
      </c>
      <c r="AC254" s="72">
        <f t="shared" si="291"/>
        <v>0.413517324659492</v>
      </c>
      <c r="AD254" s="72">
        <f t="shared" si="291"/>
        <v>0.447245415524255</v>
      </c>
      <c r="AE254" s="72">
        <f t="shared" si="291"/>
        <v>2.37501132491627</v>
      </c>
      <c r="AF254" s="72">
        <f t="shared" si="291"/>
        <v>4.10067884737466</v>
      </c>
      <c r="AG254" s="72">
        <f t="shared" si="291"/>
        <v>2.8103036373278</v>
      </c>
      <c r="AH254" s="72">
        <f t="shared" si="291"/>
        <v>1.88822769097524</v>
      </c>
      <c r="AI254" s="72">
        <f t="shared" si="291"/>
        <v>2.04527303775144</v>
      </c>
      <c r="AJ254" s="72">
        <f t="shared" si="291"/>
        <v>3.41400463506659</v>
      </c>
      <c r="AK254" s="72">
        <f t="shared" si="291"/>
        <v>2.83502451729651</v>
      </c>
      <c r="AL254" s="72">
        <f t="shared" si="291"/>
        <v>1.71159088129959</v>
      </c>
      <c r="AM254" s="72">
        <f t="shared" si="291"/>
        <v>0</v>
      </c>
      <c r="AN254" s="72">
        <f t="shared" si="291"/>
        <v>0</v>
      </c>
      <c r="AO254" s="72">
        <f t="shared" si="291"/>
        <v>0</v>
      </c>
      <c r="AP254" s="72">
        <f t="shared" si="291"/>
        <v>0.413517324659492</v>
      </c>
      <c r="AQ254" s="72">
        <f t="shared" si="291"/>
        <v>0.0451778986943236</v>
      </c>
      <c r="AR254" s="72">
        <f t="shared" si="291"/>
        <v>2.15376347914041</v>
      </c>
      <c r="AS254" s="72">
        <f t="shared" si="291"/>
        <v>9.92730281735125</v>
      </c>
      <c r="AT254" s="72">
        <f t="shared" si="291"/>
        <v>3.11391066794178</v>
      </c>
      <c r="AU254" s="72">
        <f t="shared" si="291"/>
        <v>1.16925184075628</v>
      </c>
      <c r="AV254" s="72">
        <f t="shared" si="291"/>
        <v>1.60983052675045</v>
      </c>
      <c r="AW254" s="77">
        <f t="shared" si="291"/>
        <v>18.1288970666768</v>
      </c>
      <c r="AX254" s="72">
        <f t="shared" si="291"/>
        <v>1.24344901900662</v>
      </c>
      <c r="AY254" s="72">
        <f t="shared" si="291"/>
        <v>0.867073388372674</v>
      </c>
      <c r="AZ254" s="72">
        <f t="shared" si="291"/>
        <v>0</v>
      </c>
      <c r="BA254" s="72">
        <f t="shared" si="291"/>
        <v>0</v>
      </c>
      <c r="BB254" s="72">
        <f t="shared" si="291"/>
        <v>0</v>
      </c>
    </row>
    <row r="255" spans="1:54">
      <c r="A255" s="26" t="s">
        <v>25</v>
      </c>
      <c r="B255" s="27" t="s">
        <v>26</v>
      </c>
      <c r="C255" s="72">
        <f t="shared" si="288"/>
        <v>1.25686642631931</v>
      </c>
      <c r="D255" s="72">
        <f t="shared" ref="D255:BB255" si="292">IF(D193&lt;&gt;0,D69/D193,"")</f>
        <v>0.154246230723748</v>
      </c>
      <c r="E255" s="72">
        <f t="shared" si="292"/>
        <v>1.49782137742421</v>
      </c>
      <c r="F255" s="72">
        <f t="shared" si="292"/>
        <v>1.67567558079015</v>
      </c>
      <c r="G255" s="72">
        <f t="shared" si="292"/>
        <v>0.786827442824544</v>
      </c>
      <c r="H255" s="72">
        <f t="shared" si="292"/>
        <v>1.50837886344281</v>
      </c>
      <c r="I255" s="72">
        <f t="shared" si="292"/>
        <v>0.99929085624681</v>
      </c>
      <c r="J255" s="72">
        <f t="shared" si="292"/>
        <v>0.420106771893169</v>
      </c>
      <c r="K255" s="72">
        <f t="shared" si="292"/>
        <v>1.29819251008908</v>
      </c>
      <c r="L255" s="72">
        <f t="shared" si="292"/>
        <v>5.16313995455724</v>
      </c>
      <c r="M255" s="72">
        <f t="shared" si="292"/>
        <v>0</v>
      </c>
      <c r="N255" s="72">
        <f t="shared" si="292"/>
        <v>0</v>
      </c>
      <c r="O255" s="72">
        <f t="shared" si="292"/>
        <v>0</v>
      </c>
      <c r="P255" s="72">
        <f t="shared" si="292"/>
        <v>1.08605034720398</v>
      </c>
      <c r="Q255" s="72">
        <f t="shared" si="292"/>
        <v>1.14895578414145</v>
      </c>
      <c r="R255" s="72">
        <f t="shared" si="292"/>
        <v>1.10911621910906</v>
      </c>
      <c r="S255" s="72">
        <f t="shared" si="292"/>
        <v>0.714321889377923</v>
      </c>
      <c r="T255" s="72">
        <f t="shared" si="292"/>
        <v>1.02539279116053</v>
      </c>
      <c r="U255" s="72">
        <f t="shared" si="292"/>
        <v>1.05442536438219</v>
      </c>
      <c r="V255" s="72">
        <f t="shared" si="292"/>
        <v>1.18421090795497</v>
      </c>
      <c r="W255" s="72">
        <f t="shared" si="292"/>
        <v>1.15352233171487</v>
      </c>
      <c r="X255" s="77">
        <f t="shared" si="292"/>
        <v>0.95067848567972</v>
      </c>
      <c r="Y255" s="72">
        <f t="shared" si="292"/>
        <v>1.07918527598</v>
      </c>
      <c r="Z255" s="72">
        <f t="shared" si="292"/>
        <v>0</v>
      </c>
      <c r="AA255" s="72">
        <f t="shared" si="292"/>
        <v>0</v>
      </c>
      <c r="AB255" s="72">
        <f t="shared" si="292"/>
        <v>0</v>
      </c>
      <c r="AC255" s="72" t="str">
        <f t="shared" si="292"/>
        <v/>
      </c>
      <c r="AD255" s="72">
        <f t="shared" si="292"/>
        <v>0.0148538977290255</v>
      </c>
      <c r="AE255" s="72">
        <f t="shared" si="292"/>
        <v>71.7143227513228</v>
      </c>
      <c r="AF255" s="72">
        <f t="shared" si="292"/>
        <v>264.402761904762</v>
      </c>
      <c r="AG255" s="72">
        <f t="shared" si="292"/>
        <v>0.58550316064366</v>
      </c>
      <c r="AH255" s="72">
        <f t="shared" si="292"/>
        <v>15.4415234925697</v>
      </c>
      <c r="AI255" s="72">
        <f t="shared" si="292"/>
        <v>0.578700923903241</v>
      </c>
      <c r="AJ255" s="72">
        <f t="shared" si="292"/>
        <v>-0.333943236605152</v>
      </c>
      <c r="AK255" s="72">
        <f t="shared" si="292"/>
        <v>3.2477747118748</v>
      </c>
      <c r="AL255" s="72">
        <f t="shared" si="292"/>
        <v>-2.1828259938004</v>
      </c>
      <c r="AM255" s="72">
        <f t="shared" si="292"/>
        <v>0</v>
      </c>
      <c r="AN255" s="72">
        <f t="shared" si="292"/>
        <v>0</v>
      </c>
      <c r="AO255" s="72">
        <f t="shared" si="292"/>
        <v>0</v>
      </c>
      <c r="AP255" s="72" t="str">
        <f t="shared" si="292"/>
        <v/>
      </c>
      <c r="AQ255" s="72">
        <f t="shared" si="292"/>
        <v>0.0121694381661025</v>
      </c>
      <c r="AR255" s="72" t="str">
        <f t="shared" si="292"/>
        <v/>
      </c>
      <c r="AS255" s="72" t="str">
        <f t="shared" si="292"/>
        <v/>
      </c>
      <c r="AT255" s="72">
        <f t="shared" si="292"/>
        <v>0.511267106755372</v>
      </c>
      <c r="AU255" s="72">
        <f t="shared" si="292"/>
        <v>42.2308855119739</v>
      </c>
      <c r="AV255" s="72">
        <f t="shared" si="292"/>
        <v>0.392787909957669</v>
      </c>
      <c r="AW255" s="77">
        <f t="shared" si="292"/>
        <v>0.83980980401602</v>
      </c>
      <c r="AX255" s="72">
        <f t="shared" si="292"/>
        <v>5.50885881696429</v>
      </c>
      <c r="AY255" s="72">
        <f t="shared" si="292"/>
        <v>12.2453511374876</v>
      </c>
      <c r="AZ255" s="72">
        <f t="shared" si="292"/>
        <v>0</v>
      </c>
      <c r="BA255" s="72">
        <f t="shared" si="292"/>
        <v>0</v>
      </c>
      <c r="BB255" s="72">
        <f t="shared" si="292"/>
        <v>0</v>
      </c>
    </row>
    <row r="256" spans="1:54">
      <c r="A256" s="26" t="s">
        <v>27</v>
      </c>
      <c r="B256" s="27" t="s">
        <v>28</v>
      </c>
      <c r="C256" s="72">
        <f t="shared" si="288"/>
        <v>0.975404033217311</v>
      </c>
      <c r="D256" s="72">
        <f t="shared" ref="D256:BB256" si="293">IF(D194&lt;&gt;0,D70/D194,"")</f>
        <v>0.976068249022263</v>
      </c>
      <c r="E256" s="72">
        <f t="shared" si="293"/>
        <v>0.975825445957123</v>
      </c>
      <c r="F256" s="72">
        <f t="shared" si="293"/>
        <v>0.973843407999366</v>
      </c>
      <c r="G256" s="72">
        <f t="shared" si="293"/>
        <v>0.978209501346057</v>
      </c>
      <c r="H256" s="72">
        <f t="shared" si="293"/>
        <v>0.998880242197082</v>
      </c>
      <c r="I256" s="72">
        <f t="shared" si="293"/>
        <v>0.987920077492872</v>
      </c>
      <c r="J256" s="72">
        <f t="shared" si="293"/>
        <v>0.989144886593369</v>
      </c>
      <c r="K256" s="72">
        <f t="shared" si="293"/>
        <v>0.992540007463338</v>
      </c>
      <c r="L256" s="72">
        <f t="shared" si="293"/>
        <v>1.02517098921646</v>
      </c>
      <c r="M256" s="72">
        <f t="shared" si="293"/>
        <v>0</v>
      </c>
      <c r="N256" s="72">
        <f t="shared" si="293"/>
        <v>0</v>
      </c>
      <c r="O256" s="72">
        <f t="shared" si="293"/>
        <v>0</v>
      </c>
      <c r="P256" s="72">
        <f t="shared" si="293"/>
        <v>0.975404033217311</v>
      </c>
      <c r="Q256" s="72">
        <f t="shared" si="293"/>
        <v>0.978258926054284</v>
      </c>
      <c r="R256" s="72">
        <f t="shared" si="293"/>
        <v>0.978258926054284</v>
      </c>
      <c r="S256" s="72">
        <f t="shared" si="293"/>
        <v>0.978258926054284</v>
      </c>
      <c r="T256" s="72">
        <f t="shared" si="293"/>
        <v>0.982675187561809</v>
      </c>
      <c r="U256" s="72">
        <f t="shared" si="293"/>
        <v>0.988314949199873</v>
      </c>
      <c r="V256" s="72">
        <f t="shared" si="293"/>
        <v>0.991730006625087</v>
      </c>
      <c r="W256" s="72">
        <f t="shared" si="293"/>
        <v>0.992965211014493</v>
      </c>
      <c r="X256" s="77">
        <f t="shared" si="293"/>
        <v>0.99639014266879</v>
      </c>
      <c r="Y256" s="72">
        <f t="shared" si="293"/>
        <v>1.002655579253</v>
      </c>
      <c r="Z256" s="72">
        <f t="shared" si="293"/>
        <v>0</v>
      </c>
      <c r="AA256" s="72">
        <f t="shared" si="293"/>
        <v>0</v>
      </c>
      <c r="AB256" s="72">
        <f t="shared" si="293"/>
        <v>0</v>
      </c>
      <c r="AC256" s="72" t="str">
        <f t="shared" si="293"/>
        <v/>
      </c>
      <c r="AD256" s="72">
        <f t="shared" si="293"/>
        <v>0</v>
      </c>
      <c r="AE256" s="72">
        <f t="shared" si="293"/>
        <v>0</v>
      </c>
      <c r="AF256" s="72">
        <f t="shared" si="293"/>
        <v>0</v>
      </c>
      <c r="AG256" s="72">
        <f t="shared" si="293"/>
        <v>0</v>
      </c>
      <c r="AH256" s="72">
        <f t="shared" si="293"/>
        <v>3.3000033000033</v>
      </c>
      <c r="AI256" s="72">
        <f t="shared" si="293"/>
        <v>0.160974160974171</v>
      </c>
      <c r="AJ256" s="72">
        <f t="shared" si="293"/>
        <v>0.160974160974171</v>
      </c>
      <c r="AK256" s="72">
        <f t="shared" si="293"/>
        <v>0.160974160974171</v>
      </c>
      <c r="AL256" s="72">
        <f t="shared" si="293"/>
        <v>4.82926839858795</v>
      </c>
      <c r="AM256" s="72">
        <f t="shared" si="293"/>
        <v>0</v>
      </c>
      <c r="AN256" s="72">
        <f t="shared" si="293"/>
        <v>0</v>
      </c>
      <c r="AO256" s="72">
        <f t="shared" si="293"/>
        <v>0</v>
      </c>
      <c r="AP256" s="72" t="str">
        <f t="shared" si="293"/>
        <v/>
      </c>
      <c r="AQ256" s="72">
        <f t="shared" si="293"/>
        <v>0</v>
      </c>
      <c r="AR256" s="72">
        <f t="shared" si="293"/>
        <v>0</v>
      </c>
      <c r="AS256" s="72" t="str">
        <f t="shared" si="293"/>
        <v/>
      </c>
      <c r="AT256" s="72" t="str">
        <f t="shared" si="293"/>
        <v/>
      </c>
      <c r="AU256" s="72" t="str">
        <f t="shared" si="293"/>
        <v/>
      </c>
      <c r="AV256" s="72" t="str">
        <f t="shared" si="293"/>
        <v/>
      </c>
      <c r="AW256" s="77" t="str">
        <f t="shared" si="293"/>
        <v/>
      </c>
      <c r="AX256" s="72" t="str">
        <f t="shared" si="293"/>
        <v/>
      </c>
      <c r="AY256" s="72">
        <f t="shared" si="293"/>
        <v>0</v>
      </c>
      <c r="AZ256" s="72" t="str">
        <f t="shared" si="293"/>
        <v/>
      </c>
      <c r="BA256" s="72" t="str">
        <f t="shared" si="293"/>
        <v/>
      </c>
      <c r="BB256" s="72">
        <f t="shared" si="293"/>
        <v>0</v>
      </c>
    </row>
    <row r="257" spans="1:54">
      <c r="A257" s="26" t="s">
        <v>29</v>
      </c>
      <c r="B257" s="27" t="s">
        <v>30</v>
      </c>
      <c r="C257" s="72" t="str">
        <f t="shared" si="288"/>
        <v/>
      </c>
      <c r="D257" s="72">
        <f t="shared" ref="D257:BB257" si="294">IF(D195&lt;&gt;0,D71/D195,"")</f>
        <v>0.5</v>
      </c>
      <c r="E257" s="72">
        <f t="shared" si="294"/>
        <v>0</v>
      </c>
      <c r="F257" s="72">
        <f t="shared" si="294"/>
        <v>1.5</v>
      </c>
      <c r="G257" s="72">
        <f t="shared" si="294"/>
        <v>-1.5</v>
      </c>
      <c r="H257" s="72">
        <f t="shared" si="294"/>
        <v>0</v>
      </c>
      <c r="I257" s="72">
        <f t="shared" si="294"/>
        <v>2.4</v>
      </c>
      <c r="J257" s="72">
        <f t="shared" si="294"/>
        <v>0</v>
      </c>
      <c r="K257" s="72">
        <f t="shared" si="294"/>
        <v>0.00833325</v>
      </c>
      <c r="L257" s="72">
        <f t="shared" si="294"/>
        <v>0.0045568010936432</v>
      </c>
      <c r="M257" s="72">
        <f t="shared" si="294"/>
        <v>0</v>
      </c>
      <c r="N257" s="72">
        <f t="shared" si="294"/>
        <v>0</v>
      </c>
      <c r="O257" s="72">
        <f t="shared" si="294"/>
        <v>0</v>
      </c>
      <c r="P257" s="72" t="str">
        <f t="shared" si="294"/>
        <v/>
      </c>
      <c r="Q257" s="72" t="str">
        <f t="shared" si="294"/>
        <v/>
      </c>
      <c r="R257" s="72" t="str">
        <f t="shared" si="294"/>
        <v/>
      </c>
      <c r="S257" s="72" t="str">
        <f t="shared" si="294"/>
        <v/>
      </c>
      <c r="T257" s="72" t="str">
        <f t="shared" si="294"/>
        <v/>
      </c>
      <c r="U257" s="72" t="str">
        <f t="shared" si="294"/>
        <v/>
      </c>
      <c r="V257" s="72" t="str">
        <f t="shared" si="294"/>
        <v/>
      </c>
      <c r="W257" s="72" t="str">
        <f t="shared" si="294"/>
        <v/>
      </c>
      <c r="X257" s="77" t="str">
        <f t="shared" si="294"/>
        <v/>
      </c>
      <c r="Y257" s="72" t="str">
        <f t="shared" si="294"/>
        <v/>
      </c>
      <c r="Z257" s="72" t="str">
        <f t="shared" si="294"/>
        <v/>
      </c>
      <c r="AA257" s="72" t="str">
        <f t="shared" si="294"/>
        <v/>
      </c>
      <c r="AB257" s="72" t="str">
        <f t="shared" si="294"/>
        <v/>
      </c>
      <c r="AC257" s="72" t="str">
        <f t="shared" si="294"/>
        <v/>
      </c>
      <c r="AD257" s="72">
        <f t="shared" si="294"/>
        <v>0</v>
      </c>
      <c r="AE257" s="72">
        <f t="shared" si="294"/>
        <v>0</v>
      </c>
      <c r="AF257" s="72">
        <f t="shared" si="294"/>
        <v>1.5</v>
      </c>
      <c r="AG257" s="72">
        <f t="shared" si="294"/>
        <v>-1.5</v>
      </c>
      <c r="AH257" s="72">
        <f t="shared" si="294"/>
        <v>0</v>
      </c>
      <c r="AI257" s="72">
        <f t="shared" si="294"/>
        <v>2.4</v>
      </c>
      <c r="AJ257" s="72">
        <f t="shared" si="294"/>
        <v>0</v>
      </c>
      <c r="AK257" s="72">
        <f t="shared" si="294"/>
        <v>0.00833325</v>
      </c>
      <c r="AL257" s="72">
        <f t="shared" si="294"/>
        <v>0.0045568010936432</v>
      </c>
      <c r="AM257" s="72">
        <f t="shared" si="294"/>
        <v>0</v>
      </c>
      <c r="AN257" s="72">
        <f t="shared" si="294"/>
        <v>0</v>
      </c>
      <c r="AO257" s="72">
        <f t="shared" si="294"/>
        <v>0</v>
      </c>
      <c r="AP257" s="72" t="str">
        <f t="shared" si="294"/>
        <v/>
      </c>
      <c r="AQ257" s="72">
        <f t="shared" si="294"/>
        <v>0</v>
      </c>
      <c r="AR257" s="72" t="str">
        <f t="shared" si="294"/>
        <v/>
      </c>
      <c r="AS257" s="72" t="str">
        <f t="shared" si="294"/>
        <v/>
      </c>
      <c r="AT257" s="72" t="str">
        <f t="shared" si="294"/>
        <v/>
      </c>
      <c r="AU257" s="72" t="str">
        <f t="shared" si="294"/>
        <v/>
      </c>
      <c r="AV257" s="72" t="str">
        <f t="shared" si="294"/>
        <v/>
      </c>
      <c r="AW257" s="77" t="str">
        <f t="shared" si="294"/>
        <v/>
      </c>
      <c r="AX257" s="72" t="str">
        <f t="shared" si="294"/>
        <v/>
      </c>
      <c r="AY257" s="72">
        <f t="shared" si="294"/>
        <v>0</v>
      </c>
      <c r="AZ257" s="72">
        <f t="shared" si="294"/>
        <v>0</v>
      </c>
      <c r="BA257" s="72" t="str">
        <f t="shared" si="294"/>
        <v/>
      </c>
      <c r="BB257" s="72">
        <f t="shared" si="294"/>
        <v>0</v>
      </c>
    </row>
    <row r="258" spans="1:54">
      <c r="A258" s="26" t="s">
        <v>31</v>
      </c>
      <c r="B258" s="27" t="s">
        <v>32</v>
      </c>
      <c r="C258" s="72" t="str">
        <f t="shared" si="288"/>
        <v/>
      </c>
      <c r="D258" s="72" t="str">
        <f t="shared" ref="D258:BB258" si="295">IF(D196&lt;&gt;0,D72/D196,"")</f>
        <v/>
      </c>
      <c r="E258" s="72" t="str">
        <f t="shared" si="295"/>
        <v/>
      </c>
      <c r="F258" s="72" t="str">
        <f t="shared" si="295"/>
        <v/>
      </c>
      <c r="G258" s="72" t="str">
        <f t="shared" si="295"/>
        <v/>
      </c>
      <c r="H258" s="72" t="str">
        <f t="shared" si="295"/>
        <v/>
      </c>
      <c r="I258" s="72" t="str">
        <f t="shared" si="295"/>
        <v/>
      </c>
      <c r="J258" s="72" t="str">
        <f t="shared" si="295"/>
        <v/>
      </c>
      <c r="K258" s="72" t="str">
        <f t="shared" si="295"/>
        <v/>
      </c>
      <c r="L258" s="72" t="str">
        <f t="shared" si="295"/>
        <v/>
      </c>
      <c r="M258" s="72" t="str">
        <f t="shared" si="295"/>
        <v/>
      </c>
      <c r="N258" s="72" t="str">
        <f t="shared" si="295"/>
        <v/>
      </c>
      <c r="O258" s="72" t="str">
        <f t="shared" si="295"/>
        <v/>
      </c>
      <c r="P258" s="72" t="str">
        <f t="shared" si="295"/>
        <v/>
      </c>
      <c r="Q258" s="72" t="str">
        <f t="shared" si="295"/>
        <v/>
      </c>
      <c r="R258" s="72" t="str">
        <f t="shared" si="295"/>
        <v/>
      </c>
      <c r="S258" s="72" t="str">
        <f t="shared" si="295"/>
        <v/>
      </c>
      <c r="T258" s="72" t="str">
        <f t="shared" si="295"/>
        <v/>
      </c>
      <c r="U258" s="72" t="str">
        <f t="shared" si="295"/>
        <v/>
      </c>
      <c r="V258" s="72" t="str">
        <f t="shared" si="295"/>
        <v/>
      </c>
      <c r="W258" s="72" t="str">
        <f t="shared" si="295"/>
        <v/>
      </c>
      <c r="X258" s="77" t="str">
        <f t="shared" si="295"/>
        <v/>
      </c>
      <c r="Y258" s="72" t="str">
        <f t="shared" si="295"/>
        <v/>
      </c>
      <c r="Z258" s="72" t="str">
        <f t="shared" si="295"/>
        <v/>
      </c>
      <c r="AA258" s="72" t="str">
        <f t="shared" si="295"/>
        <v/>
      </c>
      <c r="AB258" s="72" t="str">
        <f t="shared" si="295"/>
        <v/>
      </c>
      <c r="AC258" s="72" t="str">
        <f t="shared" si="295"/>
        <v/>
      </c>
      <c r="AD258" s="72" t="str">
        <f t="shared" si="295"/>
        <v/>
      </c>
      <c r="AE258" s="72" t="str">
        <f t="shared" si="295"/>
        <v/>
      </c>
      <c r="AF258" s="72" t="str">
        <f t="shared" si="295"/>
        <v/>
      </c>
      <c r="AG258" s="72" t="str">
        <f t="shared" si="295"/>
        <v/>
      </c>
      <c r="AH258" s="72" t="str">
        <f t="shared" si="295"/>
        <v/>
      </c>
      <c r="AI258" s="72" t="str">
        <f t="shared" si="295"/>
        <v/>
      </c>
      <c r="AJ258" s="72" t="str">
        <f t="shared" si="295"/>
        <v/>
      </c>
      <c r="AK258" s="72" t="str">
        <f t="shared" si="295"/>
        <v/>
      </c>
      <c r="AL258" s="72" t="str">
        <f t="shared" si="295"/>
        <v/>
      </c>
      <c r="AM258" s="72" t="str">
        <f t="shared" si="295"/>
        <v/>
      </c>
      <c r="AN258" s="72" t="str">
        <f t="shared" si="295"/>
        <v/>
      </c>
      <c r="AO258" s="72" t="str">
        <f t="shared" si="295"/>
        <v/>
      </c>
      <c r="AP258" s="72" t="str">
        <f t="shared" si="295"/>
        <v/>
      </c>
      <c r="AQ258" s="72" t="str">
        <f t="shared" si="295"/>
        <v/>
      </c>
      <c r="AR258" s="72" t="str">
        <f t="shared" si="295"/>
        <v/>
      </c>
      <c r="AS258" s="72" t="str">
        <f t="shared" si="295"/>
        <v/>
      </c>
      <c r="AT258" s="72" t="str">
        <f t="shared" si="295"/>
        <v/>
      </c>
      <c r="AU258" s="72" t="str">
        <f t="shared" si="295"/>
        <v/>
      </c>
      <c r="AV258" s="72" t="str">
        <f t="shared" si="295"/>
        <v/>
      </c>
      <c r="AW258" s="77" t="str">
        <f t="shared" si="295"/>
        <v/>
      </c>
      <c r="AX258" s="72" t="str">
        <f t="shared" si="295"/>
        <v/>
      </c>
      <c r="AY258" s="72" t="str">
        <f t="shared" si="295"/>
        <v/>
      </c>
      <c r="AZ258" s="72" t="str">
        <f t="shared" si="295"/>
        <v/>
      </c>
      <c r="BA258" s="72" t="str">
        <f t="shared" si="295"/>
        <v/>
      </c>
      <c r="BB258" s="72" t="str">
        <f t="shared" si="295"/>
        <v/>
      </c>
    </row>
    <row r="259" spans="1:54">
      <c r="A259" s="26" t="s">
        <v>33</v>
      </c>
      <c r="B259" s="27" t="s">
        <v>34</v>
      </c>
      <c r="C259" s="72">
        <f t="shared" si="288"/>
        <v>2.10868760761488</v>
      </c>
      <c r="D259" s="72">
        <f t="shared" ref="D259:BB259" si="296">IF(D197&lt;&gt;0,D73/D197,"")</f>
        <v>1.4097878914189</v>
      </c>
      <c r="E259" s="72">
        <f t="shared" si="296"/>
        <v>9.37864993521943</v>
      </c>
      <c r="F259" s="72">
        <f t="shared" si="296"/>
        <v>4.52061738936973</v>
      </c>
      <c r="G259" s="72">
        <f t="shared" si="296"/>
        <v>2.55934575634314</v>
      </c>
      <c r="H259" s="72">
        <f t="shared" si="296"/>
        <v>1.74298228574121</v>
      </c>
      <c r="I259" s="72">
        <f t="shared" si="296"/>
        <v>0.454785876462466</v>
      </c>
      <c r="J259" s="72">
        <f t="shared" si="296"/>
        <v>2.6673004317418</v>
      </c>
      <c r="K259" s="72">
        <f t="shared" si="296"/>
        <v>5.26303284212627</v>
      </c>
      <c r="L259" s="72">
        <f t="shared" si="296"/>
        <v>2.32037193656245</v>
      </c>
      <c r="M259" s="72">
        <f t="shared" si="296"/>
        <v>0</v>
      </c>
      <c r="N259" s="72">
        <f t="shared" si="296"/>
        <v>0</v>
      </c>
      <c r="O259" s="72">
        <f t="shared" si="296"/>
        <v>0</v>
      </c>
      <c r="P259" s="72">
        <f t="shared" si="296"/>
        <v>2.71628049603948</v>
      </c>
      <c r="Q259" s="72">
        <f t="shared" si="296"/>
        <v>-3.7398633850966</v>
      </c>
      <c r="R259" s="72">
        <f t="shared" si="296"/>
        <v>0.858961488832645</v>
      </c>
      <c r="S259" s="72">
        <f t="shared" si="296"/>
        <v>-0.317048746384584</v>
      </c>
      <c r="T259" s="72">
        <f t="shared" si="296"/>
        <v>0.848684605105342</v>
      </c>
      <c r="U259" s="72">
        <f t="shared" si="296"/>
        <v>0.784303502553879</v>
      </c>
      <c r="V259" s="72">
        <f t="shared" si="296"/>
        <v>0.559411934131502</v>
      </c>
      <c r="W259" s="72">
        <f t="shared" si="296"/>
        <v>0.588465247832911</v>
      </c>
      <c r="X259" s="77">
        <f t="shared" si="296"/>
        <v>1.58837079667114</v>
      </c>
      <c r="Y259" s="72">
        <f t="shared" si="296"/>
        <v>0.674186475662479</v>
      </c>
      <c r="Z259" s="72">
        <f t="shared" si="296"/>
        <v>0</v>
      </c>
      <c r="AA259" s="72">
        <f t="shared" si="296"/>
        <v>0</v>
      </c>
      <c r="AB259" s="72">
        <f t="shared" si="296"/>
        <v>0</v>
      </c>
      <c r="AC259" s="72">
        <f t="shared" si="296"/>
        <v>0.930100973201329</v>
      </c>
      <c r="AD259" s="72">
        <f t="shared" si="296"/>
        <v>15.6172676876028</v>
      </c>
      <c r="AE259" s="72">
        <f t="shared" si="296"/>
        <v>31.8172270420647</v>
      </c>
      <c r="AF259" s="72">
        <f t="shared" si="296"/>
        <v>12.2713605149373</v>
      </c>
      <c r="AG259" s="72">
        <f t="shared" si="296"/>
        <v>3.46773744871178</v>
      </c>
      <c r="AH259" s="72">
        <f t="shared" si="296"/>
        <v>2.39521650648557</v>
      </c>
      <c r="AI259" s="72">
        <f t="shared" si="296"/>
        <v>0.419714064798402</v>
      </c>
      <c r="AJ259" s="72">
        <f t="shared" si="296"/>
        <v>3.16150707456374</v>
      </c>
      <c r="AK259" s="72">
        <f t="shared" si="296"/>
        <v>5.63415600018271</v>
      </c>
      <c r="AL259" s="72">
        <f t="shared" si="296"/>
        <v>2.3762026942294</v>
      </c>
      <c r="AM259" s="72">
        <f t="shared" si="296"/>
        <v>0</v>
      </c>
      <c r="AN259" s="72">
        <f t="shared" si="296"/>
        <v>0</v>
      </c>
      <c r="AO259" s="72">
        <f t="shared" si="296"/>
        <v>0</v>
      </c>
      <c r="AP259" s="72">
        <f t="shared" si="296"/>
        <v>0.930100973201329</v>
      </c>
      <c r="AQ259" s="72">
        <f t="shared" si="296"/>
        <v>14.9607642484322</v>
      </c>
      <c r="AR259" s="72" t="str">
        <f t="shared" si="296"/>
        <v/>
      </c>
      <c r="AS259" s="72">
        <f t="shared" si="296"/>
        <v>340.069081052154</v>
      </c>
      <c r="AT259" s="72">
        <f t="shared" si="296"/>
        <v>5.44861337261887</v>
      </c>
      <c r="AU259" s="72">
        <f t="shared" si="296"/>
        <v>4.07795642267762</v>
      </c>
      <c r="AV259" s="72">
        <f t="shared" si="296"/>
        <v>0.627121314845798</v>
      </c>
      <c r="AW259" s="77">
        <f t="shared" si="296"/>
        <v>4.03188926645092</v>
      </c>
      <c r="AX259" s="72">
        <f t="shared" si="296"/>
        <v>6.38716963661756</v>
      </c>
      <c r="AY259" s="72">
        <f t="shared" si="296"/>
        <v>2.38326893165259</v>
      </c>
      <c r="AZ259" s="72">
        <f t="shared" si="296"/>
        <v>0</v>
      </c>
      <c r="BA259" s="72">
        <f t="shared" si="296"/>
        <v>0</v>
      </c>
      <c r="BB259" s="72">
        <f t="shared" si="296"/>
        <v>0</v>
      </c>
    </row>
    <row r="260" spans="1:54">
      <c r="A260" s="26" t="s">
        <v>35</v>
      </c>
      <c r="B260" s="27" t="s">
        <v>36</v>
      </c>
      <c r="C260" s="72">
        <f t="shared" si="288"/>
        <v>1.91014724605832</v>
      </c>
      <c r="D260" s="72">
        <f t="shared" ref="D260:BB260" si="297">IF(D198&lt;&gt;0,D74/D198,"")</f>
        <v>1.10981462985231</v>
      </c>
      <c r="E260" s="72">
        <f t="shared" si="297"/>
        <v>1.56124302214194</v>
      </c>
      <c r="F260" s="72">
        <f t="shared" si="297"/>
        <v>1.44630793579999</v>
      </c>
      <c r="G260" s="72">
        <f t="shared" si="297"/>
        <v>1.07533402765299</v>
      </c>
      <c r="H260" s="72">
        <f t="shared" si="297"/>
        <v>2.20624184399633</v>
      </c>
      <c r="I260" s="72">
        <f t="shared" si="297"/>
        <v>2.00558977718666</v>
      </c>
      <c r="J260" s="72">
        <f t="shared" si="297"/>
        <v>1.93701236150227</v>
      </c>
      <c r="K260" s="72">
        <f t="shared" si="297"/>
        <v>1.68640293805592</v>
      </c>
      <c r="L260" s="72">
        <f t="shared" si="297"/>
        <v>1.72107720070761</v>
      </c>
      <c r="M260" s="72">
        <f t="shared" si="297"/>
        <v>0</v>
      </c>
      <c r="N260" s="72">
        <f t="shared" si="297"/>
        <v>0</v>
      </c>
      <c r="O260" s="72">
        <f t="shared" si="297"/>
        <v>0</v>
      </c>
      <c r="P260" s="72">
        <f t="shared" si="297"/>
        <v>53.6039244897959</v>
      </c>
      <c r="Q260" s="72">
        <f t="shared" si="297"/>
        <v>48.160266671791</v>
      </c>
      <c r="R260" s="72">
        <f t="shared" si="297"/>
        <v>864.682152955605</v>
      </c>
      <c r="S260" s="72">
        <f t="shared" si="297"/>
        <v>63.5970489551646</v>
      </c>
      <c r="T260" s="72">
        <f t="shared" si="297"/>
        <v>5.72613489374576</v>
      </c>
      <c r="U260" s="72" t="str">
        <f t="shared" si="297"/>
        <v/>
      </c>
      <c r="V260" s="72" t="str">
        <f t="shared" si="297"/>
        <v/>
      </c>
      <c r="W260" s="72">
        <f t="shared" si="297"/>
        <v>99.4521324671511</v>
      </c>
      <c r="X260" s="77" t="str">
        <f t="shared" si="297"/>
        <v/>
      </c>
      <c r="Y260" s="72">
        <f t="shared" si="297"/>
        <v>-0.864539425033993</v>
      </c>
      <c r="Z260" s="72" t="str">
        <f t="shared" si="297"/>
        <v/>
      </c>
      <c r="AA260" s="72" t="str">
        <f t="shared" si="297"/>
        <v/>
      </c>
      <c r="AB260" s="72">
        <f t="shared" si="297"/>
        <v>0</v>
      </c>
      <c r="AC260" s="72">
        <f t="shared" si="297"/>
        <v>1.38170247381277</v>
      </c>
      <c r="AD260" s="72">
        <f t="shared" si="297"/>
        <v>0.715085533355602</v>
      </c>
      <c r="AE260" s="72">
        <f t="shared" si="297"/>
        <v>1.30407021062854</v>
      </c>
      <c r="AF260" s="72">
        <f t="shared" si="297"/>
        <v>1.16006156748776</v>
      </c>
      <c r="AG260" s="72">
        <f t="shared" si="297"/>
        <v>0.760633133170823</v>
      </c>
      <c r="AH260" s="72">
        <f t="shared" si="297"/>
        <v>1.87774634356404</v>
      </c>
      <c r="AI260" s="72">
        <f t="shared" si="297"/>
        <v>1.67472555681439</v>
      </c>
      <c r="AJ260" s="72">
        <f t="shared" si="297"/>
        <v>1.67202237847575</v>
      </c>
      <c r="AK260" s="72">
        <f t="shared" si="297"/>
        <v>1.42409293933684</v>
      </c>
      <c r="AL260" s="72">
        <f t="shared" si="297"/>
        <v>0.845150132954111</v>
      </c>
      <c r="AM260" s="72">
        <f t="shared" si="297"/>
        <v>0</v>
      </c>
      <c r="AN260" s="72">
        <f t="shared" si="297"/>
        <v>0</v>
      </c>
      <c r="AO260" s="72">
        <f t="shared" si="297"/>
        <v>0</v>
      </c>
      <c r="AP260" s="72">
        <f t="shared" si="297"/>
        <v>1.38170247381277</v>
      </c>
      <c r="AQ260" s="72">
        <f t="shared" si="297"/>
        <v>0.704315309710016</v>
      </c>
      <c r="AR260" s="72">
        <f t="shared" si="297"/>
        <v>1.32825152294988</v>
      </c>
      <c r="AS260" s="72">
        <f t="shared" si="297"/>
        <v>1.19701975409551</v>
      </c>
      <c r="AT260" s="72">
        <f t="shared" si="297"/>
        <v>0.756926182509466</v>
      </c>
      <c r="AU260" s="72">
        <f t="shared" si="297"/>
        <v>1.99375621054056</v>
      </c>
      <c r="AV260" s="72">
        <f t="shared" si="297"/>
        <v>1.77671421231315</v>
      </c>
      <c r="AW260" s="77">
        <f t="shared" si="297"/>
        <v>1.76939809614954</v>
      </c>
      <c r="AX260" s="72">
        <f t="shared" si="297"/>
        <v>1.43936483096221</v>
      </c>
      <c r="AY260" s="72">
        <f t="shared" si="297"/>
        <v>0.762023819266537</v>
      </c>
      <c r="AZ260" s="72">
        <f t="shared" si="297"/>
        <v>0</v>
      </c>
      <c r="BA260" s="72">
        <f t="shared" si="297"/>
        <v>0</v>
      </c>
      <c r="BB260" s="72">
        <f t="shared" si="297"/>
        <v>0</v>
      </c>
    </row>
    <row r="261" spans="1:54">
      <c r="A261" s="26" t="s">
        <v>37</v>
      </c>
      <c r="B261" s="27" t="s">
        <v>38</v>
      </c>
      <c r="C261" s="72" t="str">
        <f t="shared" si="288"/>
        <v/>
      </c>
      <c r="D261" s="72" t="str">
        <f t="shared" ref="D261:BB261" si="298">IF(D199&lt;&gt;0,D75/D199,"")</f>
        <v/>
      </c>
      <c r="E261" s="72" t="str">
        <f t="shared" si="298"/>
        <v/>
      </c>
      <c r="F261" s="72" t="str">
        <f t="shared" si="298"/>
        <v/>
      </c>
      <c r="G261" s="72" t="str">
        <f t="shared" si="298"/>
        <v/>
      </c>
      <c r="H261" s="72" t="str">
        <f t="shared" si="298"/>
        <v/>
      </c>
      <c r="I261" s="72" t="str">
        <f t="shared" si="298"/>
        <v/>
      </c>
      <c r="J261" s="72" t="str">
        <f t="shared" si="298"/>
        <v/>
      </c>
      <c r="K261" s="72" t="str">
        <f t="shared" si="298"/>
        <v/>
      </c>
      <c r="L261" s="72" t="str">
        <f t="shared" si="298"/>
        <v/>
      </c>
      <c r="M261" s="72" t="str">
        <f t="shared" si="298"/>
        <v/>
      </c>
      <c r="N261" s="72" t="str">
        <f t="shared" si="298"/>
        <v/>
      </c>
      <c r="O261" s="72" t="str">
        <f t="shared" si="298"/>
        <v/>
      </c>
      <c r="P261" s="72" t="str">
        <f t="shared" si="298"/>
        <v/>
      </c>
      <c r="Q261" s="72" t="str">
        <f t="shared" si="298"/>
        <v/>
      </c>
      <c r="R261" s="72" t="str">
        <f t="shared" si="298"/>
        <v/>
      </c>
      <c r="S261" s="72" t="str">
        <f t="shared" si="298"/>
        <v/>
      </c>
      <c r="T261" s="72" t="str">
        <f t="shared" si="298"/>
        <v/>
      </c>
      <c r="U261" s="72" t="str">
        <f t="shared" si="298"/>
        <v/>
      </c>
      <c r="V261" s="72" t="str">
        <f t="shared" si="298"/>
        <v/>
      </c>
      <c r="W261" s="72" t="str">
        <f t="shared" si="298"/>
        <v/>
      </c>
      <c r="X261" s="77" t="str">
        <f t="shared" si="298"/>
        <v/>
      </c>
      <c r="Y261" s="72" t="str">
        <f t="shared" si="298"/>
        <v/>
      </c>
      <c r="Z261" s="72" t="str">
        <f t="shared" si="298"/>
        <v/>
      </c>
      <c r="AA261" s="72" t="str">
        <f t="shared" si="298"/>
        <v/>
      </c>
      <c r="AB261" s="72" t="str">
        <f t="shared" si="298"/>
        <v/>
      </c>
      <c r="AC261" s="72" t="str">
        <f t="shared" si="298"/>
        <v/>
      </c>
      <c r="AD261" s="72" t="str">
        <f t="shared" si="298"/>
        <v/>
      </c>
      <c r="AE261" s="72" t="str">
        <f t="shared" si="298"/>
        <v/>
      </c>
      <c r="AF261" s="72" t="str">
        <f t="shared" si="298"/>
        <v/>
      </c>
      <c r="AG261" s="72" t="str">
        <f t="shared" si="298"/>
        <v/>
      </c>
      <c r="AH261" s="72" t="str">
        <f t="shared" si="298"/>
        <v/>
      </c>
      <c r="AI261" s="72" t="str">
        <f t="shared" si="298"/>
        <v/>
      </c>
      <c r="AJ261" s="72" t="str">
        <f t="shared" si="298"/>
        <v/>
      </c>
      <c r="AK261" s="72" t="str">
        <f t="shared" si="298"/>
        <v/>
      </c>
      <c r="AL261" s="72" t="str">
        <f t="shared" si="298"/>
        <v/>
      </c>
      <c r="AM261" s="72" t="str">
        <f t="shared" si="298"/>
        <v/>
      </c>
      <c r="AN261" s="72" t="str">
        <f t="shared" si="298"/>
        <v/>
      </c>
      <c r="AO261" s="72" t="str">
        <f t="shared" si="298"/>
        <v/>
      </c>
      <c r="AP261" s="72" t="str">
        <f t="shared" si="298"/>
        <v/>
      </c>
      <c r="AQ261" s="72" t="str">
        <f t="shared" si="298"/>
        <v/>
      </c>
      <c r="AR261" s="72" t="str">
        <f t="shared" si="298"/>
        <v/>
      </c>
      <c r="AS261" s="72" t="str">
        <f t="shared" si="298"/>
        <v/>
      </c>
      <c r="AT261" s="72" t="str">
        <f t="shared" si="298"/>
        <v/>
      </c>
      <c r="AU261" s="72" t="str">
        <f t="shared" si="298"/>
        <v/>
      </c>
      <c r="AV261" s="72" t="str">
        <f t="shared" si="298"/>
        <v/>
      </c>
      <c r="AW261" s="77" t="str">
        <f t="shared" si="298"/>
        <v/>
      </c>
      <c r="AX261" s="72" t="str">
        <f t="shared" si="298"/>
        <v/>
      </c>
      <c r="AY261" s="72" t="str">
        <f t="shared" si="298"/>
        <v/>
      </c>
      <c r="AZ261" s="72" t="str">
        <f t="shared" si="298"/>
        <v/>
      </c>
      <c r="BA261" s="72" t="str">
        <f t="shared" si="298"/>
        <v/>
      </c>
      <c r="BB261" s="72" t="str">
        <f t="shared" si="298"/>
        <v/>
      </c>
    </row>
    <row r="262" spans="1:54">
      <c r="A262" s="26" t="s">
        <v>39</v>
      </c>
      <c r="B262" s="27" t="s">
        <v>40</v>
      </c>
      <c r="C262" s="72" t="str">
        <f t="shared" si="288"/>
        <v/>
      </c>
      <c r="D262" s="72" t="str">
        <f t="shared" ref="D262:BB262" si="299">IF(D200&lt;&gt;0,D76/D200,"")</f>
        <v/>
      </c>
      <c r="E262" s="72" t="str">
        <f t="shared" si="299"/>
        <v/>
      </c>
      <c r="F262" s="72" t="str">
        <f t="shared" si="299"/>
        <v/>
      </c>
      <c r="G262" s="72" t="str">
        <f t="shared" si="299"/>
        <v/>
      </c>
      <c r="H262" s="72">
        <f t="shared" si="299"/>
        <v>0.0167762716413904</v>
      </c>
      <c r="I262" s="72" t="str">
        <f t="shared" si="299"/>
        <v/>
      </c>
      <c r="J262" s="72" t="str">
        <f t="shared" si="299"/>
        <v/>
      </c>
      <c r="K262" s="72" t="str">
        <f t="shared" si="299"/>
        <v/>
      </c>
      <c r="L262" s="72" t="str">
        <f t="shared" si="299"/>
        <v/>
      </c>
      <c r="M262" s="72" t="str">
        <f t="shared" si="299"/>
        <v/>
      </c>
      <c r="N262" s="72" t="str">
        <f t="shared" si="299"/>
        <v/>
      </c>
      <c r="O262" s="72">
        <f t="shared" si="299"/>
        <v>0</v>
      </c>
      <c r="P262" s="72" t="str">
        <f t="shared" si="299"/>
        <v/>
      </c>
      <c r="Q262" s="72" t="str">
        <f t="shared" si="299"/>
        <v/>
      </c>
      <c r="R262" s="72" t="str">
        <f t="shared" si="299"/>
        <v/>
      </c>
      <c r="S262" s="72" t="str">
        <f t="shared" si="299"/>
        <v/>
      </c>
      <c r="T262" s="72" t="str">
        <f t="shared" si="299"/>
        <v/>
      </c>
      <c r="U262" s="72" t="str">
        <f t="shared" si="299"/>
        <v/>
      </c>
      <c r="V262" s="72" t="str">
        <f t="shared" si="299"/>
        <v/>
      </c>
      <c r="W262" s="72" t="str">
        <f t="shared" si="299"/>
        <v/>
      </c>
      <c r="X262" s="77" t="str">
        <f t="shared" si="299"/>
        <v/>
      </c>
      <c r="Y262" s="72" t="str">
        <f t="shared" si="299"/>
        <v/>
      </c>
      <c r="Z262" s="72" t="str">
        <f t="shared" si="299"/>
        <v/>
      </c>
      <c r="AA262" s="72" t="str">
        <f t="shared" si="299"/>
        <v/>
      </c>
      <c r="AB262" s="72" t="str">
        <f t="shared" si="299"/>
        <v/>
      </c>
      <c r="AC262" s="72" t="str">
        <f t="shared" si="299"/>
        <v/>
      </c>
      <c r="AD262" s="72" t="str">
        <f t="shared" si="299"/>
        <v/>
      </c>
      <c r="AE262" s="72" t="str">
        <f t="shared" si="299"/>
        <v/>
      </c>
      <c r="AF262" s="72" t="str">
        <f t="shared" si="299"/>
        <v/>
      </c>
      <c r="AG262" s="72" t="str">
        <f t="shared" si="299"/>
        <v/>
      </c>
      <c r="AH262" s="72">
        <f t="shared" si="299"/>
        <v>0</v>
      </c>
      <c r="AI262" s="72" t="str">
        <f t="shared" si="299"/>
        <v/>
      </c>
      <c r="AJ262" s="72" t="str">
        <f t="shared" si="299"/>
        <v/>
      </c>
      <c r="AK262" s="72" t="str">
        <f t="shared" si="299"/>
        <v/>
      </c>
      <c r="AL262" s="72" t="str">
        <f t="shared" si="299"/>
        <v/>
      </c>
      <c r="AM262" s="72" t="str">
        <f t="shared" si="299"/>
        <v/>
      </c>
      <c r="AN262" s="72" t="str">
        <f t="shared" si="299"/>
        <v/>
      </c>
      <c r="AO262" s="72">
        <f t="shared" si="299"/>
        <v>0</v>
      </c>
      <c r="AP262" s="72" t="str">
        <f t="shared" si="299"/>
        <v/>
      </c>
      <c r="AQ262" s="72" t="str">
        <f t="shared" si="299"/>
        <v/>
      </c>
      <c r="AR262" s="72" t="str">
        <f t="shared" si="299"/>
        <v/>
      </c>
      <c r="AS262" s="72" t="str">
        <f t="shared" si="299"/>
        <v/>
      </c>
      <c r="AT262" s="72" t="str">
        <f t="shared" si="299"/>
        <v/>
      </c>
      <c r="AU262" s="72">
        <f t="shared" si="299"/>
        <v>0</v>
      </c>
      <c r="AV262" s="72" t="str">
        <f t="shared" si="299"/>
        <v/>
      </c>
      <c r="AW262" s="77" t="str">
        <f t="shared" si="299"/>
        <v/>
      </c>
      <c r="AX262" s="72" t="str">
        <f t="shared" si="299"/>
        <v/>
      </c>
      <c r="AY262" s="72" t="str">
        <f t="shared" si="299"/>
        <v/>
      </c>
      <c r="AZ262" s="72" t="str">
        <f t="shared" si="299"/>
        <v/>
      </c>
      <c r="BA262" s="72" t="str">
        <f t="shared" si="299"/>
        <v/>
      </c>
      <c r="BB262" s="72">
        <f t="shared" si="299"/>
        <v>0</v>
      </c>
    </row>
    <row r="263" spans="1:54">
      <c r="A263" s="23">
        <v>1.2</v>
      </c>
      <c r="B263" s="24" t="s">
        <v>41</v>
      </c>
      <c r="C263" s="72">
        <f t="shared" si="288"/>
        <v>0.980606488136895</v>
      </c>
      <c r="D263" s="72">
        <f t="shared" ref="D263:BB263" si="300">IF(D201&lt;&gt;0,D77/D201,"")</f>
        <v>1.02605294109706</v>
      </c>
      <c r="E263" s="72">
        <f t="shared" si="300"/>
        <v>1.06068333803945</v>
      </c>
      <c r="F263" s="72">
        <f t="shared" si="300"/>
        <v>1.10511539222567</v>
      </c>
      <c r="G263" s="72">
        <f t="shared" si="300"/>
        <v>1.08225089223619</v>
      </c>
      <c r="H263" s="72">
        <f t="shared" si="300"/>
        <v>1.13208190419412</v>
      </c>
      <c r="I263" s="72">
        <f t="shared" si="300"/>
        <v>1.16635228506549</v>
      </c>
      <c r="J263" s="72">
        <f t="shared" si="300"/>
        <v>1.14990813835483</v>
      </c>
      <c r="K263" s="72">
        <f t="shared" si="300"/>
        <v>1.16671847457091</v>
      </c>
      <c r="L263" s="72">
        <f t="shared" si="300"/>
        <v>1.10909438961586</v>
      </c>
      <c r="M263" s="72">
        <f t="shared" si="300"/>
        <v>0</v>
      </c>
      <c r="N263" s="72">
        <f t="shared" si="300"/>
        <v>0</v>
      </c>
      <c r="O263" s="72">
        <f t="shared" si="300"/>
        <v>0</v>
      </c>
      <c r="P263" s="72">
        <f t="shared" si="300"/>
        <v>0.978032306968394</v>
      </c>
      <c r="Q263" s="72">
        <f t="shared" si="300"/>
        <v>1.02949326351432</v>
      </c>
      <c r="R263" s="72">
        <f t="shared" si="300"/>
        <v>1.05521167234026</v>
      </c>
      <c r="S263" s="72">
        <f t="shared" si="300"/>
        <v>1.08851938283367</v>
      </c>
      <c r="T263" s="72">
        <f t="shared" si="300"/>
        <v>1.05737943470989</v>
      </c>
      <c r="U263" s="72">
        <f t="shared" si="300"/>
        <v>1.1068274602057</v>
      </c>
      <c r="V263" s="72">
        <f t="shared" si="300"/>
        <v>1.11473538064975</v>
      </c>
      <c r="W263" s="72">
        <f t="shared" si="300"/>
        <v>1.10500468260315</v>
      </c>
      <c r="X263" s="77">
        <f t="shared" si="300"/>
        <v>1.09076020365522</v>
      </c>
      <c r="Y263" s="72">
        <f t="shared" si="300"/>
        <v>1.01378569704095</v>
      </c>
      <c r="Z263" s="72">
        <f t="shared" si="300"/>
        <v>0</v>
      </c>
      <c r="AA263" s="72">
        <f t="shared" si="300"/>
        <v>0</v>
      </c>
      <c r="AB263" s="72">
        <f t="shared" si="300"/>
        <v>0</v>
      </c>
      <c r="AC263" s="72">
        <f t="shared" si="300"/>
        <v>1.48889656960166</v>
      </c>
      <c r="AD263" s="72">
        <f t="shared" si="300"/>
        <v>0.86266542126197</v>
      </c>
      <c r="AE263" s="72">
        <f t="shared" si="300"/>
        <v>1.32997033750436</v>
      </c>
      <c r="AF263" s="72">
        <f t="shared" si="300"/>
        <v>1.77146048320237</v>
      </c>
      <c r="AG263" s="72">
        <f t="shared" si="300"/>
        <v>1.98425998494595</v>
      </c>
      <c r="AH263" s="72">
        <f t="shared" si="300"/>
        <v>1.67180037507216</v>
      </c>
      <c r="AI263" s="72">
        <f t="shared" si="300"/>
        <v>2.34806204938642</v>
      </c>
      <c r="AJ263" s="72">
        <f t="shared" si="300"/>
        <v>1.95637793112194</v>
      </c>
      <c r="AK263" s="72">
        <f t="shared" si="300"/>
        <v>2.63828786745559</v>
      </c>
      <c r="AL263" s="72">
        <f t="shared" si="300"/>
        <v>2.63636154330051</v>
      </c>
      <c r="AM263" s="72">
        <f t="shared" si="300"/>
        <v>0</v>
      </c>
      <c r="AN263" s="72">
        <f t="shared" si="300"/>
        <v>0</v>
      </c>
      <c r="AO263" s="72">
        <f t="shared" si="300"/>
        <v>0</v>
      </c>
      <c r="AP263" s="72">
        <f t="shared" si="300"/>
        <v>1.48889656960166</v>
      </c>
      <c r="AQ263" s="72">
        <f t="shared" si="300"/>
        <v>0.335053532831795</v>
      </c>
      <c r="AR263" s="72">
        <f t="shared" si="300"/>
        <v>4.37525652301378</v>
      </c>
      <c r="AS263" s="72">
        <f t="shared" si="300"/>
        <v>1.29469408479309</v>
      </c>
      <c r="AT263" s="72">
        <f t="shared" si="300"/>
        <v>2.06755445984723</v>
      </c>
      <c r="AU263" s="72">
        <f t="shared" si="300"/>
        <v>1.77366469674012</v>
      </c>
      <c r="AV263" s="72">
        <f t="shared" si="300"/>
        <v>4.17584845418134</v>
      </c>
      <c r="AW263" s="77">
        <f t="shared" si="300"/>
        <v>0.42245986786651</v>
      </c>
      <c r="AX263" s="72">
        <f t="shared" si="300"/>
        <v>4.25864198407178</v>
      </c>
      <c r="AY263" s="72">
        <f t="shared" si="300"/>
        <v>1.09819151136338</v>
      </c>
      <c r="AZ263" s="72">
        <f t="shared" si="300"/>
        <v>0</v>
      </c>
      <c r="BA263" s="72">
        <f t="shared" si="300"/>
        <v>0</v>
      </c>
      <c r="BB263" s="72">
        <f t="shared" si="300"/>
        <v>0</v>
      </c>
    </row>
    <row r="264" spans="1:54">
      <c r="A264" s="26" t="s">
        <v>42</v>
      </c>
      <c r="B264" s="27" t="s">
        <v>43</v>
      </c>
      <c r="C264" s="72">
        <f t="shared" si="288"/>
        <v>0.883512756646197</v>
      </c>
      <c r="D264" s="72">
        <f t="shared" ref="D264:BB264" si="301">IF(D202&lt;&gt;0,D78/D202,"")</f>
        <v>0.931318385357826</v>
      </c>
      <c r="E264" s="72">
        <f t="shared" si="301"/>
        <v>0.967535550837532</v>
      </c>
      <c r="F264" s="72">
        <f t="shared" si="301"/>
        <v>1.00189962168235</v>
      </c>
      <c r="G264" s="72">
        <f t="shared" si="301"/>
        <v>0.975045174151213</v>
      </c>
      <c r="H264" s="72">
        <f t="shared" si="301"/>
        <v>1.02272364174089</v>
      </c>
      <c r="I264" s="72">
        <f t="shared" si="301"/>
        <v>1.04630564337517</v>
      </c>
      <c r="J264" s="72">
        <f t="shared" si="301"/>
        <v>1.03523616690811</v>
      </c>
      <c r="K264" s="72">
        <f t="shared" si="301"/>
        <v>1.02771091930959</v>
      </c>
      <c r="L264" s="72">
        <f t="shared" si="301"/>
        <v>0.953284928220618</v>
      </c>
      <c r="M264" s="72">
        <f t="shared" si="301"/>
        <v>0</v>
      </c>
      <c r="N264" s="72">
        <f t="shared" si="301"/>
        <v>0</v>
      </c>
      <c r="O264" s="72">
        <f t="shared" si="301"/>
        <v>0</v>
      </c>
      <c r="P264" s="72">
        <f t="shared" si="301"/>
        <v>0.883288913742769</v>
      </c>
      <c r="Q264" s="72">
        <f t="shared" si="301"/>
        <v>0.939438036070652</v>
      </c>
      <c r="R264" s="72">
        <f t="shared" si="301"/>
        <v>0.967079257733539</v>
      </c>
      <c r="S264" s="72">
        <f t="shared" si="301"/>
        <v>1.00020181445862</v>
      </c>
      <c r="T264" s="72">
        <f t="shared" si="301"/>
        <v>0.971115837165719</v>
      </c>
      <c r="U264" s="72">
        <f t="shared" si="301"/>
        <v>1.02249681772265</v>
      </c>
      <c r="V264" s="72">
        <f t="shared" si="301"/>
        <v>1.03312052801351</v>
      </c>
      <c r="W264" s="72">
        <f t="shared" si="301"/>
        <v>1.02187069006119</v>
      </c>
      <c r="X264" s="77">
        <f t="shared" si="301"/>
        <v>0.998181839424922</v>
      </c>
      <c r="Y264" s="72">
        <f t="shared" si="301"/>
        <v>0.911597984452826</v>
      </c>
      <c r="Z264" s="72">
        <f t="shared" si="301"/>
        <v>0</v>
      </c>
      <c r="AA264" s="72">
        <f t="shared" si="301"/>
        <v>0</v>
      </c>
      <c r="AB264" s="72">
        <f t="shared" si="301"/>
        <v>0</v>
      </c>
      <c r="AC264" s="72">
        <f t="shared" si="301"/>
        <v>0.94267411107846</v>
      </c>
      <c r="AD264" s="72">
        <f t="shared" si="301"/>
        <v>0.497037407109743</v>
      </c>
      <c r="AE264" s="72">
        <f t="shared" si="301"/>
        <v>0.994605880350148</v>
      </c>
      <c r="AF264" s="72">
        <f t="shared" si="301"/>
        <v>1.08382053120083</v>
      </c>
      <c r="AG264" s="72">
        <f t="shared" si="301"/>
        <v>1.16220737320844</v>
      </c>
      <c r="AH264" s="72">
        <f t="shared" si="301"/>
        <v>1.02970590761111</v>
      </c>
      <c r="AI264" s="72">
        <f t="shared" si="301"/>
        <v>1.48550354170432</v>
      </c>
      <c r="AJ264" s="72">
        <f t="shared" si="301"/>
        <v>1.41797246138505</v>
      </c>
      <c r="AK264" s="72">
        <f t="shared" si="301"/>
        <v>2.12332259178271</v>
      </c>
      <c r="AL264" s="72">
        <f t="shared" si="301"/>
        <v>2.51619219404526</v>
      </c>
      <c r="AM264" s="72">
        <f t="shared" si="301"/>
        <v>0</v>
      </c>
      <c r="AN264" s="72">
        <f t="shared" si="301"/>
        <v>0</v>
      </c>
      <c r="AO264" s="72">
        <f t="shared" si="301"/>
        <v>0</v>
      </c>
      <c r="AP264" s="72">
        <f t="shared" si="301"/>
        <v>0.94267411107846</v>
      </c>
      <c r="AQ264" s="72">
        <f t="shared" si="301"/>
        <v>0.0311254683383422</v>
      </c>
      <c r="AR264" s="72">
        <f t="shared" si="301"/>
        <v>5.59151239958086</v>
      </c>
      <c r="AS264" s="72">
        <f t="shared" si="301"/>
        <v>0.31454394481349</v>
      </c>
      <c r="AT264" s="72">
        <f t="shared" si="301"/>
        <v>0</v>
      </c>
      <c r="AU264" s="72">
        <f t="shared" si="301"/>
        <v>1.39987738594147</v>
      </c>
      <c r="AV264" s="72">
        <f t="shared" si="301"/>
        <v>2.76762870514821</v>
      </c>
      <c r="AW264" s="77">
        <f t="shared" si="301"/>
        <v>0.385498107202515</v>
      </c>
      <c r="AX264" s="72" t="str">
        <f t="shared" si="301"/>
        <v/>
      </c>
      <c r="AY264" s="72" t="str">
        <f t="shared" si="301"/>
        <v/>
      </c>
      <c r="AZ264" s="72" t="str">
        <f t="shared" si="301"/>
        <v/>
      </c>
      <c r="BA264" s="72">
        <f t="shared" si="301"/>
        <v>0</v>
      </c>
      <c r="BB264" s="72">
        <f t="shared" si="301"/>
        <v>0</v>
      </c>
    </row>
    <row r="265" spans="1:54">
      <c r="A265" s="26" t="s">
        <v>44</v>
      </c>
      <c r="B265" s="27" t="s">
        <v>45</v>
      </c>
      <c r="C265" s="72">
        <f t="shared" si="288"/>
        <v>1.79408678208558</v>
      </c>
      <c r="D265" s="72">
        <f t="shared" ref="D265:BB265" si="302">IF(D203&lt;&gt;0,D79/D203,"")</f>
        <v>1.80097906000094</v>
      </c>
      <c r="E265" s="72">
        <f t="shared" si="302"/>
        <v>1.79087876921997</v>
      </c>
      <c r="F265" s="72">
        <f t="shared" si="302"/>
        <v>1.9102082941699</v>
      </c>
      <c r="G265" s="72">
        <f t="shared" si="302"/>
        <v>1.88818777481551</v>
      </c>
      <c r="H265" s="72">
        <f t="shared" si="302"/>
        <v>1.8706685973014</v>
      </c>
      <c r="I265" s="72">
        <f t="shared" si="302"/>
        <v>1.95658227689243</v>
      </c>
      <c r="J265" s="72">
        <f t="shared" si="302"/>
        <v>1.87777289173288</v>
      </c>
      <c r="K265" s="72">
        <f t="shared" si="302"/>
        <v>2.05789219233195</v>
      </c>
      <c r="L265" s="72">
        <f t="shared" si="302"/>
        <v>1.98536799348995</v>
      </c>
      <c r="M265" s="72">
        <f t="shared" si="302"/>
        <v>0</v>
      </c>
      <c r="N265" s="72">
        <f t="shared" si="302"/>
        <v>0</v>
      </c>
      <c r="O265" s="72">
        <f t="shared" si="302"/>
        <v>0</v>
      </c>
      <c r="P265" s="72">
        <f t="shared" si="302"/>
        <v>1.78142219108041</v>
      </c>
      <c r="Q265" s="72">
        <f t="shared" si="302"/>
        <v>1.78210779701388</v>
      </c>
      <c r="R265" s="72">
        <f t="shared" si="302"/>
        <v>1.76746022345928</v>
      </c>
      <c r="S265" s="72">
        <f t="shared" si="302"/>
        <v>1.80305656184792</v>
      </c>
      <c r="T265" s="72">
        <f t="shared" si="302"/>
        <v>1.74328634692312</v>
      </c>
      <c r="U265" s="72">
        <f t="shared" si="302"/>
        <v>1.74389088740963</v>
      </c>
      <c r="V265" s="72">
        <f t="shared" si="302"/>
        <v>1.71116902578101</v>
      </c>
      <c r="W265" s="72">
        <f t="shared" si="302"/>
        <v>1.72179664663457</v>
      </c>
      <c r="X265" s="77">
        <f t="shared" si="302"/>
        <v>1.80914765184942</v>
      </c>
      <c r="Y265" s="72">
        <f t="shared" si="302"/>
        <v>1.75322779081801</v>
      </c>
      <c r="Z265" s="72">
        <f t="shared" si="302"/>
        <v>0</v>
      </c>
      <c r="AA265" s="72">
        <f t="shared" si="302"/>
        <v>0</v>
      </c>
      <c r="AB265" s="72">
        <f t="shared" si="302"/>
        <v>0</v>
      </c>
      <c r="AC265" s="72">
        <f t="shared" si="302"/>
        <v>2.58934829970636</v>
      </c>
      <c r="AD265" s="72">
        <f t="shared" si="302"/>
        <v>2.26379704220272</v>
      </c>
      <c r="AE265" s="72">
        <f t="shared" si="302"/>
        <v>2.27565877694816</v>
      </c>
      <c r="AF265" s="72">
        <f t="shared" si="302"/>
        <v>3.73459000817259</v>
      </c>
      <c r="AG265" s="72">
        <f t="shared" si="302"/>
        <v>3.70204410431981</v>
      </c>
      <c r="AH265" s="72">
        <f t="shared" si="302"/>
        <v>2.68929912855001</v>
      </c>
      <c r="AI265" s="72">
        <f t="shared" si="302"/>
        <v>3.66680088531674</v>
      </c>
      <c r="AJ265" s="72">
        <f t="shared" si="302"/>
        <v>2.62161788891211</v>
      </c>
      <c r="AK265" s="72">
        <f t="shared" si="302"/>
        <v>3.08147990405584</v>
      </c>
      <c r="AL265" s="72">
        <f t="shared" si="302"/>
        <v>2.70862307852407</v>
      </c>
      <c r="AM265" s="72">
        <f t="shared" si="302"/>
        <v>0</v>
      </c>
      <c r="AN265" s="72">
        <f t="shared" si="302"/>
        <v>0</v>
      </c>
      <c r="AO265" s="72">
        <f t="shared" si="302"/>
        <v>0</v>
      </c>
      <c r="AP265" s="72">
        <f t="shared" si="302"/>
        <v>2.58934829970636</v>
      </c>
      <c r="AQ265" s="72">
        <f t="shared" si="302"/>
        <v>0.858782196062328</v>
      </c>
      <c r="AR265" s="72">
        <f t="shared" si="302"/>
        <v>3.49570598636019</v>
      </c>
      <c r="AS265" s="72">
        <f t="shared" si="302"/>
        <v>2.39974075540993</v>
      </c>
      <c r="AT265" s="72">
        <f t="shared" si="302"/>
        <v>2.34947643979058</v>
      </c>
      <c r="AU265" s="72">
        <f t="shared" si="302"/>
        <v>2.19932893598841</v>
      </c>
      <c r="AV265" s="72">
        <f t="shared" si="302"/>
        <v>4.98692634274547</v>
      </c>
      <c r="AW265" s="77">
        <f t="shared" si="302"/>
        <v>0.456092384070223</v>
      </c>
      <c r="AX265" s="72">
        <f t="shared" si="302"/>
        <v>4.03493703950824</v>
      </c>
      <c r="AY265" s="72">
        <f t="shared" si="302"/>
        <v>0.751620056529632</v>
      </c>
      <c r="AZ265" s="72">
        <f t="shared" si="302"/>
        <v>0</v>
      </c>
      <c r="BA265" s="72">
        <f t="shared" si="302"/>
        <v>0</v>
      </c>
      <c r="BB265" s="72">
        <f t="shared" si="302"/>
        <v>0</v>
      </c>
    </row>
    <row r="266" s="5" customFormat="1" spans="1:54">
      <c r="A266" s="73">
        <v>2</v>
      </c>
      <c r="B266" s="74" t="s">
        <v>46</v>
      </c>
      <c r="C266" s="70">
        <f t="shared" si="288"/>
        <v>0.975430917935821</v>
      </c>
      <c r="D266" s="70">
        <f t="shared" ref="D266:BB266" si="303">IF(D204&lt;&gt;0,D80/D204,"")</f>
        <v>0.882706419927934</v>
      </c>
      <c r="E266" s="70">
        <f t="shared" si="303"/>
        <v>0.90496535677275</v>
      </c>
      <c r="F266" s="70">
        <f t="shared" si="303"/>
        <v>0.932669179454468</v>
      </c>
      <c r="G266" s="70">
        <f t="shared" si="303"/>
        <v>0.907997703065351</v>
      </c>
      <c r="H266" s="70">
        <f t="shared" si="303"/>
        <v>0.946476398315843</v>
      </c>
      <c r="I266" s="70">
        <f t="shared" si="303"/>
        <v>0.969013516451022</v>
      </c>
      <c r="J266" s="70">
        <f t="shared" si="303"/>
        <v>0.971758171229648</v>
      </c>
      <c r="K266" s="70">
        <f t="shared" si="303"/>
        <v>0.964654793934266</v>
      </c>
      <c r="L266" s="70">
        <f t="shared" si="303"/>
        <v>0.965178788554184</v>
      </c>
      <c r="M266" s="70">
        <f t="shared" si="303"/>
        <v>0</v>
      </c>
      <c r="N266" s="70">
        <f t="shared" si="303"/>
        <v>0</v>
      </c>
      <c r="O266" s="70">
        <f t="shared" si="303"/>
        <v>0</v>
      </c>
      <c r="P266" s="70">
        <f t="shared" si="303"/>
        <v>0.956542008232208</v>
      </c>
      <c r="Q266" s="70">
        <f t="shared" si="303"/>
        <v>0.882086818909543</v>
      </c>
      <c r="R266" s="70">
        <f t="shared" si="303"/>
        <v>0.908741238535434</v>
      </c>
      <c r="S266" s="70">
        <f t="shared" si="303"/>
        <v>0.93002735094201</v>
      </c>
      <c r="T266" s="70">
        <f t="shared" si="303"/>
        <v>0.903378182957922</v>
      </c>
      <c r="U266" s="70">
        <f t="shared" si="303"/>
        <v>0.929596937526916</v>
      </c>
      <c r="V266" s="70">
        <f t="shared" si="303"/>
        <v>0.946885316258706</v>
      </c>
      <c r="W266" s="70">
        <f t="shared" si="303"/>
        <v>0.944283308727534</v>
      </c>
      <c r="X266" s="85">
        <f t="shared" si="303"/>
        <v>0.945205154235813</v>
      </c>
      <c r="Y266" s="70">
        <f t="shared" si="303"/>
        <v>0.945825158643211</v>
      </c>
      <c r="Z266" s="70">
        <f t="shared" si="303"/>
        <v>0</v>
      </c>
      <c r="AA266" s="70">
        <f t="shared" si="303"/>
        <v>0</v>
      </c>
      <c r="AB266" s="70">
        <f t="shared" si="303"/>
        <v>0</v>
      </c>
      <c r="AC266" s="70">
        <f t="shared" si="303"/>
        <v>4.39304837674279</v>
      </c>
      <c r="AD266" s="70">
        <f t="shared" si="303"/>
        <v>0.916378013461547</v>
      </c>
      <c r="AE266" s="70">
        <f t="shared" si="303"/>
        <v>0.804425382319148</v>
      </c>
      <c r="AF266" s="70">
        <f t="shared" si="303"/>
        <v>0.989366848956057</v>
      </c>
      <c r="AG266" s="70">
        <f t="shared" si="303"/>
        <v>0.982061499906203</v>
      </c>
      <c r="AH266" s="70">
        <f t="shared" si="303"/>
        <v>1.18157856790628</v>
      </c>
      <c r="AI266" s="70">
        <f t="shared" si="303"/>
        <v>1.23939056473515</v>
      </c>
      <c r="AJ266" s="70">
        <f t="shared" si="303"/>
        <v>1.25638562993986</v>
      </c>
      <c r="AK266" s="70">
        <f t="shared" si="303"/>
        <v>1.14090154527756</v>
      </c>
      <c r="AL266" s="70">
        <f t="shared" si="303"/>
        <v>1.10788423964327</v>
      </c>
      <c r="AM266" s="70">
        <f t="shared" si="303"/>
        <v>0</v>
      </c>
      <c r="AN266" s="70">
        <f t="shared" si="303"/>
        <v>0</v>
      </c>
      <c r="AO266" s="70">
        <f t="shared" si="303"/>
        <v>0</v>
      </c>
      <c r="AP266" s="70">
        <f t="shared" si="303"/>
        <v>4.39304837674279</v>
      </c>
      <c r="AQ266" s="70">
        <f t="shared" si="303"/>
        <v>0.361635592791657</v>
      </c>
      <c r="AR266" s="70">
        <f t="shared" si="303"/>
        <v>0.662872019647937</v>
      </c>
      <c r="AS266" s="70">
        <f t="shared" si="303"/>
        <v>0.848536133575407</v>
      </c>
      <c r="AT266" s="70">
        <f t="shared" si="303"/>
        <v>1.93850350691382</v>
      </c>
      <c r="AU266" s="70">
        <f t="shared" si="303"/>
        <v>1.9743914205346</v>
      </c>
      <c r="AV266" s="70">
        <f t="shared" si="303"/>
        <v>1.87227255590341</v>
      </c>
      <c r="AW266" s="85">
        <f t="shared" si="303"/>
        <v>1.95337349350056</v>
      </c>
      <c r="AX266" s="70">
        <f t="shared" si="303"/>
        <v>1.13200873385074</v>
      </c>
      <c r="AY266" s="70">
        <f t="shared" si="303"/>
        <v>1.46477570667</v>
      </c>
      <c r="AZ266" s="70">
        <f t="shared" si="303"/>
        <v>0</v>
      </c>
      <c r="BA266" s="70">
        <f t="shared" si="303"/>
        <v>0</v>
      </c>
      <c r="BB266" s="70">
        <f t="shared" si="303"/>
        <v>0</v>
      </c>
    </row>
    <row r="267" spans="1:54">
      <c r="A267" s="26">
        <v>2.1</v>
      </c>
      <c r="B267" s="27" t="s">
        <v>47</v>
      </c>
      <c r="C267" s="72">
        <f t="shared" si="288"/>
        <v>0.913206024864308</v>
      </c>
      <c r="D267" s="72">
        <f t="shared" ref="D267:BB267" si="304">IF(D205&lt;&gt;0,D81/D205,"")</f>
        <v>0.859032757059907</v>
      </c>
      <c r="E267" s="72">
        <f t="shared" si="304"/>
        <v>0.899021706464203</v>
      </c>
      <c r="F267" s="72">
        <f t="shared" si="304"/>
        <v>0.902112202938218</v>
      </c>
      <c r="G267" s="72">
        <f t="shared" si="304"/>
        <v>0.863680486840167</v>
      </c>
      <c r="H267" s="72">
        <f t="shared" si="304"/>
        <v>0.877731968413169</v>
      </c>
      <c r="I267" s="72">
        <f t="shared" si="304"/>
        <v>0.915590706853518</v>
      </c>
      <c r="J267" s="72">
        <f t="shared" si="304"/>
        <v>0.94636563474625</v>
      </c>
      <c r="K267" s="72">
        <f t="shared" si="304"/>
        <v>0.901549658368111</v>
      </c>
      <c r="L267" s="72">
        <f t="shared" si="304"/>
        <v>0.90154970926505</v>
      </c>
      <c r="M267" s="72">
        <f t="shared" si="304"/>
        <v>0</v>
      </c>
      <c r="N267" s="72">
        <f t="shared" si="304"/>
        <v>0</v>
      </c>
      <c r="O267" s="72">
        <f t="shared" si="304"/>
        <v>0</v>
      </c>
      <c r="P267" s="72">
        <f t="shared" si="304"/>
        <v>0.902244520038708</v>
      </c>
      <c r="Q267" s="72">
        <f t="shared" si="304"/>
        <v>0.86575750115344</v>
      </c>
      <c r="R267" s="72">
        <f t="shared" si="304"/>
        <v>0.91084710464678</v>
      </c>
      <c r="S267" s="72">
        <f t="shared" si="304"/>
        <v>0.910527881645835</v>
      </c>
      <c r="T267" s="72">
        <f t="shared" si="304"/>
        <v>0.883476102279607</v>
      </c>
      <c r="U267" s="72">
        <f t="shared" si="304"/>
        <v>0.89936199478017</v>
      </c>
      <c r="V267" s="72">
        <f t="shared" si="304"/>
        <v>0.920423298333931</v>
      </c>
      <c r="W267" s="72">
        <f t="shared" si="304"/>
        <v>0.935179354756931</v>
      </c>
      <c r="X267" s="77">
        <f t="shared" si="304"/>
        <v>0.920375743771272</v>
      </c>
      <c r="Y267" s="72">
        <f t="shared" si="304"/>
        <v>0.941299282349252</v>
      </c>
      <c r="Z267" s="72">
        <f t="shared" si="304"/>
        <v>0</v>
      </c>
      <c r="AA267" s="72">
        <f t="shared" si="304"/>
        <v>0</v>
      </c>
      <c r="AB267" s="72">
        <f t="shared" si="304"/>
        <v>0</v>
      </c>
      <c r="AC267" s="72">
        <f t="shared" si="304"/>
        <v>2.64932489187944</v>
      </c>
      <c r="AD267" s="72">
        <f t="shared" si="304"/>
        <v>0.597605056502224</v>
      </c>
      <c r="AE267" s="72">
        <f t="shared" si="304"/>
        <v>0.647289473633833</v>
      </c>
      <c r="AF267" s="72">
        <f t="shared" si="304"/>
        <v>0.765401045984213</v>
      </c>
      <c r="AG267" s="72">
        <f t="shared" si="304"/>
        <v>0.613946782808381</v>
      </c>
      <c r="AH267" s="72">
        <f t="shared" si="304"/>
        <v>0.634561876372423</v>
      </c>
      <c r="AI267" s="72">
        <f t="shared" si="304"/>
        <v>0.861700495947263</v>
      </c>
      <c r="AJ267" s="72">
        <f t="shared" si="304"/>
        <v>1.05472654716663</v>
      </c>
      <c r="AK267" s="72">
        <f t="shared" si="304"/>
        <v>0.754646095917798</v>
      </c>
      <c r="AL267" s="72">
        <f t="shared" si="304"/>
        <v>0.658135856788051</v>
      </c>
      <c r="AM267" s="72">
        <f t="shared" si="304"/>
        <v>0</v>
      </c>
      <c r="AN267" s="72">
        <f t="shared" si="304"/>
        <v>0</v>
      </c>
      <c r="AO267" s="72">
        <f t="shared" si="304"/>
        <v>0</v>
      </c>
      <c r="AP267" s="72">
        <f t="shared" si="304"/>
        <v>2.64932489187944</v>
      </c>
      <c r="AQ267" s="72">
        <f t="shared" si="304"/>
        <v>0.284234241563243</v>
      </c>
      <c r="AR267" s="72">
        <f t="shared" si="304"/>
        <v>0.547447196709096</v>
      </c>
      <c r="AS267" s="72">
        <f t="shared" si="304"/>
        <v>1.23091736894577</v>
      </c>
      <c r="AT267" s="72">
        <f t="shared" si="304"/>
        <v>1.21529273400066</v>
      </c>
      <c r="AU267" s="72">
        <f t="shared" si="304"/>
        <v>1.19708644394159</v>
      </c>
      <c r="AV267" s="72">
        <f t="shared" si="304"/>
        <v>4.30902117501618</v>
      </c>
      <c r="AW267" s="77">
        <f t="shared" si="304"/>
        <v>4.06853953793064</v>
      </c>
      <c r="AX267" s="72">
        <f t="shared" si="304"/>
        <v>2.29164264062471</v>
      </c>
      <c r="AY267" s="72">
        <f t="shared" si="304"/>
        <v>2.48770141868068</v>
      </c>
      <c r="AZ267" s="72">
        <f t="shared" si="304"/>
        <v>0</v>
      </c>
      <c r="BA267" s="72">
        <f t="shared" si="304"/>
        <v>0</v>
      </c>
      <c r="BB267" s="72">
        <f t="shared" si="304"/>
        <v>0</v>
      </c>
    </row>
    <row r="268" spans="1:54">
      <c r="A268" s="26" t="s">
        <v>48</v>
      </c>
      <c r="B268" s="27" t="s">
        <v>49</v>
      </c>
      <c r="C268" s="72" t="str">
        <f t="shared" si="288"/>
        <v/>
      </c>
      <c r="D268" s="72" t="str">
        <f t="shared" ref="D268:BB268" si="305">IF(D206&lt;&gt;0,D82/D206,"")</f>
        <v/>
      </c>
      <c r="E268" s="72">
        <f t="shared" si="305"/>
        <v>0</v>
      </c>
      <c r="F268" s="72">
        <f t="shared" si="305"/>
        <v>1</v>
      </c>
      <c r="G268" s="72" t="str">
        <f t="shared" si="305"/>
        <v/>
      </c>
      <c r="H268" s="72" t="str">
        <f t="shared" si="305"/>
        <v/>
      </c>
      <c r="I268" s="72" t="str">
        <f t="shared" si="305"/>
        <v/>
      </c>
      <c r="J268" s="72" t="str">
        <f t="shared" si="305"/>
        <v/>
      </c>
      <c r="K268" s="72" t="str">
        <f t="shared" si="305"/>
        <v/>
      </c>
      <c r="L268" s="72" t="str">
        <f t="shared" si="305"/>
        <v/>
      </c>
      <c r="M268" s="72">
        <f t="shared" si="305"/>
        <v>0</v>
      </c>
      <c r="N268" s="72" t="str">
        <f t="shared" si="305"/>
        <v/>
      </c>
      <c r="O268" s="72">
        <f t="shared" si="305"/>
        <v>0</v>
      </c>
      <c r="P268" s="72" t="str">
        <f t="shared" si="305"/>
        <v/>
      </c>
      <c r="Q268" s="72" t="str">
        <f t="shared" si="305"/>
        <v/>
      </c>
      <c r="R268" s="72" t="str">
        <f t="shared" si="305"/>
        <v/>
      </c>
      <c r="S268" s="72" t="str">
        <f t="shared" si="305"/>
        <v/>
      </c>
      <c r="T268" s="72" t="str">
        <f t="shared" si="305"/>
        <v/>
      </c>
      <c r="U268" s="72" t="str">
        <f t="shared" si="305"/>
        <v/>
      </c>
      <c r="V268" s="72" t="str">
        <f t="shared" si="305"/>
        <v/>
      </c>
      <c r="W268" s="72" t="str">
        <f t="shared" si="305"/>
        <v/>
      </c>
      <c r="X268" s="77" t="str">
        <f t="shared" si="305"/>
        <v/>
      </c>
      <c r="Y268" s="72" t="str">
        <f t="shared" si="305"/>
        <v/>
      </c>
      <c r="Z268" s="72" t="str">
        <f t="shared" si="305"/>
        <v/>
      </c>
      <c r="AA268" s="72" t="str">
        <f t="shared" si="305"/>
        <v/>
      </c>
      <c r="AB268" s="72" t="str">
        <f t="shared" si="305"/>
        <v/>
      </c>
      <c r="AC268" s="72" t="str">
        <f t="shared" si="305"/>
        <v/>
      </c>
      <c r="AD268" s="72" t="str">
        <f t="shared" si="305"/>
        <v/>
      </c>
      <c r="AE268" s="72">
        <f t="shared" si="305"/>
        <v>0</v>
      </c>
      <c r="AF268" s="72">
        <f t="shared" si="305"/>
        <v>1</v>
      </c>
      <c r="AG268" s="72" t="str">
        <f t="shared" si="305"/>
        <v/>
      </c>
      <c r="AH268" s="72" t="str">
        <f t="shared" si="305"/>
        <v/>
      </c>
      <c r="AI268" s="72" t="str">
        <f t="shared" si="305"/>
        <v/>
      </c>
      <c r="AJ268" s="72" t="str">
        <f t="shared" si="305"/>
        <v/>
      </c>
      <c r="AK268" s="72" t="str">
        <f t="shared" si="305"/>
        <v/>
      </c>
      <c r="AL268" s="72" t="str">
        <f t="shared" si="305"/>
        <v/>
      </c>
      <c r="AM268" s="72">
        <f t="shared" si="305"/>
        <v>0</v>
      </c>
      <c r="AN268" s="72" t="str">
        <f t="shared" si="305"/>
        <v/>
      </c>
      <c r="AO268" s="72">
        <f t="shared" si="305"/>
        <v>0</v>
      </c>
      <c r="AP268" s="72" t="str">
        <f t="shared" si="305"/>
        <v/>
      </c>
      <c r="AQ268" s="72" t="str">
        <f t="shared" si="305"/>
        <v/>
      </c>
      <c r="AR268" s="72">
        <f t="shared" si="305"/>
        <v>0</v>
      </c>
      <c r="AS268" s="72">
        <f t="shared" si="305"/>
        <v>1</v>
      </c>
      <c r="AT268" s="72" t="str">
        <f t="shared" si="305"/>
        <v/>
      </c>
      <c r="AU268" s="72" t="str">
        <f t="shared" si="305"/>
        <v/>
      </c>
      <c r="AV268" s="72" t="str">
        <f t="shared" si="305"/>
        <v/>
      </c>
      <c r="AW268" s="77" t="str">
        <f t="shared" si="305"/>
        <v/>
      </c>
      <c r="AX268" s="72" t="str">
        <f t="shared" si="305"/>
        <v/>
      </c>
      <c r="AY268" s="72" t="str">
        <f t="shared" si="305"/>
        <v/>
      </c>
      <c r="AZ268" s="72">
        <f t="shared" si="305"/>
        <v>0</v>
      </c>
      <c r="BA268" s="72" t="str">
        <f t="shared" si="305"/>
        <v/>
      </c>
      <c r="BB268" s="72">
        <f t="shared" si="305"/>
        <v>0</v>
      </c>
    </row>
    <row r="269" spans="1:54">
      <c r="A269" s="26" t="s">
        <v>50</v>
      </c>
      <c r="B269" s="27" t="s">
        <v>51</v>
      </c>
      <c r="C269" s="72">
        <f t="shared" si="288"/>
        <v>0.918043086733724</v>
      </c>
      <c r="D269" s="72">
        <f t="shared" ref="D269:BB269" si="306">IF(D207&lt;&gt;0,D83/D207,"")</f>
        <v>0.861700233583261</v>
      </c>
      <c r="E269" s="72">
        <f t="shared" si="306"/>
        <v>0.902936157033237</v>
      </c>
      <c r="F269" s="72">
        <f t="shared" si="306"/>
        <v>0.911108241312545</v>
      </c>
      <c r="G269" s="72">
        <f t="shared" si="306"/>
        <v>0.867609785422498</v>
      </c>
      <c r="H269" s="72">
        <f t="shared" si="306"/>
        <v>0.881192957745192</v>
      </c>
      <c r="I269" s="72">
        <f t="shared" si="306"/>
        <v>0.921000861363542</v>
      </c>
      <c r="J269" s="72">
        <f t="shared" si="306"/>
        <v>0.953017840887372</v>
      </c>
      <c r="K269" s="72">
        <f t="shared" si="306"/>
        <v>0.904934918110375</v>
      </c>
      <c r="L269" s="72">
        <f t="shared" si="306"/>
        <v>0.903795235550468</v>
      </c>
      <c r="M269" s="72">
        <f t="shared" si="306"/>
        <v>0</v>
      </c>
      <c r="N269" s="72">
        <f t="shared" si="306"/>
        <v>0</v>
      </c>
      <c r="O269" s="72">
        <f t="shared" si="306"/>
        <v>0</v>
      </c>
      <c r="P269" s="72">
        <f t="shared" si="306"/>
        <v>0.906204916198829</v>
      </c>
      <c r="Q269" s="72">
        <f t="shared" si="306"/>
        <v>0.868303699597838</v>
      </c>
      <c r="R269" s="72">
        <f t="shared" si="306"/>
        <v>0.914911308376581</v>
      </c>
      <c r="S269" s="72">
        <f t="shared" si="306"/>
        <v>0.919800233046421</v>
      </c>
      <c r="T269" s="72">
        <f t="shared" si="306"/>
        <v>0.888155055452529</v>
      </c>
      <c r="U269" s="72">
        <f t="shared" si="306"/>
        <v>0.903297495248619</v>
      </c>
      <c r="V269" s="72">
        <f t="shared" si="306"/>
        <v>0.925422778542922</v>
      </c>
      <c r="W269" s="72">
        <f t="shared" si="306"/>
        <v>0.940546561448318</v>
      </c>
      <c r="X269" s="77">
        <f t="shared" si="306"/>
        <v>0.923988688189047</v>
      </c>
      <c r="Y269" s="72">
        <f t="shared" si="306"/>
        <v>0.94470053875089</v>
      </c>
      <c r="Z269" s="72">
        <f t="shared" si="306"/>
        <v>0</v>
      </c>
      <c r="AA269" s="72">
        <f t="shared" si="306"/>
        <v>0</v>
      </c>
      <c r="AB269" s="72">
        <f t="shared" si="306"/>
        <v>0</v>
      </c>
      <c r="AC269" s="72">
        <f t="shared" si="306"/>
        <v>2.80120205048297</v>
      </c>
      <c r="AD269" s="72">
        <f t="shared" si="306"/>
        <v>0.6124355166446</v>
      </c>
      <c r="AE269" s="72">
        <f t="shared" si="306"/>
        <v>0.657915520656683</v>
      </c>
      <c r="AF269" s="72">
        <f t="shared" si="306"/>
        <v>0.776331103262176</v>
      </c>
      <c r="AG269" s="72">
        <f t="shared" si="306"/>
        <v>0.619820821131796</v>
      </c>
      <c r="AH269" s="72">
        <f t="shared" si="306"/>
        <v>0.642601601729945</v>
      </c>
      <c r="AI269" s="72">
        <f t="shared" si="306"/>
        <v>0.873646150917211</v>
      </c>
      <c r="AJ269" s="72">
        <f t="shared" si="306"/>
        <v>1.06880746490595</v>
      </c>
      <c r="AK269" s="72">
        <f t="shared" si="306"/>
        <v>0.762736761422694</v>
      </c>
      <c r="AL269" s="72">
        <f t="shared" si="306"/>
        <v>0.664337055284187</v>
      </c>
      <c r="AM269" s="72">
        <f t="shared" si="306"/>
        <v>0</v>
      </c>
      <c r="AN269" s="72">
        <f t="shared" si="306"/>
        <v>0</v>
      </c>
      <c r="AO269" s="72">
        <f t="shared" si="306"/>
        <v>0</v>
      </c>
      <c r="AP269" s="72">
        <f t="shared" si="306"/>
        <v>2.80120205048297</v>
      </c>
      <c r="AQ269" s="72">
        <f t="shared" si="306"/>
        <v>0.289723663612323</v>
      </c>
      <c r="AR269" s="72">
        <f t="shared" si="306"/>
        <v>0.547656022555883</v>
      </c>
      <c r="AS269" s="72">
        <f t="shared" si="306"/>
        <v>1.23101833625532</v>
      </c>
      <c r="AT269" s="72">
        <f t="shared" si="306"/>
        <v>1.21149838443181</v>
      </c>
      <c r="AU269" s="72">
        <f t="shared" si="306"/>
        <v>1.21442291376517</v>
      </c>
      <c r="AV269" s="72">
        <f t="shared" si="306"/>
        <v>4.3056859617146</v>
      </c>
      <c r="AW269" s="77">
        <f t="shared" si="306"/>
        <v>4.06853953793064</v>
      </c>
      <c r="AX269" s="72">
        <f t="shared" si="306"/>
        <v>2.29164264062471</v>
      </c>
      <c r="AY269" s="72">
        <f t="shared" si="306"/>
        <v>2.51197235989882</v>
      </c>
      <c r="AZ269" s="72">
        <f t="shared" si="306"/>
        <v>0</v>
      </c>
      <c r="BA269" s="72">
        <f t="shared" si="306"/>
        <v>0</v>
      </c>
      <c r="BB269" s="72">
        <f t="shared" si="306"/>
        <v>0</v>
      </c>
    </row>
    <row r="270" spans="1:54">
      <c r="A270" s="26" t="s">
        <v>52</v>
      </c>
      <c r="B270" s="27" t="s">
        <v>53</v>
      </c>
      <c r="C270" s="72">
        <f t="shared" si="288"/>
        <v>0.823416562097171</v>
      </c>
      <c r="D270" s="72">
        <f t="shared" ref="D270:BB270" si="307">IF(D208&lt;&gt;0,D84/D208,"")</f>
        <v>0.812022263196937</v>
      </c>
      <c r="E270" s="72">
        <f t="shared" si="307"/>
        <v>0.829827307509338</v>
      </c>
      <c r="F270" s="72">
        <f t="shared" si="307"/>
        <v>0.753280290498192</v>
      </c>
      <c r="G270" s="72">
        <f t="shared" si="307"/>
        <v>0.792392748796857</v>
      </c>
      <c r="H270" s="72">
        <f t="shared" si="307"/>
        <v>0.813253486589999</v>
      </c>
      <c r="I270" s="72">
        <f t="shared" si="307"/>
        <v>0.816029861084492</v>
      </c>
      <c r="J270" s="72">
        <f t="shared" si="307"/>
        <v>0.824576136226942</v>
      </c>
      <c r="K270" s="72">
        <f t="shared" si="307"/>
        <v>0.837905774270154</v>
      </c>
      <c r="L270" s="72">
        <f t="shared" si="307"/>
        <v>0.857364296703704</v>
      </c>
      <c r="M270" s="72">
        <f t="shared" si="307"/>
        <v>0</v>
      </c>
      <c r="N270" s="72">
        <f t="shared" si="307"/>
        <v>0</v>
      </c>
      <c r="O270" s="72">
        <f t="shared" si="307"/>
        <v>0</v>
      </c>
      <c r="P270" s="72">
        <f t="shared" si="307"/>
        <v>0.828689167788827</v>
      </c>
      <c r="Q270" s="72">
        <f t="shared" si="307"/>
        <v>0.82162179149194</v>
      </c>
      <c r="R270" s="72">
        <f t="shared" si="307"/>
        <v>0.841252618400031</v>
      </c>
      <c r="S270" s="72">
        <f t="shared" si="307"/>
        <v>0.764246434924973</v>
      </c>
      <c r="T270" s="72">
        <f t="shared" si="307"/>
        <v>0.803745776535884</v>
      </c>
      <c r="U270" s="72">
        <f t="shared" si="307"/>
        <v>0.831174272682709</v>
      </c>
      <c r="V270" s="72">
        <f t="shared" si="307"/>
        <v>0.834112171072906</v>
      </c>
      <c r="W270" s="72">
        <f t="shared" si="307"/>
        <v>0.8440522596924</v>
      </c>
      <c r="X270" s="77">
        <f t="shared" si="307"/>
        <v>0.858767972367495</v>
      </c>
      <c r="Y270" s="72">
        <f t="shared" si="307"/>
        <v>0.882267189300094</v>
      </c>
      <c r="Z270" s="72">
        <f t="shared" si="307"/>
        <v>0</v>
      </c>
      <c r="AA270" s="72">
        <f t="shared" si="307"/>
        <v>0</v>
      </c>
      <c r="AB270" s="72">
        <f t="shared" si="307"/>
        <v>0</v>
      </c>
      <c r="AC270" s="72">
        <f t="shared" si="307"/>
        <v>0.0507431854439778</v>
      </c>
      <c r="AD270" s="72">
        <f t="shared" si="307"/>
        <v>0.0378516249654822</v>
      </c>
      <c r="AE270" s="72">
        <f t="shared" si="307"/>
        <v>0.0332648305533201</v>
      </c>
      <c r="AF270" s="72">
        <f t="shared" si="307"/>
        <v>0.0296402111488645</v>
      </c>
      <c r="AG270" s="72">
        <f t="shared" si="307"/>
        <v>0.128973235226162</v>
      </c>
      <c r="AH270" s="72">
        <f t="shared" si="307"/>
        <v>0.093983949175209</v>
      </c>
      <c r="AI270" s="72">
        <f t="shared" si="307"/>
        <v>0.113293431546326</v>
      </c>
      <c r="AJ270" s="72">
        <f t="shared" si="307"/>
        <v>0.110077014804497</v>
      </c>
      <c r="AK270" s="72">
        <f t="shared" si="307"/>
        <v>0.106882229281605</v>
      </c>
      <c r="AL270" s="72">
        <f t="shared" si="307"/>
        <v>0.0961196616472261</v>
      </c>
      <c r="AM270" s="72">
        <f t="shared" si="307"/>
        <v>0</v>
      </c>
      <c r="AN270" s="72">
        <f t="shared" si="307"/>
        <v>0</v>
      </c>
      <c r="AO270" s="72">
        <f t="shared" si="307"/>
        <v>0</v>
      </c>
      <c r="AP270" s="72">
        <f t="shared" si="307"/>
        <v>0.0507431854439778</v>
      </c>
      <c r="AQ270" s="72">
        <f t="shared" si="307"/>
        <v>0</v>
      </c>
      <c r="AR270" s="72" t="str">
        <f t="shared" si="307"/>
        <v/>
      </c>
      <c r="AS270" s="72" t="str">
        <f t="shared" si="307"/>
        <v/>
      </c>
      <c r="AT270" s="72">
        <f t="shared" si="307"/>
        <v>2.8669859616846</v>
      </c>
      <c r="AU270" s="72">
        <f t="shared" si="307"/>
        <v>0</v>
      </c>
      <c r="AV270" s="72" t="str">
        <f t="shared" si="307"/>
        <v/>
      </c>
      <c r="AW270" s="77" t="str">
        <f t="shared" si="307"/>
        <v/>
      </c>
      <c r="AX270" s="72" t="str">
        <f t="shared" si="307"/>
        <v/>
      </c>
      <c r="AY270" s="72">
        <f t="shared" si="307"/>
        <v>0</v>
      </c>
      <c r="AZ270" s="72" t="str">
        <f t="shared" si="307"/>
        <v/>
      </c>
      <c r="BA270" s="72" t="str">
        <f t="shared" si="307"/>
        <v/>
      </c>
      <c r="BB270" s="72">
        <f t="shared" si="307"/>
        <v>0</v>
      </c>
    </row>
    <row r="271" spans="1:54">
      <c r="A271" s="26">
        <v>2.2</v>
      </c>
      <c r="B271" s="27" t="s">
        <v>54</v>
      </c>
      <c r="C271" s="72">
        <f t="shared" si="288"/>
        <v>0.980132206867541</v>
      </c>
      <c r="D271" s="72">
        <f t="shared" ref="D271:BB271" si="308">IF(D209&lt;&gt;0,D85/D209,"")</f>
        <v>0.969876381557257</v>
      </c>
      <c r="E271" s="72">
        <f t="shared" si="308"/>
        <v>0.973763542414543</v>
      </c>
      <c r="F271" s="72">
        <f t="shared" si="308"/>
        <v>0.976925090511682</v>
      </c>
      <c r="G271" s="72">
        <f t="shared" si="308"/>
        <v>0.955369885966923</v>
      </c>
      <c r="H271" s="72">
        <f t="shared" si="308"/>
        <v>0.991750059108569</v>
      </c>
      <c r="I271" s="72">
        <f t="shared" si="308"/>
        <v>1.02050581758576</v>
      </c>
      <c r="J271" s="72">
        <f t="shared" si="308"/>
        <v>1.00134374777812</v>
      </c>
      <c r="K271" s="72">
        <f t="shared" si="308"/>
        <v>1.00729754809803</v>
      </c>
      <c r="L271" s="72">
        <f t="shared" si="308"/>
        <v>1.01597361692144</v>
      </c>
      <c r="M271" s="72">
        <f t="shared" si="308"/>
        <v>0</v>
      </c>
      <c r="N271" s="72">
        <f t="shared" si="308"/>
        <v>0</v>
      </c>
      <c r="O271" s="72">
        <f t="shared" si="308"/>
        <v>0</v>
      </c>
      <c r="P271" s="72">
        <f t="shared" si="308"/>
        <v>0.970746298251846</v>
      </c>
      <c r="Q271" s="72">
        <f t="shared" si="308"/>
        <v>0.967774206315327</v>
      </c>
      <c r="R271" s="72">
        <f t="shared" si="308"/>
        <v>0.972241557114417</v>
      </c>
      <c r="S271" s="72">
        <f t="shared" si="308"/>
        <v>0.968220395939677</v>
      </c>
      <c r="T271" s="72">
        <f t="shared" si="308"/>
        <v>0.942299293529962</v>
      </c>
      <c r="U271" s="72">
        <f t="shared" si="308"/>
        <v>0.973155700455092</v>
      </c>
      <c r="V271" s="72">
        <f t="shared" si="308"/>
        <v>0.988936413326379</v>
      </c>
      <c r="W271" s="72">
        <f t="shared" si="308"/>
        <v>0.984278728413254</v>
      </c>
      <c r="X271" s="77">
        <f t="shared" si="308"/>
        <v>0.983079940127845</v>
      </c>
      <c r="Y271" s="72">
        <f t="shared" si="308"/>
        <v>0.979375573462114</v>
      </c>
      <c r="Z271" s="72">
        <f t="shared" si="308"/>
        <v>0</v>
      </c>
      <c r="AA271" s="72">
        <f t="shared" si="308"/>
        <v>0</v>
      </c>
      <c r="AB271" s="72">
        <f t="shared" si="308"/>
        <v>0</v>
      </c>
      <c r="AC271" s="72">
        <f t="shared" si="308"/>
        <v>2.78884700506938</v>
      </c>
      <c r="AD271" s="72">
        <f t="shared" si="308"/>
        <v>1.15192199534355</v>
      </c>
      <c r="AE271" s="72">
        <f t="shared" si="308"/>
        <v>1.03945089684179</v>
      </c>
      <c r="AF271" s="72">
        <f t="shared" si="308"/>
        <v>1.27697416035778</v>
      </c>
      <c r="AG271" s="72">
        <f t="shared" si="308"/>
        <v>1.31004067020309</v>
      </c>
      <c r="AH271" s="72">
        <f t="shared" si="308"/>
        <v>1.38487828373882</v>
      </c>
      <c r="AI271" s="72">
        <f t="shared" si="308"/>
        <v>1.62641801388961</v>
      </c>
      <c r="AJ271" s="72">
        <f t="shared" si="308"/>
        <v>1.23775375970165</v>
      </c>
      <c r="AK271" s="72">
        <f t="shared" si="308"/>
        <v>1.32461083667372</v>
      </c>
      <c r="AL271" s="72">
        <f t="shared" si="308"/>
        <v>1.43946462748207</v>
      </c>
      <c r="AM271" s="72">
        <f t="shared" si="308"/>
        <v>0</v>
      </c>
      <c r="AN271" s="72">
        <f t="shared" si="308"/>
        <v>0</v>
      </c>
      <c r="AO271" s="72">
        <f t="shared" si="308"/>
        <v>0</v>
      </c>
      <c r="AP271" s="72">
        <f t="shared" si="308"/>
        <v>2.78884700506938</v>
      </c>
      <c r="AQ271" s="72">
        <f t="shared" si="308"/>
        <v>0.631866348189518</v>
      </c>
      <c r="AR271" s="72">
        <f t="shared" si="308"/>
        <v>0.86102084372612</v>
      </c>
      <c r="AS271" s="72">
        <f t="shared" si="308"/>
        <v>1.28523369154349</v>
      </c>
      <c r="AT271" s="72">
        <f t="shared" si="308"/>
        <v>1.64944962717404</v>
      </c>
      <c r="AU271" s="72">
        <f t="shared" si="308"/>
        <v>1.72334045031164</v>
      </c>
      <c r="AV271" s="72">
        <f t="shared" si="308"/>
        <v>2.52579957488424</v>
      </c>
      <c r="AW271" s="77">
        <f t="shared" si="308"/>
        <v>0.631134247093387</v>
      </c>
      <c r="AX271" s="72">
        <f t="shared" si="308"/>
        <v>0.451617079106646</v>
      </c>
      <c r="AY271" s="72">
        <f t="shared" si="308"/>
        <v>1.2545645538346</v>
      </c>
      <c r="AZ271" s="72">
        <f t="shared" si="308"/>
        <v>0</v>
      </c>
      <c r="BA271" s="72">
        <f t="shared" si="308"/>
        <v>0</v>
      </c>
      <c r="BB271" s="72">
        <f t="shared" si="308"/>
        <v>0</v>
      </c>
    </row>
    <row r="272" spans="1:54">
      <c r="A272" s="26">
        <v>2.3</v>
      </c>
      <c r="B272" s="27" t="s">
        <v>55</v>
      </c>
      <c r="C272" s="72">
        <f t="shared" si="288"/>
        <v>1.11178993613516</v>
      </c>
      <c r="D272" s="72">
        <f t="shared" ref="D272:BB272" si="309">IF(D210&lt;&gt;0,D86/D210,"")</f>
        <v>0.701606463486646</v>
      </c>
      <c r="E272" s="72">
        <f t="shared" si="309"/>
        <v>0.773569953856718</v>
      </c>
      <c r="F272" s="72">
        <f t="shared" si="309"/>
        <v>0.87527217939823</v>
      </c>
      <c r="G272" s="72">
        <f t="shared" si="309"/>
        <v>0.836428961560364</v>
      </c>
      <c r="H272" s="72">
        <f t="shared" si="309"/>
        <v>0.832956578721614</v>
      </c>
      <c r="I272" s="72">
        <f t="shared" si="309"/>
        <v>0.90656045991278</v>
      </c>
      <c r="J272" s="72">
        <f t="shared" si="309"/>
        <v>0.885719479410883</v>
      </c>
      <c r="K272" s="72">
        <f t="shared" si="309"/>
        <v>0.90511519688037</v>
      </c>
      <c r="L272" s="72">
        <f t="shared" si="309"/>
        <v>0.860793988852638</v>
      </c>
      <c r="M272" s="72">
        <f t="shared" si="309"/>
        <v>0</v>
      </c>
      <c r="N272" s="72">
        <f t="shared" si="309"/>
        <v>0</v>
      </c>
      <c r="O272" s="72">
        <f t="shared" si="309"/>
        <v>0</v>
      </c>
      <c r="P272" s="72">
        <f t="shared" si="309"/>
        <v>0.995057768256761</v>
      </c>
      <c r="Q272" s="72">
        <f t="shared" si="309"/>
        <v>0.697399147476403</v>
      </c>
      <c r="R272" s="72">
        <f t="shared" si="309"/>
        <v>0.778751064633143</v>
      </c>
      <c r="S272" s="72">
        <f t="shared" si="309"/>
        <v>0.828792636486744</v>
      </c>
      <c r="T272" s="72">
        <f t="shared" si="309"/>
        <v>0.768179748798959</v>
      </c>
      <c r="U272" s="72">
        <f t="shared" si="309"/>
        <v>0.7780439263573</v>
      </c>
      <c r="V272" s="72">
        <f t="shared" si="309"/>
        <v>0.843581039887938</v>
      </c>
      <c r="W272" s="72">
        <f t="shared" si="309"/>
        <v>0.836007018077094</v>
      </c>
      <c r="X272" s="77">
        <f t="shared" si="309"/>
        <v>0.859308087321708</v>
      </c>
      <c r="Y272" s="72">
        <f t="shared" si="309"/>
        <v>0.86089436249238</v>
      </c>
      <c r="Z272" s="72">
        <f t="shared" si="309"/>
        <v>0</v>
      </c>
      <c r="AA272" s="72">
        <f t="shared" si="309"/>
        <v>0</v>
      </c>
      <c r="AB272" s="72">
        <f t="shared" si="309"/>
        <v>0</v>
      </c>
      <c r="AC272" s="72">
        <f t="shared" si="309"/>
        <v>19.7484579435077</v>
      </c>
      <c r="AD272" s="72">
        <f t="shared" si="309"/>
        <v>0.828487452688767</v>
      </c>
      <c r="AE272" s="72">
        <f t="shared" si="309"/>
        <v>0.671837333576106</v>
      </c>
      <c r="AF272" s="72">
        <f t="shared" si="309"/>
        <v>2.94261759396976</v>
      </c>
      <c r="AG272" s="72">
        <f t="shared" si="309"/>
        <v>8.08041271580459</v>
      </c>
      <c r="AH272" s="72">
        <f t="shared" si="309"/>
        <v>5.01901418436068</v>
      </c>
      <c r="AI272" s="72">
        <f t="shared" si="309"/>
        <v>5.00839010128851</v>
      </c>
      <c r="AJ272" s="72">
        <f t="shared" si="309"/>
        <v>3.24748860497912</v>
      </c>
      <c r="AK272" s="72">
        <f t="shared" si="309"/>
        <v>2.29305423575603</v>
      </c>
      <c r="AL272" s="72">
        <f t="shared" si="309"/>
        <v>0.859482731496837</v>
      </c>
      <c r="AM272" s="72">
        <f t="shared" si="309"/>
        <v>0</v>
      </c>
      <c r="AN272" s="72">
        <f t="shared" si="309"/>
        <v>0</v>
      </c>
      <c r="AO272" s="72">
        <f t="shared" si="309"/>
        <v>0</v>
      </c>
      <c r="AP272" s="72">
        <f t="shared" si="309"/>
        <v>19.7484579435077</v>
      </c>
      <c r="AQ272" s="72">
        <f t="shared" si="309"/>
        <v>0.298467653257297</v>
      </c>
      <c r="AR272" s="72">
        <f t="shared" si="309"/>
        <v>0.491084086938251</v>
      </c>
      <c r="AS272" s="72">
        <f t="shared" si="309"/>
        <v>0.637420209240226</v>
      </c>
      <c r="AT272" s="72">
        <f t="shared" si="309"/>
        <v>3.15992627444827</v>
      </c>
      <c r="AU272" s="72">
        <f t="shared" si="309"/>
        <v>1.77572596607681</v>
      </c>
      <c r="AV272" s="72">
        <f t="shared" si="309"/>
        <v>0.776413003323518</v>
      </c>
      <c r="AW272" s="77">
        <f t="shared" si="309"/>
        <v>0.328735971952322</v>
      </c>
      <c r="AX272" s="72">
        <f t="shared" si="309"/>
        <v>0.221283387540893</v>
      </c>
      <c r="AY272" s="72">
        <f t="shared" si="309"/>
        <v>0.0417002704135805</v>
      </c>
      <c r="AZ272" s="72">
        <f t="shared" si="309"/>
        <v>0</v>
      </c>
      <c r="BA272" s="72">
        <f t="shared" si="309"/>
        <v>0</v>
      </c>
      <c r="BB272" s="72">
        <f t="shared" si="309"/>
        <v>0</v>
      </c>
    </row>
    <row r="273" spans="1:54">
      <c r="A273" s="26">
        <v>2.4</v>
      </c>
      <c r="B273" s="27" t="s">
        <v>56</v>
      </c>
      <c r="C273" s="72">
        <f t="shared" si="288"/>
        <v>0.947531781469166</v>
      </c>
      <c r="D273" s="72">
        <f t="shared" ref="D273:BB273" si="310">IF(D211&lt;&gt;0,D87/D211,"")</f>
        <v>0.764901325980304</v>
      </c>
      <c r="E273" s="72">
        <f t="shared" si="310"/>
        <v>0.784601517187712</v>
      </c>
      <c r="F273" s="72">
        <f t="shared" si="310"/>
        <v>0.884957700360564</v>
      </c>
      <c r="G273" s="72">
        <f t="shared" si="310"/>
        <v>0.98795539731598</v>
      </c>
      <c r="H273" s="72">
        <f t="shared" si="310"/>
        <v>1.02937932794229</v>
      </c>
      <c r="I273" s="72">
        <f t="shared" si="310"/>
        <v>0.97279672423964</v>
      </c>
      <c r="J273" s="72">
        <f t="shared" si="310"/>
        <v>0.965690661053502</v>
      </c>
      <c r="K273" s="72">
        <f t="shared" si="310"/>
        <v>0.993156210457847</v>
      </c>
      <c r="L273" s="72">
        <f t="shared" si="310"/>
        <v>1.02427262810655</v>
      </c>
      <c r="M273" s="72">
        <f t="shared" si="310"/>
        <v>0</v>
      </c>
      <c r="N273" s="72">
        <f t="shared" si="310"/>
        <v>0</v>
      </c>
      <c r="O273" s="72">
        <f t="shared" si="310"/>
        <v>0</v>
      </c>
      <c r="P273" s="72">
        <f t="shared" si="310"/>
        <v>0.942709072684193</v>
      </c>
      <c r="Q273" s="72">
        <f t="shared" si="310"/>
        <v>0.745514149975999</v>
      </c>
      <c r="R273" s="72">
        <f t="shared" si="310"/>
        <v>0.765031556037978</v>
      </c>
      <c r="S273" s="72">
        <f t="shared" si="310"/>
        <v>0.889388648512358</v>
      </c>
      <c r="T273" s="72">
        <f t="shared" si="310"/>
        <v>0.974141569145289</v>
      </c>
      <c r="U273" s="72">
        <f t="shared" si="310"/>
        <v>0.973796789781277</v>
      </c>
      <c r="V273" s="72">
        <f t="shared" si="310"/>
        <v>0.934742552345919</v>
      </c>
      <c r="W273" s="72">
        <f t="shared" si="310"/>
        <v>0.897756383182174</v>
      </c>
      <c r="X273" s="77">
        <f t="shared" si="310"/>
        <v>0.909777102031635</v>
      </c>
      <c r="Y273" s="72">
        <f t="shared" si="310"/>
        <v>0.923179725544717</v>
      </c>
      <c r="Z273" s="72">
        <f t="shared" si="310"/>
        <v>0</v>
      </c>
      <c r="AA273" s="72">
        <f t="shared" si="310"/>
        <v>0</v>
      </c>
      <c r="AB273" s="72">
        <f t="shared" si="310"/>
        <v>0</v>
      </c>
      <c r="AC273" s="72">
        <f t="shared" si="310"/>
        <v>2.23026068170907</v>
      </c>
      <c r="AD273" s="72">
        <f t="shared" si="310"/>
        <v>3.1883482392601</v>
      </c>
      <c r="AE273" s="72">
        <f t="shared" si="310"/>
        <v>1.26230977827436</v>
      </c>
      <c r="AF273" s="72">
        <f t="shared" si="310"/>
        <v>0.82898988154075</v>
      </c>
      <c r="AG273" s="72">
        <f t="shared" si="310"/>
        <v>1.07484617417808</v>
      </c>
      <c r="AH273" s="72">
        <f t="shared" si="310"/>
        <v>1.31739484081086</v>
      </c>
      <c r="AI273" s="72">
        <f t="shared" si="310"/>
        <v>1.11489931986786</v>
      </c>
      <c r="AJ273" s="72">
        <f t="shared" si="310"/>
        <v>1.20525114563217</v>
      </c>
      <c r="AK273" s="72">
        <f t="shared" si="310"/>
        <v>1.26298408315376</v>
      </c>
      <c r="AL273" s="72">
        <f t="shared" si="310"/>
        <v>1.29398322370379</v>
      </c>
      <c r="AM273" s="72">
        <f t="shared" si="310"/>
        <v>0</v>
      </c>
      <c r="AN273" s="72">
        <f t="shared" si="310"/>
        <v>0</v>
      </c>
      <c r="AO273" s="72">
        <f t="shared" si="310"/>
        <v>0</v>
      </c>
      <c r="AP273" s="72">
        <f t="shared" si="310"/>
        <v>2.23026068170907</v>
      </c>
      <c r="AQ273" s="72">
        <f t="shared" si="310"/>
        <v>0</v>
      </c>
      <c r="AR273" s="72">
        <f t="shared" si="310"/>
        <v>1.00478339439833</v>
      </c>
      <c r="AS273" s="72">
        <f t="shared" si="310"/>
        <v>0</v>
      </c>
      <c r="AT273" s="72" t="str">
        <f t="shared" si="310"/>
        <v/>
      </c>
      <c r="AU273" s="72">
        <f t="shared" si="310"/>
        <v>1.98936707982205</v>
      </c>
      <c r="AV273" s="72">
        <f t="shared" si="310"/>
        <v>0.620031214728804</v>
      </c>
      <c r="AW273" s="77">
        <f t="shared" si="310"/>
        <v>2.89572608278455</v>
      </c>
      <c r="AX273" s="72">
        <f t="shared" si="310"/>
        <v>0</v>
      </c>
      <c r="AY273" s="72">
        <f t="shared" si="310"/>
        <v>2.19184020736228</v>
      </c>
      <c r="AZ273" s="72" t="str">
        <f t="shared" si="310"/>
        <v/>
      </c>
      <c r="BA273" s="72">
        <f t="shared" si="310"/>
        <v>0</v>
      </c>
      <c r="BB273" s="72">
        <f t="shared" si="310"/>
        <v>0</v>
      </c>
    </row>
    <row r="274" spans="1:54">
      <c r="A274" s="26">
        <v>2.5</v>
      </c>
      <c r="B274" s="27" t="s">
        <v>57</v>
      </c>
      <c r="C274" s="72">
        <f t="shared" si="288"/>
        <v>1.0553571974604</v>
      </c>
      <c r="D274" s="72">
        <f t="shared" ref="D274:BB274" si="311">IF(D212&lt;&gt;0,D88/D212,"")</f>
        <v>1.01272246839709</v>
      </c>
      <c r="E274" s="72">
        <f t="shared" si="311"/>
        <v>0.894105638012956</v>
      </c>
      <c r="F274" s="72">
        <f t="shared" si="311"/>
        <v>0.895426764816646</v>
      </c>
      <c r="G274" s="72">
        <f t="shared" si="311"/>
        <v>0.834396877572778</v>
      </c>
      <c r="H274" s="72">
        <f t="shared" si="311"/>
        <v>0.845450401043399</v>
      </c>
      <c r="I274" s="72">
        <f t="shared" si="311"/>
        <v>0.86150714628466</v>
      </c>
      <c r="J274" s="72">
        <f t="shared" si="311"/>
        <v>0.903753596836762</v>
      </c>
      <c r="K274" s="72">
        <f t="shared" si="311"/>
        <v>1.00842664607392</v>
      </c>
      <c r="L274" s="72">
        <f t="shared" si="311"/>
        <v>1.06303238672048</v>
      </c>
      <c r="M274" s="72">
        <f t="shared" si="311"/>
        <v>0</v>
      </c>
      <c r="N274" s="72">
        <f t="shared" si="311"/>
        <v>0</v>
      </c>
      <c r="O274" s="72">
        <f t="shared" si="311"/>
        <v>0</v>
      </c>
      <c r="P274" s="72">
        <f t="shared" si="311"/>
        <v>1.06558665334982</v>
      </c>
      <c r="Q274" s="72">
        <f t="shared" si="311"/>
        <v>1.05440393003985</v>
      </c>
      <c r="R274" s="72">
        <f t="shared" si="311"/>
        <v>0.991435484755142</v>
      </c>
      <c r="S274" s="72">
        <f t="shared" si="311"/>
        <v>1.02788323151181</v>
      </c>
      <c r="T274" s="72">
        <f t="shared" si="311"/>
        <v>0.936708736622163</v>
      </c>
      <c r="U274" s="72">
        <f t="shared" si="311"/>
        <v>0.941992472103323</v>
      </c>
      <c r="V274" s="72">
        <f t="shared" si="311"/>
        <v>0.95500940491926</v>
      </c>
      <c r="W274" s="72">
        <f t="shared" si="311"/>
        <v>0.954174093722515</v>
      </c>
      <c r="X274" s="77">
        <f t="shared" si="311"/>
        <v>0.957179134335574</v>
      </c>
      <c r="Y274" s="72">
        <f t="shared" si="311"/>
        <v>0.956256439462845</v>
      </c>
      <c r="Z274" s="72">
        <f t="shared" si="311"/>
        <v>0</v>
      </c>
      <c r="AA274" s="72">
        <f t="shared" si="311"/>
        <v>0</v>
      </c>
      <c r="AB274" s="72">
        <f t="shared" si="311"/>
        <v>0</v>
      </c>
      <c r="AC274" s="72">
        <f t="shared" si="311"/>
        <v>0</v>
      </c>
      <c r="AD274" s="72">
        <f t="shared" si="311"/>
        <v>0</v>
      </c>
      <c r="AE274" s="72">
        <f t="shared" si="311"/>
        <v>0.162165375831461</v>
      </c>
      <c r="AF274" s="72">
        <f t="shared" si="311"/>
        <v>0.196014610022979</v>
      </c>
      <c r="AG274" s="72">
        <f t="shared" si="311"/>
        <v>0.218350173566618</v>
      </c>
      <c r="AH274" s="72">
        <f t="shared" si="311"/>
        <v>0.311803955547812</v>
      </c>
      <c r="AI274" s="72">
        <f t="shared" si="311"/>
        <v>0.361823447857825</v>
      </c>
      <c r="AJ274" s="72">
        <f t="shared" si="311"/>
        <v>0.657889983042142</v>
      </c>
      <c r="AK274" s="72">
        <f t="shared" si="311"/>
        <v>1.24276825320655</v>
      </c>
      <c r="AL274" s="72">
        <f t="shared" si="311"/>
        <v>1.55857492789383</v>
      </c>
      <c r="AM274" s="72">
        <f t="shared" si="311"/>
        <v>0</v>
      </c>
      <c r="AN274" s="72">
        <f t="shared" si="311"/>
        <v>0</v>
      </c>
      <c r="AO274" s="72">
        <f t="shared" si="311"/>
        <v>0</v>
      </c>
      <c r="AP274" s="72">
        <f t="shared" si="311"/>
        <v>0</v>
      </c>
      <c r="AQ274" s="72">
        <f t="shared" si="311"/>
        <v>0</v>
      </c>
      <c r="AR274" s="72">
        <f t="shared" si="311"/>
        <v>0.191104961223839</v>
      </c>
      <c r="AS274" s="72">
        <f t="shared" si="311"/>
        <v>0</v>
      </c>
      <c r="AT274" s="72" t="str">
        <f t="shared" si="311"/>
        <v/>
      </c>
      <c r="AU274" s="72">
        <f t="shared" si="311"/>
        <v>0.758713833768135</v>
      </c>
      <c r="AV274" s="72">
        <f t="shared" si="311"/>
        <v>0.367972233282806</v>
      </c>
      <c r="AW274" s="77" t="str">
        <f t="shared" si="311"/>
        <v/>
      </c>
      <c r="AX274" s="72">
        <f t="shared" si="311"/>
        <v>4.20530885919445</v>
      </c>
      <c r="AY274" s="72">
        <f t="shared" si="311"/>
        <v>3.08294717608247</v>
      </c>
      <c r="AZ274" s="72" t="str">
        <f t="shared" si="311"/>
        <v/>
      </c>
      <c r="BA274" s="72">
        <f t="shared" si="311"/>
        <v>0</v>
      </c>
      <c r="BB274" s="72">
        <f t="shared" si="311"/>
        <v>0</v>
      </c>
    </row>
    <row r="275" spans="1:54">
      <c r="A275" s="26">
        <v>2.6</v>
      </c>
      <c r="B275" s="27" t="s">
        <v>58</v>
      </c>
      <c r="C275" s="72">
        <f t="shared" si="288"/>
        <v>1.37464720832729</v>
      </c>
      <c r="D275" s="72">
        <f t="shared" ref="D275:BB275" si="312">IF(D213&lt;&gt;0,D89/D213,"")</f>
        <v>0.885989184265021</v>
      </c>
      <c r="E275" s="72">
        <f t="shared" si="312"/>
        <v>1.01925196295074</v>
      </c>
      <c r="F275" s="72">
        <f t="shared" si="312"/>
        <v>1.0323899927533</v>
      </c>
      <c r="G275" s="72">
        <f t="shared" si="312"/>
        <v>0.732723118567194</v>
      </c>
      <c r="H275" s="72">
        <f t="shared" si="312"/>
        <v>1.2671006475861</v>
      </c>
      <c r="I275" s="72">
        <f t="shared" si="312"/>
        <v>1.05668373685463</v>
      </c>
      <c r="J275" s="72">
        <f t="shared" si="312"/>
        <v>1.15950132422495</v>
      </c>
      <c r="K275" s="72">
        <f t="shared" si="312"/>
        <v>0.99927627226565</v>
      </c>
      <c r="L275" s="72">
        <f t="shared" si="312"/>
        <v>0.863205400284991</v>
      </c>
      <c r="M275" s="72">
        <f t="shared" si="312"/>
        <v>0</v>
      </c>
      <c r="N275" s="72">
        <f t="shared" si="312"/>
        <v>0</v>
      </c>
      <c r="O275" s="72">
        <f t="shared" si="312"/>
        <v>0</v>
      </c>
      <c r="P275" s="72">
        <f t="shared" si="312"/>
        <v>1.34039734568521</v>
      </c>
      <c r="Q275" s="72">
        <f t="shared" si="312"/>
        <v>0.87159966273057</v>
      </c>
      <c r="R275" s="72">
        <f t="shared" si="312"/>
        <v>1.00176032066781</v>
      </c>
      <c r="S275" s="72">
        <f t="shared" si="312"/>
        <v>1.0094564386871</v>
      </c>
      <c r="T275" s="72">
        <f t="shared" si="312"/>
        <v>0.788709468265505</v>
      </c>
      <c r="U275" s="72">
        <f t="shared" si="312"/>
        <v>1.02942603957164</v>
      </c>
      <c r="V275" s="72">
        <f t="shared" si="312"/>
        <v>0.996986568284922</v>
      </c>
      <c r="W275" s="72">
        <f t="shared" si="312"/>
        <v>0.943371586378917</v>
      </c>
      <c r="X275" s="77">
        <f t="shared" si="312"/>
        <v>1.00400032121404</v>
      </c>
      <c r="Y275" s="72">
        <f t="shared" si="312"/>
        <v>0.824825627536741</v>
      </c>
      <c r="Z275" s="72">
        <f t="shared" si="312"/>
        <v>0</v>
      </c>
      <c r="AA275" s="72">
        <f t="shared" si="312"/>
        <v>0</v>
      </c>
      <c r="AB275" s="72">
        <f t="shared" si="312"/>
        <v>0</v>
      </c>
      <c r="AC275" s="72">
        <f t="shared" si="312"/>
        <v>72.1286799103549</v>
      </c>
      <c r="AD275" s="72">
        <f t="shared" si="312"/>
        <v>1.86337610107656</v>
      </c>
      <c r="AE275" s="72">
        <f t="shared" si="312"/>
        <v>11.7192420734284</v>
      </c>
      <c r="AF275" s="72">
        <f t="shared" si="312"/>
        <v>2.96303890254134</v>
      </c>
      <c r="AG275" s="72">
        <f t="shared" si="312"/>
        <v>0.201408479641203</v>
      </c>
      <c r="AH275" s="72">
        <f t="shared" si="312"/>
        <v>11.6606561335731</v>
      </c>
      <c r="AI275" s="72">
        <f t="shared" si="312"/>
        <v>2.91605862644304</v>
      </c>
      <c r="AJ275" s="72">
        <f t="shared" si="312"/>
        <v>9.09153796480654</v>
      </c>
      <c r="AK275" s="72">
        <f t="shared" si="312"/>
        <v>0.843278816421622</v>
      </c>
      <c r="AL275" s="72">
        <f t="shared" si="312"/>
        <v>1.81550311336762</v>
      </c>
      <c r="AM275" s="72">
        <f t="shared" si="312"/>
        <v>0</v>
      </c>
      <c r="AN275" s="72">
        <f t="shared" si="312"/>
        <v>0</v>
      </c>
      <c r="AO275" s="72">
        <f t="shared" si="312"/>
        <v>0</v>
      </c>
      <c r="AP275" s="72">
        <f t="shared" si="312"/>
        <v>72.1286799103549</v>
      </c>
      <c r="AQ275" s="72">
        <f t="shared" si="312"/>
        <v>1.32868283430692</v>
      </c>
      <c r="AR275" s="72">
        <f t="shared" si="312"/>
        <v>7.94421177282531</v>
      </c>
      <c r="AS275" s="72">
        <f t="shared" si="312"/>
        <v>2.32375463406836</v>
      </c>
      <c r="AT275" s="72">
        <f t="shared" si="312"/>
        <v>0.115847126752712</v>
      </c>
      <c r="AU275" s="72">
        <f t="shared" si="312"/>
        <v>254.862901167753</v>
      </c>
      <c r="AV275" s="72">
        <f t="shared" si="312"/>
        <v>5.75537427992404</v>
      </c>
      <c r="AW275" s="77">
        <f t="shared" si="312"/>
        <v>5.94792616486413</v>
      </c>
      <c r="AX275" s="72">
        <f t="shared" si="312"/>
        <v>0</v>
      </c>
      <c r="AY275" s="72">
        <f t="shared" si="312"/>
        <v>6.4387197490393</v>
      </c>
      <c r="AZ275" s="72">
        <f t="shared" si="312"/>
        <v>0</v>
      </c>
      <c r="BA275" s="72">
        <f t="shared" si="312"/>
        <v>0</v>
      </c>
      <c r="BB275" s="72">
        <f t="shared" si="312"/>
        <v>0</v>
      </c>
    </row>
    <row r="276" spans="1:54">
      <c r="A276" s="26">
        <v>2.7</v>
      </c>
      <c r="B276" s="27" t="s">
        <v>59</v>
      </c>
      <c r="C276" s="72" t="str">
        <f t="shared" si="288"/>
        <v/>
      </c>
      <c r="D276" s="72" t="str">
        <f t="shared" ref="D276:BB276" si="313">IF(D214&lt;&gt;0,D90/D214,"")</f>
        <v/>
      </c>
      <c r="E276" s="72" t="str">
        <f t="shared" si="313"/>
        <v/>
      </c>
      <c r="F276" s="72" t="str">
        <f t="shared" si="313"/>
        <v/>
      </c>
      <c r="G276" s="72" t="str">
        <f t="shared" si="313"/>
        <v/>
      </c>
      <c r="H276" s="72" t="str">
        <f t="shared" si="313"/>
        <v/>
      </c>
      <c r="I276" s="72" t="str">
        <f t="shared" si="313"/>
        <v/>
      </c>
      <c r="J276" s="72" t="str">
        <f t="shared" si="313"/>
        <v/>
      </c>
      <c r="K276" s="72" t="str">
        <f t="shared" si="313"/>
        <v/>
      </c>
      <c r="L276" s="72" t="str">
        <f t="shared" si="313"/>
        <v/>
      </c>
      <c r="M276" s="72" t="str">
        <f t="shared" si="313"/>
        <v/>
      </c>
      <c r="N276" s="72" t="str">
        <f t="shared" si="313"/>
        <v/>
      </c>
      <c r="O276" s="72" t="str">
        <f t="shared" si="313"/>
        <v/>
      </c>
      <c r="P276" s="72" t="str">
        <f t="shared" si="313"/>
        <v/>
      </c>
      <c r="Q276" s="72" t="str">
        <f t="shared" si="313"/>
        <v/>
      </c>
      <c r="R276" s="72" t="str">
        <f t="shared" si="313"/>
        <v/>
      </c>
      <c r="S276" s="72" t="str">
        <f t="shared" si="313"/>
        <v/>
      </c>
      <c r="T276" s="72" t="str">
        <f t="shared" si="313"/>
        <v/>
      </c>
      <c r="U276" s="72" t="str">
        <f t="shared" si="313"/>
        <v/>
      </c>
      <c r="V276" s="72" t="str">
        <f t="shared" si="313"/>
        <v/>
      </c>
      <c r="W276" s="72" t="str">
        <f t="shared" si="313"/>
        <v/>
      </c>
      <c r="X276" s="77" t="str">
        <f t="shared" si="313"/>
        <v/>
      </c>
      <c r="Y276" s="72" t="str">
        <f t="shared" si="313"/>
        <v/>
      </c>
      <c r="Z276" s="72" t="str">
        <f t="shared" si="313"/>
        <v/>
      </c>
      <c r="AA276" s="72" t="str">
        <f t="shared" si="313"/>
        <v/>
      </c>
      <c r="AB276" s="72" t="str">
        <f t="shared" si="313"/>
        <v/>
      </c>
      <c r="AC276" s="72" t="str">
        <f t="shared" si="313"/>
        <v/>
      </c>
      <c r="AD276" s="72" t="str">
        <f t="shared" si="313"/>
        <v/>
      </c>
      <c r="AE276" s="72" t="str">
        <f t="shared" si="313"/>
        <v/>
      </c>
      <c r="AF276" s="72" t="str">
        <f t="shared" si="313"/>
        <v/>
      </c>
      <c r="AG276" s="72" t="str">
        <f t="shared" si="313"/>
        <v/>
      </c>
      <c r="AH276" s="72" t="str">
        <f t="shared" si="313"/>
        <v/>
      </c>
      <c r="AI276" s="72" t="str">
        <f t="shared" si="313"/>
        <v/>
      </c>
      <c r="AJ276" s="72" t="str">
        <f t="shared" si="313"/>
        <v/>
      </c>
      <c r="AK276" s="72" t="str">
        <f t="shared" si="313"/>
        <v/>
      </c>
      <c r="AL276" s="72" t="str">
        <f t="shared" si="313"/>
        <v/>
      </c>
      <c r="AM276" s="72" t="str">
        <f t="shared" si="313"/>
        <v/>
      </c>
      <c r="AN276" s="72" t="str">
        <f t="shared" si="313"/>
        <v/>
      </c>
      <c r="AO276" s="72" t="str">
        <f t="shared" si="313"/>
        <v/>
      </c>
      <c r="AP276" s="72" t="str">
        <f t="shared" si="313"/>
        <v/>
      </c>
      <c r="AQ276" s="72" t="str">
        <f t="shared" si="313"/>
        <v/>
      </c>
      <c r="AR276" s="72" t="str">
        <f t="shared" si="313"/>
        <v/>
      </c>
      <c r="AS276" s="72" t="str">
        <f t="shared" si="313"/>
        <v/>
      </c>
      <c r="AT276" s="72" t="str">
        <f t="shared" si="313"/>
        <v/>
      </c>
      <c r="AU276" s="72" t="str">
        <f t="shared" si="313"/>
        <v/>
      </c>
      <c r="AV276" s="72" t="str">
        <f t="shared" si="313"/>
        <v/>
      </c>
      <c r="AW276" s="77" t="str">
        <f t="shared" si="313"/>
        <v/>
      </c>
      <c r="AX276" s="72" t="str">
        <f t="shared" si="313"/>
        <v/>
      </c>
      <c r="AY276" s="72" t="str">
        <f t="shared" si="313"/>
        <v/>
      </c>
      <c r="AZ276" s="72" t="str">
        <f t="shared" si="313"/>
        <v/>
      </c>
      <c r="BA276" s="72" t="str">
        <f t="shared" si="313"/>
        <v/>
      </c>
      <c r="BB276" s="72" t="str">
        <f t="shared" si="313"/>
        <v/>
      </c>
    </row>
    <row r="279" ht="16.8" spans="1:2">
      <c r="A279" s="11" t="s">
        <v>69</v>
      </c>
      <c r="B279" s="12"/>
    </row>
    <row r="280" ht="16.8" spans="3:54">
      <c r="C280" s="14" t="s">
        <v>1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36" t="s">
        <v>2</v>
      </c>
      <c r="Q280" s="36"/>
      <c r="R280" s="36"/>
      <c r="S280" s="36"/>
      <c r="T280" s="36"/>
      <c r="U280" s="36"/>
      <c r="V280" s="36"/>
      <c r="W280" s="36"/>
      <c r="X280" s="38"/>
      <c r="Y280" s="36"/>
      <c r="Z280" s="36"/>
      <c r="AA280" s="36"/>
      <c r="AB280" s="36"/>
      <c r="AC280" s="47" t="s">
        <v>3</v>
      </c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9" t="s">
        <v>4</v>
      </c>
      <c r="AQ280" s="49"/>
      <c r="AR280" s="49"/>
      <c r="AS280" s="49"/>
      <c r="AT280" s="49"/>
      <c r="AU280" s="49"/>
      <c r="AV280" s="49"/>
      <c r="AW280" s="51"/>
      <c r="AX280" s="49"/>
      <c r="AY280" s="49"/>
      <c r="AZ280" s="49"/>
      <c r="BA280" s="49"/>
      <c r="BB280" s="49"/>
    </row>
    <row r="281" ht="15.6" spans="1:54">
      <c r="A281" s="17" t="s">
        <v>19</v>
      </c>
      <c r="B281" s="18" t="s">
        <v>5</v>
      </c>
      <c r="C281" s="16" t="s">
        <v>6</v>
      </c>
      <c r="D281" s="16" t="s">
        <v>7</v>
      </c>
      <c r="E281" s="16" t="s">
        <v>8</v>
      </c>
      <c r="F281" s="16" t="s">
        <v>9</v>
      </c>
      <c r="G281" s="16" t="s">
        <v>10</v>
      </c>
      <c r="H281" s="16" t="s">
        <v>11</v>
      </c>
      <c r="I281" s="16" t="s">
        <v>12</v>
      </c>
      <c r="J281" s="16" t="s">
        <v>13</v>
      </c>
      <c r="K281" s="16" t="s">
        <v>14</v>
      </c>
      <c r="L281" s="16" t="s">
        <v>15</v>
      </c>
      <c r="M281" s="16" t="s">
        <v>16</v>
      </c>
      <c r="N281" s="16" t="s">
        <v>17</v>
      </c>
      <c r="O281" s="16" t="s">
        <v>18</v>
      </c>
      <c r="P281" s="37" t="s">
        <v>6</v>
      </c>
      <c r="Q281" s="37" t="s">
        <v>7</v>
      </c>
      <c r="R281" s="37" t="s">
        <v>8</v>
      </c>
      <c r="S281" s="37" t="s">
        <v>9</v>
      </c>
      <c r="T281" s="37" t="s">
        <v>10</v>
      </c>
      <c r="U281" s="37" t="s">
        <v>11</v>
      </c>
      <c r="V281" s="37" t="s">
        <v>12</v>
      </c>
      <c r="W281" s="37" t="s">
        <v>13</v>
      </c>
      <c r="X281" s="39" t="s">
        <v>14</v>
      </c>
      <c r="Y281" s="37" t="s">
        <v>15</v>
      </c>
      <c r="Z281" s="37" t="s">
        <v>16</v>
      </c>
      <c r="AA281" s="37" t="s">
        <v>17</v>
      </c>
      <c r="AB281" s="37" t="s">
        <v>18</v>
      </c>
      <c r="AC281" s="48" t="s">
        <v>6</v>
      </c>
      <c r="AD281" s="48" t="s">
        <v>7</v>
      </c>
      <c r="AE281" s="48" t="s">
        <v>8</v>
      </c>
      <c r="AF281" s="48" t="s">
        <v>9</v>
      </c>
      <c r="AG281" s="48" t="s">
        <v>10</v>
      </c>
      <c r="AH281" s="48" t="s">
        <v>11</v>
      </c>
      <c r="AI281" s="48" t="s">
        <v>12</v>
      </c>
      <c r="AJ281" s="48" t="s">
        <v>13</v>
      </c>
      <c r="AK281" s="48" t="s">
        <v>14</v>
      </c>
      <c r="AL281" s="48" t="s">
        <v>15</v>
      </c>
      <c r="AM281" s="48" t="s">
        <v>16</v>
      </c>
      <c r="AN281" s="48" t="s">
        <v>17</v>
      </c>
      <c r="AO281" s="48" t="s">
        <v>18</v>
      </c>
      <c r="AP281" s="50" t="s">
        <v>6</v>
      </c>
      <c r="AQ281" s="50" t="s">
        <v>7</v>
      </c>
      <c r="AR281" s="50" t="s">
        <v>8</v>
      </c>
      <c r="AS281" s="50" t="s">
        <v>9</v>
      </c>
      <c r="AT281" s="50" t="s">
        <v>10</v>
      </c>
      <c r="AU281" s="50" t="s">
        <v>11</v>
      </c>
      <c r="AV281" s="50" t="s">
        <v>12</v>
      </c>
      <c r="AW281" s="52" t="s">
        <v>13</v>
      </c>
      <c r="AX281" s="50" t="s">
        <v>14</v>
      </c>
      <c r="AY281" s="50" t="s">
        <v>15</v>
      </c>
      <c r="AZ281" s="50" t="s">
        <v>16</v>
      </c>
      <c r="BA281" s="50" t="s">
        <v>17</v>
      </c>
      <c r="BB281" s="50" t="s">
        <v>18</v>
      </c>
    </row>
    <row r="282" s="4" customFormat="1" ht="15.6" spans="1:54">
      <c r="A282" s="65" t="s">
        <v>19</v>
      </c>
      <c r="B282" s="66" t="s">
        <v>20</v>
      </c>
      <c r="C282" s="67">
        <f t="shared" ref="C282:BB282" si="314">IF(C220&lt;&gt;0,C127/C220,"")</f>
        <v>1.0367172435714</v>
      </c>
      <c r="D282" s="67">
        <f t="shared" si="314"/>
        <v>0.938905608848405</v>
      </c>
      <c r="E282" s="67">
        <f t="shared" si="314"/>
        <v>0.972593480897853</v>
      </c>
      <c r="F282" s="67">
        <f t="shared" si="314"/>
        <v>0.997756547745539</v>
      </c>
      <c r="G282" s="67">
        <f t="shared" si="314"/>
        <v>0.999360134408903</v>
      </c>
      <c r="H282" s="67">
        <f t="shared" si="314"/>
        <v>1.01129134920076</v>
      </c>
      <c r="I282" s="67">
        <f t="shared" si="314"/>
        <v>1.0215240734311</v>
      </c>
      <c r="J282" s="67">
        <f t="shared" si="314"/>
        <v>1.04237940000314</v>
      </c>
      <c r="K282" s="67">
        <f t="shared" si="314"/>
        <v>1.06790003786443</v>
      </c>
      <c r="L282" s="67">
        <f t="shared" si="314"/>
        <v>1.07747941027295</v>
      </c>
      <c r="M282" s="67">
        <f t="shared" si="314"/>
        <v>0</v>
      </c>
      <c r="N282" s="67">
        <f t="shared" si="314"/>
        <v>0</v>
      </c>
      <c r="O282" s="67">
        <f t="shared" si="314"/>
        <v>0</v>
      </c>
      <c r="P282" s="67">
        <f t="shared" si="314"/>
        <v>1.01130152245855</v>
      </c>
      <c r="Q282" s="67">
        <f t="shared" si="314"/>
        <v>0.956737199501367</v>
      </c>
      <c r="R282" s="67">
        <f t="shared" si="314"/>
        <v>0.953836999142751</v>
      </c>
      <c r="S282" s="67">
        <f t="shared" si="314"/>
        <v>0.955870025052045</v>
      </c>
      <c r="T282" s="67">
        <f t="shared" si="314"/>
        <v>0.953813198772575</v>
      </c>
      <c r="U282" s="67">
        <f t="shared" si="314"/>
        <v>0.957194453471448</v>
      </c>
      <c r="V282" s="67">
        <f t="shared" si="314"/>
        <v>0.961457167542651</v>
      </c>
      <c r="W282" s="67">
        <f t="shared" si="314"/>
        <v>0.96687451565777</v>
      </c>
      <c r="X282" s="84">
        <f t="shared" si="314"/>
        <v>0.96883695985076</v>
      </c>
      <c r="Y282" s="67">
        <f t="shared" si="314"/>
        <v>0.970679428741241</v>
      </c>
      <c r="Z282" s="67">
        <f t="shared" si="314"/>
        <v>0</v>
      </c>
      <c r="AA282" s="67">
        <f t="shared" si="314"/>
        <v>0</v>
      </c>
      <c r="AB282" s="67">
        <f t="shared" si="314"/>
        <v>0</v>
      </c>
      <c r="AC282" s="67">
        <f t="shared" si="314"/>
        <v>1.70559089706056</v>
      </c>
      <c r="AD282" s="67">
        <f t="shared" si="314"/>
        <v>0.748843899018506</v>
      </c>
      <c r="AE282" s="67">
        <f t="shared" si="314"/>
        <v>1.15595069432247</v>
      </c>
      <c r="AF282" s="67">
        <f t="shared" si="314"/>
        <v>1.38851073817138</v>
      </c>
      <c r="AG282" s="67">
        <f t="shared" si="314"/>
        <v>1.39120940249768</v>
      </c>
      <c r="AH282" s="67">
        <f t="shared" si="314"/>
        <v>1.44416919089628</v>
      </c>
      <c r="AI282" s="67">
        <f t="shared" si="314"/>
        <v>1.46562996281247</v>
      </c>
      <c r="AJ282" s="67">
        <f t="shared" si="314"/>
        <v>1.56991939390789</v>
      </c>
      <c r="AK282" s="67">
        <f t="shared" si="314"/>
        <v>1.68029442147253</v>
      </c>
      <c r="AL282" s="67">
        <f t="shared" si="314"/>
        <v>1.66188063702329</v>
      </c>
      <c r="AM282" s="67">
        <f t="shared" si="314"/>
        <v>0</v>
      </c>
      <c r="AN282" s="67">
        <f t="shared" si="314"/>
        <v>0</v>
      </c>
      <c r="AO282" s="67">
        <f t="shared" si="314"/>
        <v>0</v>
      </c>
      <c r="AP282" s="67">
        <f t="shared" si="314"/>
        <v>1.70559089706056</v>
      </c>
      <c r="AQ282" s="67">
        <f t="shared" si="314"/>
        <v>0.685208799772301</v>
      </c>
      <c r="AR282" s="67">
        <f t="shared" si="314"/>
        <v>1.13440244037145</v>
      </c>
      <c r="AS282" s="67">
        <f t="shared" si="314"/>
        <v>1.35445668735606</v>
      </c>
      <c r="AT282" s="67">
        <f t="shared" si="314"/>
        <v>1.35290939296714</v>
      </c>
      <c r="AU282" s="67">
        <f t="shared" si="314"/>
        <v>1.4362988059893</v>
      </c>
      <c r="AV282" s="67">
        <f t="shared" si="314"/>
        <v>1.455700906363</v>
      </c>
      <c r="AW282" s="84">
        <f t="shared" si="314"/>
        <v>1.68143959238989</v>
      </c>
      <c r="AX282" s="67">
        <f t="shared" si="314"/>
        <v>1.78214564311251</v>
      </c>
      <c r="AY282" s="67">
        <f t="shared" si="314"/>
        <v>1.75926955120293</v>
      </c>
      <c r="AZ282" s="67">
        <f t="shared" si="314"/>
        <v>0</v>
      </c>
      <c r="BA282" s="67">
        <f t="shared" si="314"/>
        <v>0</v>
      </c>
      <c r="BB282" s="67">
        <f t="shared" si="314"/>
        <v>0</v>
      </c>
    </row>
    <row r="283" s="5" customFormat="1" ht="15.6" spans="1:54">
      <c r="A283" s="68">
        <v>1</v>
      </c>
      <c r="B283" s="69" t="s">
        <v>21</v>
      </c>
      <c r="C283" s="70">
        <f t="shared" ref="C283:C307" si="315">IF(C221&lt;&gt;0,C128/C221,"")</f>
        <v>1.58444468114933</v>
      </c>
      <c r="D283" s="70">
        <f t="shared" ref="D283:BB283" si="316">IF(D221&lt;&gt;0,D128/D221,"")</f>
        <v>1.00339427120679</v>
      </c>
      <c r="E283" s="70">
        <f t="shared" si="316"/>
        <v>1.2992027026708</v>
      </c>
      <c r="F283" s="70">
        <f t="shared" si="316"/>
        <v>1.46769126592685</v>
      </c>
      <c r="G283" s="70">
        <f t="shared" si="316"/>
        <v>1.49818494230918</v>
      </c>
      <c r="H283" s="70">
        <f t="shared" si="316"/>
        <v>1.55586490548245</v>
      </c>
      <c r="I283" s="70">
        <f t="shared" si="316"/>
        <v>1.57958621149078</v>
      </c>
      <c r="J283" s="70">
        <f t="shared" si="316"/>
        <v>1.68093741604293</v>
      </c>
      <c r="K283" s="70">
        <f t="shared" si="316"/>
        <v>1.79728552091762</v>
      </c>
      <c r="L283" s="70">
        <f t="shared" si="316"/>
        <v>1.80514057098024</v>
      </c>
      <c r="M283" s="70">
        <f t="shared" si="316"/>
        <v>0</v>
      </c>
      <c r="N283" s="70">
        <f t="shared" si="316"/>
        <v>0</v>
      </c>
      <c r="O283" s="70">
        <f t="shared" si="316"/>
        <v>0</v>
      </c>
      <c r="P283" s="70">
        <f t="shared" si="316"/>
        <v>1.72145349887749</v>
      </c>
      <c r="Q283" s="70">
        <f t="shared" si="316"/>
        <v>1.46146719466496</v>
      </c>
      <c r="R283" s="70">
        <f t="shared" si="316"/>
        <v>1.47429661057908</v>
      </c>
      <c r="S283" s="70">
        <f t="shared" si="316"/>
        <v>1.45312364965017</v>
      </c>
      <c r="T283" s="70">
        <f t="shared" si="316"/>
        <v>1.47385068013224</v>
      </c>
      <c r="U283" s="70">
        <f t="shared" si="316"/>
        <v>1.50465064146435</v>
      </c>
      <c r="V283" s="70">
        <f t="shared" si="316"/>
        <v>1.52052196077986</v>
      </c>
      <c r="W283" s="70">
        <f t="shared" si="316"/>
        <v>1.54325067398265</v>
      </c>
      <c r="X283" s="85">
        <f t="shared" si="316"/>
        <v>1.5515161797117</v>
      </c>
      <c r="Y283" s="70">
        <f t="shared" si="316"/>
        <v>1.57870486495256</v>
      </c>
      <c r="Z283" s="70">
        <f t="shared" si="316"/>
        <v>0</v>
      </c>
      <c r="AA283" s="70">
        <f t="shared" si="316"/>
        <v>0</v>
      </c>
      <c r="AB283" s="70">
        <f t="shared" si="316"/>
        <v>0</v>
      </c>
      <c r="AC283" s="70">
        <f t="shared" si="316"/>
        <v>1.28601433411403</v>
      </c>
      <c r="AD283" s="70">
        <f t="shared" si="316"/>
        <v>0.618681911914325</v>
      </c>
      <c r="AE283" s="70">
        <f t="shared" si="316"/>
        <v>1.15530596738323</v>
      </c>
      <c r="AF283" s="70">
        <f t="shared" si="316"/>
        <v>1.47988366961413</v>
      </c>
      <c r="AG283" s="70">
        <f t="shared" si="316"/>
        <v>1.51759165309468</v>
      </c>
      <c r="AH283" s="70">
        <f t="shared" si="316"/>
        <v>1.59459160326074</v>
      </c>
      <c r="AI283" s="70">
        <f t="shared" si="316"/>
        <v>1.6214432030659</v>
      </c>
      <c r="AJ283" s="70">
        <f t="shared" si="316"/>
        <v>1.77071742826165</v>
      </c>
      <c r="AK283" s="70">
        <f t="shared" si="316"/>
        <v>1.94389790997632</v>
      </c>
      <c r="AL283" s="70">
        <f t="shared" si="316"/>
        <v>1.92069071990234</v>
      </c>
      <c r="AM283" s="70">
        <f t="shared" si="316"/>
        <v>0</v>
      </c>
      <c r="AN283" s="70">
        <f t="shared" si="316"/>
        <v>0</v>
      </c>
      <c r="AO283" s="70">
        <f t="shared" si="316"/>
        <v>0</v>
      </c>
      <c r="AP283" s="70">
        <f t="shared" si="316"/>
        <v>1.28601433411403</v>
      </c>
      <c r="AQ283" s="70">
        <f t="shared" si="316"/>
        <v>0.589027416805518</v>
      </c>
      <c r="AR283" s="70">
        <f t="shared" si="316"/>
        <v>1.12897044181198</v>
      </c>
      <c r="AS283" s="70">
        <f t="shared" si="316"/>
        <v>1.39850453674121</v>
      </c>
      <c r="AT283" s="70">
        <f t="shared" si="316"/>
        <v>1.37383212455451</v>
      </c>
      <c r="AU283" s="70">
        <f t="shared" si="316"/>
        <v>1.44977318943117</v>
      </c>
      <c r="AV283" s="70">
        <f t="shared" si="316"/>
        <v>1.46068795804284</v>
      </c>
      <c r="AW283" s="85">
        <f t="shared" si="316"/>
        <v>1.71490607875851</v>
      </c>
      <c r="AX283" s="70">
        <f t="shared" si="316"/>
        <v>1.84211051077077</v>
      </c>
      <c r="AY283" s="70">
        <f t="shared" si="316"/>
        <v>1.81513075790278</v>
      </c>
      <c r="AZ283" s="70">
        <f t="shared" si="316"/>
        <v>0</v>
      </c>
      <c r="BA283" s="70">
        <f t="shared" si="316"/>
        <v>0</v>
      </c>
      <c r="BB283" s="70">
        <f t="shared" si="316"/>
        <v>0</v>
      </c>
    </row>
    <row r="284" spans="1:54">
      <c r="A284" s="23">
        <v>1.1</v>
      </c>
      <c r="B284" s="24" t="s">
        <v>22</v>
      </c>
      <c r="C284" s="72">
        <f t="shared" si="315"/>
        <v>1.5976874546078</v>
      </c>
      <c r="D284" s="72">
        <f t="shared" ref="D284:BB284" si="317">IF(D222&lt;&gt;0,D129/D222,"")</f>
        <v>1.00339476138327</v>
      </c>
      <c r="E284" s="72">
        <f t="shared" si="317"/>
        <v>1.30330114505084</v>
      </c>
      <c r="F284" s="72">
        <f t="shared" si="317"/>
        <v>1.47400325983869</v>
      </c>
      <c r="G284" s="72">
        <f t="shared" si="317"/>
        <v>1.50479821288372</v>
      </c>
      <c r="H284" s="72">
        <f t="shared" si="317"/>
        <v>1.56307110762263</v>
      </c>
      <c r="I284" s="72">
        <f t="shared" si="317"/>
        <v>1.5867474651779</v>
      </c>
      <c r="J284" s="72">
        <f t="shared" si="317"/>
        <v>1.6891232762641</v>
      </c>
      <c r="K284" s="72">
        <f t="shared" si="317"/>
        <v>1.80655997920695</v>
      </c>
      <c r="L284" s="72">
        <f t="shared" si="317"/>
        <v>1.8139389180513</v>
      </c>
      <c r="M284" s="72">
        <f t="shared" si="317"/>
        <v>0</v>
      </c>
      <c r="N284" s="72">
        <f t="shared" si="317"/>
        <v>0</v>
      </c>
      <c r="O284" s="72">
        <f t="shared" si="317"/>
        <v>0</v>
      </c>
      <c r="P284" s="72">
        <f t="shared" si="317"/>
        <v>1.74535956074123</v>
      </c>
      <c r="Q284" s="72">
        <f t="shared" si="317"/>
        <v>1.47650815144828</v>
      </c>
      <c r="R284" s="72">
        <f t="shared" si="317"/>
        <v>1.48920978017341</v>
      </c>
      <c r="S284" s="72">
        <f t="shared" si="317"/>
        <v>1.46667673170706</v>
      </c>
      <c r="T284" s="72">
        <f t="shared" si="317"/>
        <v>1.48823530226613</v>
      </c>
      <c r="U284" s="72">
        <f t="shared" si="317"/>
        <v>1.51998224586189</v>
      </c>
      <c r="V284" s="72">
        <f t="shared" si="317"/>
        <v>1.53625618566909</v>
      </c>
      <c r="W284" s="72">
        <f t="shared" si="317"/>
        <v>1.55975726624672</v>
      </c>
      <c r="X284" s="77">
        <f t="shared" si="317"/>
        <v>1.56841091467001</v>
      </c>
      <c r="Y284" s="72">
        <f t="shared" si="317"/>
        <v>1.59743086322381</v>
      </c>
      <c r="Z284" s="72">
        <f t="shared" si="317"/>
        <v>0</v>
      </c>
      <c r="AA284" s="72">
        <f t="shared" si="317"/>
        <v>0</v>
      </c>
      <c r="AB284" s="72">
        <f t="shared" si="317"/>
        <v>0</v>
      </c>
      <c r="AC284" s="72">
        <f t="shared" si="317"/>
        <v>1.28594458436357</v>
      </c>
      <c r="AD284" s="72">
        <f t="shared" si="317"/>
        <v>0.618554457949543</v>
      </c>
      <c r="AE284" s="72">
        <f t="shared" si="317"/>
        <v>1.15531531713282</v>
      </c>
      <c r="AF284" s="72">
        <f t="shared" si="317"/>
        <v>1.47994473698211</v>
      </c>
      <c r="AG284" s="72">
        <f t="shared" si="317"/>
        <v>1.51758912998491</v>
      </c>
      <c r="AH284" s="72">
        <f t="shared" si="317"/>
        <v>1.59460702036127</v>
      </c>
      <c r="AI284" s="72">
        <f t="shared" si="317"/>
        <v>1.62136956156553</v>
      </c>
      <c r="AJ284" s="72">
        <f t="shared" si="317"/>
        <v>1.7707062648585</v>
      </c>
      <c r="AK284" s="72">
        <f t="shared" si="317"/>
        <v>1.94390665612287</v>
      </c>
      <c r="AL284" s="72">
        <f t="shared" si="317"/>
        <v>1.92061053190984</v>
      </c>
      <c r="AM284" s="72">
        <f t="shared" si="317"/>
        <v>0</v>
      </c>
      <c r="AN284" s="72">
        <f t="shared" si="317"/>
        <v>0</v>
      </c>
      <c r="AO284" s="72">
        <f t="shared" si="317"/>
        <v>0</v>
      </c>
      <c r="AP284" s="72">
        <f t="shared" si="317"/>
        <v>1.28594458436357</v>
      </c>
      <c r="AQ284" s="72">
        <f t="shared" si="317"/>
        <v>0.588998406499779</v>
      </c>
      <c r="AR284" s="72">
        <f t="shared" si="317"/>
        <v>1.12897437906554</v>
      </c>
      <c r="AS284" s="72">
        <f t="shared" si="317"/>
        <v>1.39854267352879</v>
      </c>
      <c r="AT284" s="72">
        <f t="shared" si="317"/>
        <v>1.3738526541768</v>
      </c>
      <c r="AU284" s="72">
        <f t="shared" si="317"/>
        <v>1.44978522441753</v>
      </c>
      <c r="AV284" s="72">
        <f t="shared" si="317"/>
        <v>1.4606618905424</v>
      </c>
      <c r="AW284" s="77">
        <f t="shared" si="317"/>
        <v>1.7149673235108</v>
      </c>
      <c r="AX284" s="72">
        <f t="shared" si="317"/>
        <v>1.84215833214559</v>
      </c>
      <c r="AY284" s="72">
        <f t="shared" si="317"/>
        <v>1.81518387751691</v>
      </c>
      <c r="AZ284" s="72">
        <f t="shared" si="317"/>
        <v>0</v>
      </c>
      <c r="BA284" s="72">
        <f t="shared" si="317"/>
        <v>0</v>
      </c>
      <c r="BB284" s="72">
        <f t="shared" si="317"/>
        <v>0</v>
      </c>
    </row>
    <row r="285" spans="1:54">
      <c r="A285" s="26" t="s">
        <v>23</v>
      </c>
      <c r="B285" s="27" t="s">
        <v>24</v>
      </c>
      <c r="C285" s="72">
        <f t="shared" si="315"/>
        <v>1.4395670984222</v>
      </c>
      <c r="D285" s="72">
        <f t="shared" ref="D285:BB285" si="318">IF(D223&lt;&gt;0,D130/D223,"")</f>
        <v>1.30786435727262</v>
      </c>
      <c r="E285" s="72">
        <f t="shared" si="318"/>
        <v>1.46720848777079</v>
      </c>
      <c r="F285" s="72">
        <f t="shared" si="318"/>
        <v>1.7372092641751</v>
      </c>
      <c r="G285" s="72">
        <f t="shared" si="318"/>
        <v>1.84656272934477</v>
      </c>
      <c r="H285" s="72">
        <f t="shared" si="318"/>
        <v>1.83690612316279</v>
      </c>
      <c r="I285" s="72">
        <f t="shared" si="318"/>
        <v>1.84473766282458</v>
      </c>
      <c r="J285" s="72">
        <f t="shared" si="318"/>
        <v>2.01826559746629</v>
      </c>
      <c r="K285" s="72">
        <f t="shared" si="318"/>
        <v>2.10777730872856</v>
      </c>
      <c r="L285" s="72">
        <f t="shared" si="318"/>
        <v>2.02059306905625</v>
      </c>
      <c r="M285" s="72">
        <f t="shared" si="318"/>
        <v>0</v>
      </c>
      <c r="N285" s="72">
        <f t="shared" si="318"/>
        <v>0</v>
      </c>
      <c r="O285" s="72">
        <f t="shared" si="318"/>
        <v>0</v>
      </c>
      <c r="P285" s="72">
        <f t="shared" si="318"/>
        <v>1.52112831849383</v>
      </c>
      <c r="Q285" s="72">
        <f t="shared" si="318"/>
        <v>1.41494094922959</v>
      </c>
      <c r="R285" s="72">
        <f t="shared" si="318"/>
        <v>1.40580341797188</v>
      </c>
      <c r="S285" s="72">
        <f t="shared" si="318"/>
        <v>1.42822797644051</v>
      </c>
      <c r="T285" s="72">
        <f t="shared" si="318"/>
        <v>1.45931052433563</v>
      </c>
      <c r="U285" s="72">
        <f t="shared" si="318"/>
        <v>1.49082514627107</v>
      </c>
      <c r="V285" s="72">
        <f t="shared" si="318"/>
        <v>1.50310799891587</v>
      </c>
      <c r="W285" s="72">
        <f t="shared" si="318"/>
        <v>1.53006064002628</v>
      </c>
      <c r="X285" s="77">
        <f t="shared" si="318"/>
        <v>1.54258116977883</v>
      </c>
      <c r="Y285" s="72">
        <f t="shared" si="318"/>
        <v>1.5279563357899</v>
      </c>
      <c r="Z285" s="72">
        <f t="shared" si="318"/>
        <v>0</v>
      </c>
      <c r="AA285" s="72">
        <f t="shared" si="318"/>
        <v>0</v>
      </c>
      <c r="AB285" s="72">
        <f t="shared" si="318"/>
        <v>0</v>
      </c>
      <c r="AC285" s="72">
        <f t="shared" si="318"/>
        <v>0.413517324659492</v>
      </c>
      <c r="AD285" s="72">
        <f t="shared" si="318"/>
        <v>0.436307191976264</v>
      </c>
      <c r="AE285" s="72">
        <f t="shared" si="318"/>
        <v>1.71759122122458</v>
      </c>
      <c r="AF285" s="72">
        <f t="shared" si="318"/>
        <v>2.69858081550341</v>
      </c>
      <c r="AG285" s="72">
        <f t="shared" si="318"/>
        <v>2.7415921763217</v>
      </c>
      <c r="AH285" s="72">
        <f t="shared" si="318"/>
        <v>2.44886361550056</v>
      </c>
      <c r="AI285" s="72">
        <f t="shared" si="318"/>
        <v>2.32781708182093</v>
      </c>
      <c r="AJ285" s="72">
        <f t="shared" si="318"/>
        <v>2.59629310418281</v>
      </c>
      <c r="AK285" s="72">
        <f t="shared" si="318"/>
        <v>2.65636492866453</v>
      </c>
      <c r="AL285" s="72">
        <f t="shared" si="318"/>
        <v>2.39646730219703</v>
      </c>
      <c r="AM285" s="72">
        <f t="shared" si="318"/>
        <v>0</v>
      </c>
      <c r="AN285" s="72">
        <f t="shared" si="318"/>
        <v>0</v>
      </c>
      <c r="AO285" s="72">
        <f t="shared" si="318"/>
        <v>0</v>
      </c>
      <c r="AP285" s="72">
        <f t="shared" si="318"/>
        <v>0.413517324659492</v>
      </c>
      <c r="AQ285" s="72">
        <f t="shared" si="318"/>
        <v>0.164911371974015</v>
      </c>
      <c r="AR285" s="72">
        <f t="shared" si="318"/>
        <v>1.47939400854487</v>
      </c>
      <c r="AS285" s="72">
        <f t="shared" si="318"/>
        <v>2.44266700045833</v>
      </c>
      <c r="AT285" s="72">
        <f t="shared" si="318"/>
        <v>2.55977968760178</v>
      </c>
      <c r="AU285" s="72">
        <f t="shared" si="318"/>
        <v>2.38934057387238</v>
      </c>
      <c r="AV285" s="72">
        <f t="shared" si="318"/>
        <v>2.32043198157644</v>
      </c>
      <c r="AW285" s="77">
        <f t="shared" si="318"/>
        <v>3.85321342494642</v>
      </c>
      <c r="AX285" s="72">
        <f t="shared" si="318"/>
        <v>3.59167663818887</v>
      </c>
      <c r="AY285" s="72">
        <f t="shared" si="318"/>
        <v>2.86139960062434</v>
      </c>
      <c r="AZ285" s="72">
        <f t="shared" si="318"/>
        <v>0</v>
      </c>
      <c r="BA285" s="72">
        <f t="shared" si="318"/>
        <v>0</v>
      </c>
      <c r="BB285" s="72">
        <f t="shared" si="318"/>
        <v>0</v>
      </c>
    </row>
    <row r="286" spans="1:54">
      <c r="A286" s="26" t="s">
        <v>25</v>
      </c>
      <c r="B286" s="27" t="s">
        <v>26</v>
      </c>
      <c r="C286" s="72">
        <f t="shared" si="315"/>
        <v>1.25686642631931</v>
      </c>
      <c r="D286" s="72">
        <f t="shared" ref="D286:BB286" si="319">IF(D224&lt;&gt;0,D131/D224,"")</f>
        <v>0.284518561565752</v>
      </c>
      <c r="E286" s="72">
        <f t="shared" si="319"/>
        <v>0.413355308478099</v>
      </c>
      <c r="F286" s="72">
        <f t="shared" si="319"/>
        <v>0.587794282879672</v>
      </c>
      <c r="G286" s="72">
        <f t="shared" si="319"/>
        <v>0.620807783847819</v>
      </c>
      <c r="H286" s="72">
        <f t="shared" si="319"/>
        <v>0.683673769887815</v>
      </c>
      <c r="I286" s="72">
        <f t="shared" si="319"/>
        <v>0.712696272243885</v>
      </c>
      <c r="J286" s="72">
        <f t="shared" si="319"/>
        <v>0.683170489264903</v>
      </c>
      <c r="K286" s="72">
        <f t="shared" si="319"/>
        <v>0.728214160402049</v>
      </c>
      <c r="L286" s="72">
        <f t="shared" si="319"/>
        <v>0.82436761341925</v>
      </c>
      <c r="M286" s="72">
        <f t="shared" si="319"/>
        <v>0</v>
      </c>
      <c r="N286" s="72">
        <f t="shared" si="319"/>
        <v>0</v>
      </c>
      <c r="O286" s="72">
        <f t="shared" si="319"/>
        <v>0</v>
      </c>
      <c r="P286" s="72">
        <f t="shared" si="319"/>
        <v>1.08605034720398</v>
      </c>
      <c r="Q286" s="72">
        <f t="shared" si="319"/>
        <v>1.11614802046511</v>
      </c>
      <c r="R286" s="72">
        <f t="shared" si="319"/>
        <v>1.11373771890139</v>
      </c>
      <c r="S286" s="72">
        <f t="shared" si="319"/>
        <v>0.977342873885641</v>
      </c>
      <c r="T286" s="72">
        <f t="shared" si="319"/>
        <v>0.986191399993462</v>
      </c>
      <c r="U286" s="72">
        <f t="shared" si="319"/>
        <v>0.996554965232312</v>
      </c>
      <c r="V286" s="72">
        <f t="shared" si="319"/>
        <v>1.02184348408311</v>
      </c>
      <c r="W286" s="72">
        <f t="shared" si="319"/>
        <v>1.04421056287822</v>
      </c>
      <c r="X286" s="77">
        <f t="shared" si="319"/>
        <v>1.03269416028375</v>
      </c>
      <c r="Y286" s="72">
        <f t="shared" si="319"/>
        <v>1.03687670520085</v>
      </c>
      <c r="Z286" s="72">
        <f t="shared" si="319"/>
        <v>0</v>
      </c>
      <c r="AA286" s="72">
        <f t="shared" si="319"/>
        <v>0</v>
      </c>
      <c r="AB286" s="72">
        <f t="shared" si="319"/>
        <v>0</v>
      </c>
      <c r="AC286" s="72" t="str">
        <f t="shared" si="319"/>
        <v/>
      </c>
      <c r="AD286" s="72">
        <f t="shared" si="319"/>
        <v>0.0409463592408662</v>
      </c>
      <c r="AE286" s="72">
        <f t="shared" si="319"/>
        <v>0.101502501087684</v>
      </c>
      <c r="AF286" s="72">
        <f t="shared" si="319"/>
        <v>0.324619567019788</v>
      </c>
      <c r="AG286" s="72">
        <f t="shared" si="319"/>
        <v>0.364546837333214</v>
      </c>
      <c r="AH286" s="72">
        <f t="shared" si="319"/>
        <v>0.425992182859539</v>
      </c>
      <c r="AI286" s="72">
        <f t="shared" si="319"/>
        <v>0.434144675577578</v>
      </c>
      <c r="AJ286" s="72">
        <f t="shared" si="319"/>
        <v>0.353014673289175</v>
      </c>
      <c r="AK286" s="72">
        <f t="shared" si="319"/>
        <v>0.417788364286729</v>
      </c>
      <c r="AL286" s="72">
        <f t="shared" si="319"/>
        <v>0.57215818654336</v>
      </c>
      <c r="AM286" s="72">
        <f t="shared" si="319"/>
        <v>0</v>
      </c>
      <c r="AN286" s="72">
        <f t="shared" si="319"/>
        <v>0</v>
      </c>
      <c r="AO286" s="72">
        <f t="shared" si="319"/>
        <v>0</v>
      </c>
      <c r="AP286" s="72" t="str">
        <f t="shared" si="319"/>
        <v/>
      </c>
      <c r="AQ286" s="72">
        <f t="shared" si="319"/>
        <v>0.0382618996779431</v>
      </c>
      <c r="AR286" s="72">
        <f t="shared" si="319"/>
        <v>0.0933067743343743</v>
      </c>
      <c r="AS286" s="72">
        <f t="shared" si="319"/>
        <v>0.304069689912483</v>
      </c>
      <c r="AT286" s="72">
        <f t="shared" si="319"/>
        <v>0.335700192829181</v>
      </c>
      <c r="AU286" s="72">
        <f t="shared" si="319"/>
        <v>0.385548654193192</v>
      </c>
      <c r="AV286" s="72">
        <f t="shared" si="319"/>
        <v>0.38591068723911</v>
      </c>
      <c r="AW286" s="77">
        <f t="shared" si="319"/>
        <v>0.43281498027412</v>
      </c>
      <c r="AX286" s="72">
        <f t="shared" si="319"/>
        <v>0.490824233521312</v>
      </c>
      <c r="AY286" s="72">
        <f t="shared" si="319"/>
        <v>0.584799629809985</v>
      </c>
      <c r="AZ286" s="72">
        <f t="shared" si="319"/>
        <v>0</v>
      </c>
      <c r="BA286" s="72">
        <f t="shared" si="319"/>
        <v>0</v>
      </c>
      <c r="BB286" s="72">
        <f t="shared" si="319"/>
        <v>0</v>
      </c>
    </row>
    <row r="287" spans="1:54">
      <c r="A287" s="26" t="s">
        <v>27</v>
      </c>
      <c r="B287" s="27" t="s">
        <v>28</v>
      </c>
      <c r="C287" s="72">
        <f t="shared" si="315"/>
        <v>0.975404033217311</v>
      </c>
      <c r="D287" s="72">
        <f t="shared" ref="D287:BB287" si="320">IF(D225&lt;&gt;0,D132/D225,"")</f>
        <v>0.975736400492811</v>
      </c>
      <c r="E287" s="72">
        <f t="shared" si="320"/>
        <v>0.975766102688823</v>
      </c>
      <c r="F287" s="72">
        <f t="shared" si="320"/>
        <v>0.975284447991148</v>
      </c>
      <c r="G287" s="72">
        <f t="shared" si="320"/>
        <v>0.975867236635514</v>
      </c>
      <c r="H287" s="72">
        <f t="shared" si="320"/>
        <v>0.979672462259807</v>
      </c>
      <c r="I287" s="72">
        <f t="shared" si="320"/>
        <v>0.980839268443986</v>
      </c>
      <c r="J287" s="72">
        <f t="shared" si="320"/>
        <v>0.981867534747952</v>
      </c>
      <c r="K287" s="72">
        <f t="shared" si="320"/>
        <v>0.983039437784745</v>
      </c>
      <c r="L287" s="72">
        <f t="shared" si="320"/>
        <v>0.987178439881431</v>
      </c>
      <c r="M287" s="72">
        <f t="shared" si="320"/>
        <v>0</v>
      </c>
      <c r="N287" s="72">
        <f t="shared" si="320"/>
        <v>0</v>
      </c>
      <c r="O287" s="72">
        <f t="shared" si="320"/>
        <v>0</v>
      </c>
      <c r="P287" s="72">
        <f t="shared" si="320"/>
        <v>0.975404033217311</v>
      </c>
      <c r="Q287" s="72">
        <f t="shared" si="320"/>
        <v>0.976830994380003</v>
      </c>
      <c r="R287" s="72">
        <f t="shared" si="320"/>
        <v>0.977306863721259</v>
      </c>
      <c r="S287" s="72">
        <f t="shared" si="320"/>
        <v>0.977544838841324</v>
      </c>
      <c r="T287" s="72">
        <f t="shared" si="320"/>
        <v>0.97856517923899</v>
      </c>
      <c r="U287" s="72">
        <f t="shared" si="320"/>
        <v>0.980174866907142</v>
      </c>
      <c r="V287" s="72">
        <f t="shared" si="320"/>
        <v>0.981807441768753</v>
      </c>
      <c r="W287" s="72">
        <f t="shared" si="320"/>
        <v>0.983187213511911</v>
      </c>
      <c r="X287" s="77">
        <f t="shared" si="320"/>
        <v>0.984635458008626</v>
      </c>
      <c r="Y287" s="72">
        <f t="shared" si="320"/>
        <v>0.986402038405797</v>
      </c>
      <c r="Z287" s="72">
        <f t="shared" si="320"/>
        <v>0</v>
      </c>
      <c r="AA287" s="72">
        <f t="shared" si="320"/>
        <v>0</v>
      </c>
      <c r="AB287" s="72">
        <f t="shared" si="320"/>
        <v>0</v>
      </c>
      <c r="AC287" s="72" t="str">
        <f t="shared" si="320"/>
        <v/>
      </c>
      <c r="AD287" s="72">
        <f t="shared" si="320"/>
        <v>0</v>
      </c>
      <c r="AE287" s="72">
        <f t="shared" si="320"/>
        <v>0</v>
      </c>
      <c r="AF287" s="72">
        <f t="shared" si="320"/>
        <v>0</v>
      </c>
      <c r="AG287" s="72">
        <f t="shared" si="320"/>
        <v>0</v>
      </c>
      <c r="AH287" s="72">
        <f t="shared" si="320"/>
        <v>0.815822607532219</v>
      </c>
      <c r="AI287" s="72">
        <f t="shared" si="320"/>
        <v>0.686021158391407</v>
      </c>
      <c r="AJ287" s="72">
        <f t="shared" si="320"/>
        <v>0.599164763577114</v>
      </c>
      <c r="AK287" s="72">
        <f t="shared" si="320"/>
        <v>0.536965964768676</v>
      </c>
      <c r="AL287" s="72">
        <f t="shared" si="320"/>
        <v>1.1910970738037</v>
      </c>
      <c r="AM287" s="72">
        <f t="shared" si="320"/>
        <v>0</v>
      </c>
      <c r="AN287" s="72">
        <f t="shared" si="320"/>
        <v>0</v>
      </c>
      <c r="AO287" s="72">
        <f t="shared" si="320"/>
        <v>0</v>
      </c>
      <c r="AP287" s="72" t="str">
        <f t="shared" si="320"/>
        <v/>
      </c>
      <c r="AQ287" s="72">
        <f t="shared" si="320"/>
        <v>0</v>
      </c>
      <c r="AR287" s="72">
        <f t="shared" si="320"/>
        <v>0</v>
      </c>
      <c r="AS287" s="72">
        <f t="shared" si="320"/>
        <v>0</v>
      </c>
      <c r="AT287" s="72">
        <f t="shared" si="320"/>
        <v>0</v>
      </c>
      <c r="AU287" s="72">
        <f t="shared" si="320"/>
        <v>6.05504031647677</v>
      </c>
      <c r="AV287" s="72">
        <f t="shared" si="320"/>
        <v>6.05504031647677</v>
      </c>
      <c r="AW287" s="77">
        <f t="shared" si="320"/>
        <v>6.05504031647677</v>
      </c>
      <c r="AX287" s="72">
        <f t="shared" si="320"/>
        <v>6.05504031647677</v>
      </c>
      <c r="AY287" s="72">
        <f t="shared" si="320"/>
        <v>4.06570174012034</v>
      </c>
      <c r="AZ287" s="72">
        <f t="shared" si="320"/>
        <v>0</v>
      </c>
      <c r="BA287" s="72">
        <f t="shared" si="320"/>
        <v>0</v>
      </c>
      <c r="BB287" s="72">
        <f t="shared" si="320"/>
        <v>0</v>
      </c>
    </row>
    <row r="288" spans="1:54">
      <c r="A288" s="26" t="s">
        <v>29</v>
      </c>
      <c r="B288" s="27" t="s">
        <v>30</v>
      </c>
      <c r="C288" s="72" t="str">
        <f t="shared" si="315"/>
        <v/>
      </c>
      <c r="D288" s="72">
        <f t="shared" ref="D288:BB288" si="321">IF(D226&lt;&gt;0,D133/D226,"")</f>
        <v>1</v>
      </c>
      <c r="E288" s="72">
        <f t="shared" si="321"/>
        <v>0.666666666666667</v>
      </c>
      <c r="F288" s="72">
        <f t="shared" si="321"/>
        <v>0.875</v>
      </c>
      <c r="G288" s="72">
        <f t="shared" si="321"/>
        <v>0.4</v>
      </c>
      <c r="H288" s="72">
        <f t="shared" si="321"/>
        <v>0.333333333333333</v>
      </c>
      <c r="I288" s="72">
        <f t="shared" si="321"/>
        <v>0.628571428571429</v>
      </c>
      <c r="J288" s="72">
        <f t="shared" si="321"/>
        <v>0.55</v>
      </c>
      <c r="K288" s="72">
        <f t="shared" si="321"/>
        <v>0.489814805555556</v>
      </c>
      <c r="L288" s="72">
        <f t="shared" si="321"/>
        <v>0.407864850513679</v>
      </c>
      <c r="M288" s="72">
        <f t="shared" si="321"/>
        <v>0</v>
      </c>
      <c r="N288" s="72">
        <f t="shared" si="321"/>
        <v>0</v>
      </c>
      <c r="O288" s="72">
        <f t="shared" si="321"/>
        <v>0</v>
      </c>
      <c r="P288" s="72" t="str">
        <f t="shared" si="321"/>
        <v/>
      </c>
      <c r="Q288" s="72" t="str">
        <f t="shared" si="321"/>
        <v/>
      </c>
      <c r="R288" s="72" t="str">
        <f t="shared" si="321"/>
        <v/>
      </c>
      <c r="S288" s="72" t="str">
        <f t="shared" si="321"/>
        <v/>
      </c>
      <c r="T288" s="72" t="str">
        <f t="shared" si="321"/>
        <v/>
      </c>
      <c r="U288" s="72" t="str">
        <f t="shared" si="321"/>
        <v/>
      </c>
      <c r="V288" s="72" t="str">
        <f t="shared" si="321"/>
        <v/>
      </c>
      <c r="W288" s="72" t="str">
        <f t="shared" si="321"/>
        <v/>
      </c>
      <c r="X288" s="77" t="str">
        <f t="shared" si="321"/>
        <v/>
      </c>
      <c r="Y288" s="72" t="str">
        <f t="shared" si="321"/>
        <v/>
      </c>
      <c r="Z288" s="72" t="str">
        <f t="shared" si="321"/>
        <v/>
      </c>
      <c r="AA288" s="72" t="str">
        <f t="shared" si="321"/>
        <v/>
      </c>
      <c r="AB288" s="72" t="str">
        <f t="shared" si="321"/>
        <v/>
      </c>
      <c r="AC288" s="72" t="str">
        <f t="shared" si="321"/>
        <v/>
      </c>
      <c r="AD288" s="72">
        <f t="shared" si="321"/>
        <v>0</v>
      </c>
      <c r="AE288" s="72">
        <f t="shared" si="321"/>
        <v>0</v>
      </c>
      <c r="AF288" s="72">
        <f t="shared" si="321"/>
        <v>0.375</v>
      </c>
      <c r="AG288" s="72">
        <f t="shared" si="321"/>
        <v>0</v>
      </c>
      <c r="AH288" s="72">
        <f t="shared" si="321"/>
        <v>0</v>
      </c>
      <c r="AI288" s="72">
        <f t="shared" si="321"/>
        <v>0.342857142857143</v>
      </c>
      <c r="AJ288" s="72">
        <f t="shared" si="321"/>
        <v>0.3</v>
      </c>
      <c r="AK288" s="72">
        <f t="shared" si="321"/>
        <v>0.267592583333333</v>
      </c>
      <c r="AL288" s="72">
        <f t="shared" si="321"/>
        <v>0.223171326330371</v>
      </c>
      <c r="AM288" s="72">
        <f t="shared" si="321"/>
        <v>0</v>
      </c>
      <c r="AN288" s="72">
        <f t="shared" si="321"/>
        <v>0</v>
      </c>
      <c r="AO288" s="72">
        <f t="shared" si="321"/>
        <v>0</v>
      </c>
      <c r="AP288" s="72" t="str">
        <f t="shared" si="321"/>
        <v/>
      </c>
      <c r="AQ288" s="72">
        <f t="shared" si="321"/>
        <v>0</v>
      </c>
      <c r="AR288" s="72">
        <f t="shared" si="321"/>
        <v>0</v>
      </c>
      <c r="AS288" s="72">
        <f t="shared" si="321"/>
        <v>0.75</v>
      </c>
      <c r="AT288" s="72">
        <f t="shared" si="321"/>
        <v>0</v>
      </c>
      <c r="AU288" s="72">
        <f t="shared" si="321"/>
        <v>0</v>
      </c>
      <c r="AV288" s="72">
        <f t="shared" si="321"/>
        <v>1.2</v>
      </c>
      <c r="AW288" s="77">
        <f t="shared" si="321"/>
        <v>1.2</v>
      </c>
      <c r="AX288" s="72">
        <f t="shared" si="321"/>
        <v>1.204166625</v>
      </c>
      <c r="AY288" s="72">
        <f t="shared" si="321"/>
        <v>0.851377198409191</v>
      </c>
      <c r="AZ288" s="72">
        <f t="shared" si="321"/>
        <v>0</v>
      </c>
      <c r="BA288" s="72">
        <f t="shared" si="321"/>
        <v>0</v>
      </c>
      <c r="BB288" s="72">
        <f t="shared" si="321"/>
        <v>0</v>
      </c>
    </row>
    <row r="289" spans="1:54">
      <c r="A289" s="26" t="s">
        <v>31</v>
      </c>
      <c r="B289" s="27" t="s">
        <v>32</v>
      </c>
      <c r="C289" s="72" t="str">
        <f t="shared" si="315"/>
        <v/>
      </c>
      <c r="D289" s="72" t="str">
        <f t="shared" ref="D289:BB289" si="322">IF(D227&lt;&gt;0,D134/D227,"")</f>
        <v/>
      </c>
      <c r="E289" s="72" t="str">
        <f t="shared" si="322"/>
        <v/>
      </c>
      <c r="F289" s="72" t="str">
        <f t="shared" si="322"/>
        <v/>
      </c>
      <c r="G289" s="72" t="str">
        <f t="shared" si="322"/>
        <v/>
      </c>
      <c r="H289" s="72" t="str">
        <f t="shared" si="322"/>
        <v/>
      </c>
      <c r="I289" s="72" t="str">
        <f t="shared" si="322"/>
        <v/>
      </c>
      <c r="J289" s="72" t="str">
        <f t="shared" si="322"/>
        <v/>
      </c>
      <c r="K289" s="72" t="str">
        <f t="shared" si="322"/>
        <v/>
      </c>
      <c r="L289" s="72" t="str">
        <f t="shared" si="322"/>
        <v/>
      </c>
      <c r="M289" s="72" t="str">
        <f t="shared" si="322"/>
        <v/>
      </c>
      <c r="N289" s="72" t="str">
        <f t="shared" si="322"/>
        <v/>
      </c>
      <c r="O289" s="72" t="str">
        <f t="shared" si="322"/>
        <v/>
      </c>
      <c r="P289" s="72" t="str">
        <f t="shared" si="322"/>
        <v/>
      </c>
      <c r="Q289" s="72" t="str">
        <f t="shared" si="322"/>
        <v/>
      </c>
      <c r="R289" s="72" t="str">
        <f t="shared" si="322"/>
        <v/>
      </c>
      <c r="S289" s="72" t="str">
        <f t="shared" si="322"/>
        <v/>
      </c>
      <c r="T289" s="72" t="str">
        <f t="shared" si="322"/>
        <v/>
      </c>
      <c r="U289" s="72" t="str">
        <f t="shared" si="322"/>
        <v/>
      </c>
      <c r="V289" s="72" t="str">
        <f t="shared" si="322"/>
        <v/>
      </c>
      <c r="W289" s="72" t="str">
        <f t="shared" si="322"/>
        <v/>
      </c>
      <c r="X289" s="77" t="str">
        <f t="shared" si="322"/>
        <v/>
      </c>
      <c r="Y289" s="72" t="str">
        <f t="shared" si="322"/>
        <v/>
      </c>
      <c r="Z289" s="72" t="str">
        <f t="shared" si="322"/>
        <v/>
      </c>
      <c r="AA289" s="72" t="str">
        <f t="shared" si="322"/>
        <v/>
      </c>
      <c r="AB289" s="72" t="str">
        <f t="shared" si="322"/>
        <v/>
      </c>
      <c r="AC289" s="72" t="str">
        <f t="shared" si="322"/>
        <v/>
      </c>
      <c r="AD289" s="72" t="str">
        <f t="shared" si="322"/>
        <v/>
      </c>
      <c r="AE289" s="72" t="str">
        <f t="shared" si="322"/>
        <v/>
      </c>
      <c r="AF289" s="72" t="str">
        <f t="shared" si="322"/>
        <v/>
      </c>
      <c r="AG289" s="72" t="str">
        <f t="shared" si="322"/>
        <v/>
      </c>
      <c r="AH289" s="72" t="str">
        <f t="shared" si="322"/>
        <v/>
      </c>
      <c r="AI289" s="72" t="str">
        <f t="shared" si="322"/>
        <v/>
      </c>
      <c r="AJ289" s="72" t="str">
        <f t="shared" si="322"/>
        <v/>
      </c>
      <c r="AK289" s="72" t="str">
        <f t="shared" si="322"/>
        <v/>
      </c>
      <c r="AL289" s="72" t="str">
        <f t="shared" si="322"/>
        <v/>
      </c>
      <c r="AM289" s="72" t="str">
        <f t="shared" si="322"/>
        <v/>
      </c>
      <c r="AN289" s="72" t="str">
        <f t="shared" si="322"/>
        <v/>
      </c>
      <c r="AO289" s="72" t="str">
        <f t="shared" si="322"/>
        <v/>
      </c>
      <c r="AP289" s="72" t="str">
        <f t="shared" si="322"/>
        <v/>
      </c>
      <c r="AQ289" s="72" t="str">
        <f t="shared" si="322"/>
        <v/>
      </c>
      <c r="AR289" s="72" t="str">
        <f t="shared" si="322"/>
        <v/>
      </c>
      <c r="AS289" s="72" t="str">
        <f t="shared" si="322"/>
        <v/>
      </c>
      <c r="AT289" s="72" t="str">
        <f t="shared" si="322"/>
        <v/>
      </c>
      <c r="AU289" s="72" t="str">
        <f t="shared" si="322"/>
        <v/>
      </c>
      <c r="AV289" s="72" t="str">
        <f t="shared" si="322"/>
        <v/>
      </c>
      <c r="AW289" s="77" t="str">
        <f t="shared" si="322"/>
        <v/>
      </c>
      <c r="AX289" s="72" t="str">
        <f t="shared" si="322"/>
        <v/>
      </c>
      <c r="AY289" s="72" t="str">
        <f t="shared" si="322"/>
        <v/>
      </c>
      <c r="AZ289" s="72" t="str">
        <f t="shared" si="322"/>
        <v/>
      </c>
      <c r="BA289" s="72" t="str">
        <f t="shared" si="322"/>
        <v/>
      </c>
      <c r="BB289" s="72" t="str">
        <f t="shared" si="322"/>
        <v/>
      </c>
    </row>
    <row r="290" spans="1:54">
      <c r="A290" s="26" t="s">
        <v>33</v>
      </c>
      <c r="B290" s="27" t="s">
        <v>34</v>
      </c>
      <c r="C290" s="72">
        <f t="shared" si="315"/>
        <v>2.10868760761488</v>
      </c>
      <c r="D290" s="72">
        <f t="shared" ref="D290:BB290" si="323">IF(D228&lt;&gt;0,D135/D228,"")</f>
        <v>1.8577440764734</v>
      </c>
      <c r="E290" s="72">
        <f t="shared" si="323"/>
        <v>3.80097966962176</v>
      </c>
      <c r="F290" s="72">
        <f t="shared" si="323"/>
        <v>3.91761754372786</v>
      </c>
      <c r="G290" s="72">
        <f t="shared" si="323"/>
        <v>3.64923552667469</v>
      </c>
      <c r="H290" s="72">
        <f t="shared" si="323"/>
        <v>3.35413900646719</v>
      </c>
      <c r="I290" s="72">
        <f t="shared" si="323"/>
        <v>2.77438546751168</v>
      </c>
      <c r="J290" s="72">
        <f t="shared" si="323"/>
        <v>2.74378940246512</v>
      </c>
      <c r="K290" s="72">
        <f t="shared" si="323"/>
        <v>3.38716035660395</v>
      </c>
      <c r="L290" s="72">
        <f t="shared" si="323"/>
        <v>2.96290066564155</v>
      </c>
      <c r="M290" s="72">
        <f t="shared" si="323"/>
        <v>0</v>
      </c>
      <c r="N290" s="72">
        <f t="shared" si="323"/>
        <v>0</v>
      </c>
      <c r="O290" s="72">
        <f t="shared" si="323"/>
        <v>0</v>
      </c>
      <c r="P290" s="72">
        <f t="shared" si="323"/>
        <v>2.71628049603948</v>
      </c>
      <c r="Q290" s="72">
        <f t="shared" si="323"/>
        <v>0.23772039517737</v>
      </c>
      <c r="R290" s="72">
        <f t="shared" si="323"/>
        <v>0.404790784993761</v>
      </c>
      <c r="S290" s="72">
        <f t="shared" si="323"/>
        <v>0.29936797053641</v>
      </c>
      <c r="T290" s="72">
        <f t="shared" si="323"/>
        <v>0.360401339939957</v>
      </c>
      <c r="U290" s="72">
        <f t="shared" si="323"/>
        <v>0.405896568512859</v>
      </c>
      <c r="V290" s="72">
        <f t="shared" si="323"/>
        <v>0.420790657027081</v>
      </c>
      <c r="W290" s="72">
        <f t="shared" si="323"/>
        <v>0.41855578793558</v>
      </c>
      <c r="X290" s="77">
        <f t="shared" si="323"/>
        <v>0.495268152619096</v>
      </c>
      <c r="Y290" s="72">
        <f t="shared" si="323"/>
        <v>0.505495933513201</v>
      </c>
      <c r="Z290" s="72">
        <f t="shared" si="323"/>
        <v>0</v>
      </c>
      <c r="AA290" s="72">
        <f t="shared" si="323"/>
        <v>0</v>
      </c>
      <c r="AB290" s="72">
        <f t="shared" si="323"/>
        <v>0</v>
      </c>
      <c r="AC290" s="72">
        <f t="shared" si="323"/>
        <v>0.930100973201329</v>
      </c>
      <c r="AD290" s="72">
        <f t="shared" si="323"/>
        <v>5.40448898566624</v>
      </c>
      <c r="AE290" s="72">
        <f t="shared" si="323"/>
        <v>11.5897614048716</v>
      </c>
      <c r="AF290" s="72">
        <f t="shared" si="323"/>
        <v>11.7238081080731</v>
      </c>
      <c r="AG290" s="72">
        <f t="shared" si="323"/>
        <v>8.94316601780129</v>
      </c>
      <c r="AH290" s="72">
        <f t="shared" si="323"/>
        <v>7.49306181925736</v>
      </c>
      <c r="AI290" s="72">
        <f t="shared" si="323"/>
        <v>5.29796400345088</v>
      </c>
      <c r="AJ290" s="72">
        <f t="shared" si="323"/>
        <v>4.63322772975876</v>
      </c>
      <c r="AK290" s="72">
        <f t="shared" si="323"/>
        <v>4.99443714042822</v>
      </c>
      <c r="AL290" s="72">
        <f t="shared" si="323"/>
        <v>3.68953322644676</v>
      </c>
      <c r="AM290" s="72">
        <f t="shared" si="323"/>
        <v>0</v>
      </c>
      <c r="AN290" s="72">
        <f t="shared" si="323"/>
        <v>0</v>
      </c>
      <c r="AO290" s="72">
        <f t="shared" si="323"/>
        <v>0</v>
      </c>
      <c r="AP290" s="72">
        <f t="shared" si="323"/>
        <v>0.930100973201329</v>
      </c>
      <c r="AQ290" s="72">
        <f t="shared" si="323"/>
        <v>5.20448777539289</v>
      </c>
      <c r="AR290" s="72">
        <f t="shared" si="323"/>
        <v>14.8453371368833</v>
      </c>
      <c r="AS290" s="72">
        <f t="shared" si="323"/>
        <v>18.5781850646906</v>
      </c>
      <c r="AT290" s="72">
        <f t="shared" si="323"/>
        <v>14.2556994938875</v>
      </c>
      <c r="AU290" s="72">
        <f t="shared" si="323"/>
        <v>12.2584521307759</v>
      </c>
      <c r="AV290" s="72">
        <f t="shared" si="323"/>
        <v>9.24095384711195</v>
      </c>
      <c r="AW290" s="77">
        <f t="shared" si="323"/>
        <v>7.25174664343069</v>
      </c>
      <c r="AX290" s="72">
        <f t="shared" si="323"/>
        <v>6.86827871533612</v>
      </c>
      <c r="AY290" s="72">
        <f t="shared" si="323"/>
        <v>4.33300422201583</v>
      </c>
      <c r="AZ290" s="72">
        <f t="shared" si="323"/>
        <v>0</v>
      </c>
      <c r="BA290" s="72">
        <f t="shared" si="323"/>
        <v>0</v>
      </c>
      <c r="BB290" s="72">
        <f t="shared" si="323"/>
        <v>0</v>
      </c>
    </row>
    <row r="291" spans="1:54">
      <c r="A291" s="26" t="s">
        <v>35</v>
      </c>
      <c r="B291" s="27" t="s">
        <v>36</v>
      </c>
      <c r="C291" s="72">
        <f t="shared" si="315"/>
        <v>1.91014724605832</v>
      </c>
      <c r="D291" s="72">
        <f t="shared" ref="D291:BB291" si="324">IF(D229&lt;&gt;0,D136/D229,"")</f>
        <v>1.40831887610491</v>
      </c>
      <c r="E291" s="72">
        <f t="shared" si="324"/>
        <v>1.4791119158996</v>
      </c>
      <c r="F291" s="72">
        <f t="shared" si="324"/>
        <v>1.46989084721943</v>
      </c>
      <c r="G291" s="72">
        <f t="shared" si="324"/>
        <v>1.40131266134256</v>
      </c>
      <c r="H291" s="72">
        <f t="shared" si="324"/>
        <v>1.53097625245034</v>
      </c>
      <c r="I291" s="72">
        <f t="shared" si="324"/>
        <v>1.59278907337944</v>
      </c>
      <c r="J291" s="72">
        <f t="shared" si="324"/>
        <v>1.63980100283446</v>
      </c>
      <c r="K291" s="72">
        <f t="shared" si="324"/>
        <v>1.64519001365518</v>
      </c>
      <c r="L291" s="72">
        <f t="shared" si="324"/>
        <v>1.64987969517714</v>
      </c>
      <c r="M291" s="72">
        <f t="shared" si="324"/>
        <v>0</v>
      </c>
      <c r="N291" s="72">
        <f t="shared" si="324"/>
        <v>0</v>
      </c>
      <c r="O291" s="72">
        <f t="shared" si="324"/>
        <v>0</v>
      </c>
      <c r="P291" s="72">
        <f t="shared" si="324"/>
        <v>53.6039244897959</v>
      </c>
      <c r="Q291" s="72">
        <f t="shared" si="324"/>
        <v>50.4454159835106</v>
      </c>
      <c r="R291" s="72">
        <f t="shared" si="324"/>
        <v>73.0516869547837</v>
      </c>
      <c r="S291" s="72">
        <f t="shared" si="324"/>
        <v>70.5442439204841</v>
      </c>
      <c r="T291" s="72">
        <f t="shared" si="324"/>
        <v>23.0392192733548</v>
      </c>
      <c r="U291" s="72">
        <f t="shared" si="324"/>
        <v>27.2358887434248</v>
      </c>
      <c r="V291" s="72">
        <f t="shared" si="324"/>
        <v>31.1650776360936</v>
      </c>
      <c r="W291" s="72">
        <f t="shared" si="324"/>
        <v>33.8084601793375</v>
      </c>
      <c r="X291" s="77">
        <f t="shared" si="324"/>
        <v>37.278893223347</v>
      </c>
      <c r="Y291" s="72">
        <f t="shared" si="324"/>
        <v>-14.1970249419927</v>
      </c>
      <c r="Z291" s="72">
        <f t="shared" si="324"/>
        <v>0</v>
      </c>
      <c r="AA291" s="72">
        <f t="shared" si="324"/>
        <v>0</v>
      </c>
      <c r="AB291" s="72">
        <f t="shared" si="324"/>
        <v>0</v>
      </c>
      <c r="AC291" s="72">
        <f t="shared" si="324"/>
        <v>1.38170247381277</v>
      </c>
      <c r="AD291" s="72">
        <f t="shared" si="324"/>
        <v>0.96343406510772</v>
      </c>
      <c r="AE291" s="72">
        <f t="shared" si="324"/>
        <v>1.12186434585575</v>
      </c>
      <c r="AF291" s="72">
        <f t="shared" si="324"/>
        <v>1.13260439674529</v>
      </c>
      <c r="AG291" s="72">
        <f t="shared" si="324"/>
        <v>1.07112528721033</v>
      </c>
      <c r="AH291" s="72">
        <f t="shared" si="324"/>
        <v>1.20272072068447</v>
      </c>
      <c r="AI291" s="72">
        <f t="shared" si="324"/>
        <v>1.26487543751947</v>
      </c>
      <c r="AJ291" s="72">
        <f t="shared" si="324"/>
        <v>1.31869130602052</v>
      </c>
      <c r="AK291" s="72">
        <f t="shared" si="324"/>
        <v>1.33098734077673</v>
      </c>
      <c r="AL291" s="72">
        <f t="shared" si="324"/>
        <v>1.28662225118654</v>
      </c>
      <c r="AM291" s="72">
        <f t="shared" si="324"/>
        <v>0</v>
      </c>
      <c r="AN291" s="72">
        <f t="shared" si="324"/>
        <v>0</v>
      </c>
      <c r="AO291" s="72">
        <f t="shared" si="324"/>
        <v>0</v>
      </c>
      <c r="AP291" s="72">
        <f t="shared" si="324"/>
        <v>1.38170247381277</v>
      </c>
      <c r="AQ291" s="72">
        <f t="shared" si="324"/>
        <v>0.960059812086323</v>
      </c>
      <c r="AR291" s="72">
        <f t="shared" si="324"/>
        <v>1.12882574304137</v>
      </c>
      <c r="AS291" s="72">
        <f t="shared" si="324"/>
        <v>1.14722690932974</v>
      </c>
      <c r="AT291" s="72">
        <f t="shared" si="324"/>
        <v>1.08927617597547</v>
      </c>
      <c r="AU291" s="72">
        <f t="shared" si="324"/>
        <v>1.22688161963871</v>
      </c>
      <c r="AV291" s="72">
        <f t="shared" si="324"/>
        <v>1.29160444075968</v>
      </c>
      <c r="AW291" s="77">
        <f t="shared" si="324"/>
        <v>1.3490529027997</v>
      </c>
      <c r="AX291" s="72">
        <f t="shared" si="324"/>
        <v>1.35867264042015</v>
      </c>
      <c r="AY291" s="72">
        <f t="shared" si="324"/>
        <v>1.31602232248537</v>
      </c>
      <c r="AZ291" s="72">
        <f t="shared" si="324"/>
        <v>0</v>
      </c>
      <c r="BA291" s="72">
        <f t="shared" si="324"/>
        <v>0</v>
      </c>
      <c r="BB291" s="72">
        <f t="shared" si="324"/>
        <v>0</v>
      </c>
    </row>
    <row r="292" spans="1:54">
      <c r="A292" s="26" t="s">
        <v>37</v>
      </c>
      <c r="B292" s="27" t="s">
        <v>38</v>
      </c>
      <c r="C292" s="72" t="str">
        <f t="shared" si="315"/>
        <v/>
      </c>
      <c r="D292" s="72" t="str">
        <f t="shared" ref="D292:BB292" si="325">IF(D230&lt;&gt;0,D137/D230,"")</f>
        <v/>
      </c>
      <c r="E292" s="72" t="str">
        <f t="shared" si="325"/>
        <v/>
      </c>
      <c r="F292" s="72" t="str">
        <f t="shared" si="325"/>
        <v/>
      </c>
      <c r="G292" s="72" t="str">
        <f t="shared" si="325"/>
        <v/>
      </c>
      <c r="H292" s="72" t="str">
        <f t="shared" si="325"/>
        <v/>
      </c>
      <c r="I292" s="72" t="str">
        <f t="shared" si="325"/>
        <v/>
      </c>
      <c r="J292" s="72" t="str">
        <f t="shared" si="325"/>
        <v/>
      </c>
      <c r="K292" s="72" t="str">
        <f t="shared" si="325"/>
        <v/>
      </c>
      <c r="L292" s="72" t="str">
        <f t="shared" si="325"/>
        <v/>
      </c>
      <c r="M292" s="72" t="str">
        <f t="shared" si="325"/>
        <v/>
      </c>
      <c r="N292" s="72" t="str">
        <f t="shared" si="325"/>
        <v/>
      </c>
      <c r="O292" s="72" t="str">
        <f t="shared" si="325"/>
        <v/>
      </c>
      <c r="P292" s="72" t="str">
        <f t="shared" si="325"/>
        <v/>
      </c>
      <c r="Q292" s="72" t="str">
        <f t="shared" si="325"/>
        <v/>
      </c>
      <c r="R292" s="72" t="str">
        <f t="shared" si="325"/>
        <v/>
      </c>
      <c r="S292" s="72" t="str">
        <f t="shared" si="325"/>
        <v/>
      </c>
      <c r="T292" s="72" t="str">
        <f t="shared" si="325"/>
        <v/>
      </c>
      <c r="U292" s="72" t="str">
        <f t="shared" si="325"/>
        <v/>
      </c>
      <c r="V292" s="72" t="str">
        <f t="shared" si="325"/>
        <v/>
      </c>
      <c r="W292" s="72" t="str">
        <f t="shared" si="325"/>
        <v/>
      </c>
      <c r="X292" s="77" t="str">
        <f t="shared" si="325"/>
        <v/>
      </c>
      <c r="Y292" s="72" t="str">
        <f t="shared" si="325"/>
        <v/>
      </c>
      <c r="Z292" s="72" t="str">
        <f t="shared" si="325"/>
        <v/>
      </c>
      <c r="AA292" s="72" t="str">
        <f t="shared" si="325"/>
        <v/>
      </c>
      <c r="AB292" s="72" t="str">
        <f t="shared" si="325"/>
        <v/>
      </c>
      <c r="AC292" s="72" t="str">
        <f t="shared" si="325"/>
        <v/>
      </c>
      <c r="AD292" s="72" t="str">
        <f t="shared" si="325"/>
        <v/>
      </c>
      <c r="AE292" s="72" t="str">
        <f t="shared" si="325"/>
        <v/>
      </c>
      <c r="AF292" s="72" t="str">
        <f t="shared" si="325"/>
        <v/>
      </c>
      <c r="AG292" s="72" t="str">
        <f t="shared" si="325"/>
        <v/>
      </c>
      <c r="AH292" s="72" t="str">
        <f t="shared" si="325"/>
        <v/>
      </c>
      <c r="AI292" s="72" t="str">
        <f t="shared" si="325"/>
        <v/>
      </c>
      <c r="AJ292" s="72" t="str">
        <f t="shared" si="325"/>
        <v/>
      </c>
      <c r="AK292" s="72" t="str">
        <f t="shared" si="325"/>
        <v/>
      </c>
      <c r="AL292" s="72" t="str">
        <f t="shared" si="325"/>
        <v/>
      </c>
      <c r="AM292" s="72" t="str">
        <f t="shared" si="325"/>
        <v/>
      </c>
      <c r="AN292" s="72" t="str">
        <f t="shared" si="325"/>
        <v/>
      </c>
      <c r="AO292" s="72" t="str">
        <f t="shared" si="325"/>
        <v/>
      </c>
      <c r="AP292" s="72" t="str">
        <f t="shared" si="325"/>
        <v/>
      </c>
      <c r="AQ292" s="72" t="str">
        <f t="shared" si="325"/>
        <v/>
      </c>
      <c r="AR292" s="72" t="str">
        <f t="shared" si="325"/>
        <v/>
      </c>
      <c r="AS292" s="72" t="str">
        <f t="shared" si="325"/>
        <v/>
      </c>
      <c r="AT292" s="72" t="str">
        <f t="shared" si="325"/>
        <v/>
      </c>
      <c r="AU292" s="72" t="str">
        <f t="shared" si="325"/>
        <v/>
      </c>
      <c r="AV292" s="72" t="str">
        <f t="shared" si="325"/>
        <v/>
      </c>
      <c r="AW292" s="77" t="str">
        <f t="shared" si="325"/>
        <v/>
      </c>
      <c r="AX292" s="72" t="str">
        <f t="shared" si="325"/>
        <v/>
      </c>
      <c r="AY292" s="72" t="str">
        <f t="shared" si="325"/>
        <v/>
      </c>
      <c r="AZ292" s="72" t="str">
        <f t="shared" si="325"/>
        <v/>
      </c>
      <c r="BA292" s="72" t="str">
        <f t="shared" si="325"/>
        <v/>
      </c>
      <c r="BB292" s="72" t="str">
        <f t="shared" si="325"/>
        <v/>
      </c>
    </row>
    <row r="293" spans="1:54">
      <c r="A293" s="26" t="s">
        <v>39</v>
      </c>
      <c r="B293" s="27" t="s">
        <v>40</v>
      </c>
      <c r="C293" s="72" t="str">
        <f t="shared" si="315"/>
        <v/>
      </c>
      <c r="D293" s="72" t="str">
        <f t="shared" ref="D293:BB293" si="326">IF(D231&lt;&gt;0,D138/D231,"")</f>
        <v/>
      </c>
      <c r="E293" s="72" t="str">
        <f t="shared" si="326"/>
        <v/>
      </c>
      <c r="F293" s="72" t="str">
        <f t="shared" si="326"/>
        <v/>
      </c>
      <c r="G293" s="72" t="str">
        <f t="shared" si="326"/>
        <v/>
      </c>
      <c r="H293" s="72">
        <f t="shared" si="326"/>
        <v>0.100657629848343</v>
      </c>
      <c r="I293" s="72">
        <f t="shared" si="326"/>
        <v>0.117433901489733</v>
      </c>
      <c r="J293" s="72">
        <f t="shared" si="326"/>
        <v>0.134210173131123</v>
      </c>
      <c r="K293" s="72">
        <f t="shared" si="326"/>
        <v>0.150986444772514</v>
      </c>
      <c r="L293" s="72">
        <f t="shared" si="326"/>
        <v>0.167762716413904</v>
      </c>
      <c r="M293" s="72">
        <f t="shared" si="326"/>
        <v>0</v>
      </c>
      <c r="N293" s="72">
        <f t="shared" si="326"/>
        <v>0</v>
      </c>
      <c r="O293" s="72">
        <f t="shared" si="326"/>
        <v>0</v>
      </c>
      <c r="P293" s="72" t="str">
        <f t="shared" si="326"/>
        <v/>
      </c>
      <c r="Q293" s="72" t="str">
        <f t="shared" si="326"/>
        <v/>
      </c>
      <c r="R293" s="72" t="str">
        <f t="shared" si="326"/>
        <v/>
      </c>
      <c r="S293" s="72" t="str">
        <f t="shared" si="326"/>
        <v/>
      </c>
      <c r="T293" s="72" t="str">
        <f t="shared" si="326"/>
        <v/>
      </c>
      <c r="U293" s="72" t="str">
        <f t="shared" si="326"/>
        <v/>
      </c>
      <c r="V293" s="72" t="str">
        <f t="shared" si="326"/>
        <v/>
      </c>
      <c r="W293" s="72" t="str">
        <f t="shared" si="326"/>
        <v/>
      </c>
      <c r="X293" s="77" t="str">
        <f t="shared" si="326"/>
        <v/>
      </c>
      <c r="Y293" s="72" t="str">
        <f t="shared" si="326"/>
        <v/>
      </c>
      <c r="Z293" s="72" t="str">
        <f t="shared" si="326"/>
        <v/>
      </c>
      <c r="AA293" s="72" t="str">
        <f t="shared" si="326"/>
        <v/>
      </c>
      <c r="AB293" s="72" t="str">
        <f t="shared" si="326"/>
        <v/>
      </c>
      <c r="AC293" s="72" t="str">
        <f t="shared" si="326"/>
        <v/>
      </c>
      <c r="AD293" s="72" t="str">
        <f t="shared" si="326"/>
        <v/>
      </c>
      <c r="AE293" s="72" t="str">
        <f t="shared" si="326"/>
        <v/>
      </c>
      <c r="AF293" s="72" t="str">
        <f t="shared" si="326"/>
        <v/>
      </c>
      <c r="AG293" s="72" t="str">
        <f t="shared" si="326"/>
        <v/>
      </c>
      <c r="AH293" s="72">
        <f t="shared" si="326"/>
        <v>0</v>
      </c>
      <c r="AI293" s="72">
        <f t="shared" si="326"/>
        <v>0</v>
      </c>
      <c r="AJ293" s="72">
        <f t="shared" si="326"/>
        <v>0</v>
      </c>
      <c r="AK293" s="72">
        <f t="shared" si="326"/>
        <v>0</v>
      </c>
      <c r="AL293" s="72">
        <f t="shared" si="326"/>
        <v>0</v>
      </c>
      <c r="AM293" s="72">
        <f t="shared" si="326"/>
        <v>0</v>
      </c>
      <c r="AN293" s="72">
        <f t="shared" si="326"/>
        <v>0</v>
      </c>
      <c r="AO293" s="72">
        <f t="shared" si="326"/>
        <v>0</v>
      </c>
      <c r="AP293" s="72" t="str">
        <f t="shared" si="326"/>
        <v/>
      </c>
      <c r="AQ293" s="72" t="str">
        <f t="shared" si="326"/>
        <v/>
      </c>
      <c r="AR293" s="72" t="str">
        <f t="shared" si="326"/>
        <v/>
      </c>
      <c r="AS293" s="72" t="str">
        <f t="shared" si="326"/>
        <v/>
      </c>
      <c r="AT293" s="72" t="str">
        <f t="shared" si="326"/>
        <v/>
      </c>
      <c r="AU293" s="72">
        <f t="shared" si="326"/>
        <v>0</v>
      </c>
      <c r="AV293" s="72">
        <f t="shared" si="326"/>
        <v>0</v>
      </c>
      <c r="AW293" s="77">
        <f t="shared" si="326"/>
        <v>0</v>
      </c>
      <c r="AX293" s="72">
        <f t="shared" si="326"/>
        <v>0</v>
      </c>
      <c r="AY293" s="72">
        <f t="shared" si="326"/>
        <v>0</v>
      </c>
      <c r="AZ293" s="72">
        <f t="shared" si="326"/>
        <v>0</v>
      </c>
      <c r="BA293" s="72">
        <f t="shared" si="326"/>
        <v>0</v>
      </c>
      <c r="BB293" s="72">
        <f t="shared" si="326"/>
        <v>0</v>
      </c>
    </row>
    <row r="294" s="3" customFormat="1" spans="1:54">
      <c r="A294" s="23">
        <v>1.2</v>
      </c>
      <c r="B294" s="24" t="s">
        <v>41</v>
      </c>
      <c r="C294" s="71">
        <f t="shared" si="315"/>
        <v>0.980606488136895</v>
      </c>
      <c r="D294" s="71">
        <f t="shared" ref="D294:BB294" si="327">IF(D232&lt;&gt;0,D139/D232,"")</f>
        <v>1.0033614321272</v>
      </c>
      <c r="E294" s="71">
        <f t="shared" si="327"/>
        <v>1.02189363799051</v>
      </c>
      <c r="F294" s="71">
        <f t="shared" si="327"/>
        <v>1.04203483394021</v>
      </c>
      <c r="G294" s="71">
        <f t="shared" si="327"/>
        <v>1.04990775551909</v>
      </c>
      <c r="H294" s="71">
        <f t="shared" si="327"/>
        <v>1.0630580138521</v>
      </c>
      <c r="I294" s="71">
        <f t="shared" si="327"/>
        <v>1.07709218593986</v>
      </c>
      <c r="J294" s="71">
        <f t="shared" si="327"/>
        <v>1.08778879330698</v>
      </c>
      <c r="K294" s="71">
        <f t="shared" si="327"/>
        <v>1.0962080122125</v>
      </c>
      <c r="L294" s="71">
        <f t="shared" si="327"/>
        <v>1.09744809101002</v>
      </c>
      <c r="M294" s="71">
        <f t="shared" si="327"/>
        <v>0</v>
      </c>
      <c r="N294" s="71">
        <f t="shared" si="327"/>
        <v>0</v>
      </c>
      <c r="O294" s="71">
        <f t="shared" si="327"/>
        <v>0</v>
      </c>
      <c r="P294" s="71">
        <f t="shared" si="327"/>
        <v>0.978032306968394</v>
      </c>
      <c r="Q294" s="71">
        <f t="shared" si="327"/>
        <v>1.00359561227913</v>
      </c>
      <c r="R294" s="71">
        <f t="shared" si="327"/>
        <v>1.02020201512696</v>
      </c>
      <c r="S294" s="71">
        <f t="shared" si="327"/>
        <v>1.03661908836299</v>
      </c>
      <c r="T294" s="71">
        <f t="shared" si="327"/>
        <v>1.04065163968649</v>
      </c>
      <c r="U294" s="71">
        <f t="shared" si="327"/>
        <v>1.05100950311489</v>
      </c>
      <c r="V294" s="71">
        <f t="shared" si="327"/>
        <v>1.05952508498154</v>
      </c>
      <c r="W294" s="71">
        <f t="shared" si="327"/>
        <v>1.06682760089732</v>
      </c>
      <c r="X294" s="80">
        <f t="shared" si="327"/>
        <v>1.06933332624979</v>
      </c>
      <c r="Y294" s="71">
        <f t="shared" si="327"/>
        <v>1.06412554185924</v>
      </c>
      <c r="Z294" s="71">
        <f t="shared" si="327"/>
        <v>0</v>
      </c>
      <c r="AA294" s="71">
        <f t="shared" si="327"/>
        <v>0</v>
      </c>
      <c r="AB294" s="71">
        <f t="shared" si="327"/>
        <v>0</v>
      </c>
      <c r="AC294" s="71">
        <f t="shared" si="327"/>
        <v>1.48889656960166</v>
      </c>
      <c r="AD294" s="71">
        <f t="shared" si="327"/>
        <v>0.985359141956148</v>
      </c>
      <c r="AE294" s="71">
        <f t="shared" si="327"/>
        <v>1.13202224593409</v>
      </c>
      <c r="AF294" s="71">
        <f t="shared" si="327"/>
        <v>1.34880129301882</v>
      </c>
      <c r="AG294" s="71">
        <f t="shared" si="327"/>
        <v>1.52261652535628</v>
      </c>
      <c r="AH294" s="71">
        <f t="shared" si="327"/>
        <v>1.5684471433008</v>
      </c>
      <c r="AI294" s="71">
        <f t="shared" si="327"/>
        <v>1.7402212693754</v>
      </c>
      <c r="AJ294" s="71">
        <f t="shared" si="327"/>
        <v>1.7877793820263</v>
      </c>
      <c r="AK294" s="71">
        <f t="shared" si="327"/>
        <v>1.93046213209115</v>
      </c>
      <c r="AL294" s="71">
        <f t="shared" si="327"/>
        <v>2.04831163884319</v>
      </c>
      <c r="AM294" s="71">
        <f t="shared" si="327"/>
        <v>0</v>
      </c>
      <c r="AN294" s="71">
        <f t="shared" si="327"/>
        <v>0</v>
      </c>
      <c r="AO294" s="71">
        <f t="shared" si="327"/>
        <v>0</v>
      </c>
      <c r="AP294" s="71">
        <f t="shared" si="327"/>
        <v>1.48889656960166</v>
      </c>
      <c r="AQ294" s="71">
        <f t="shared" si="327"/>
        <v>0.736347617031158</v>
      </c>
      <c r="AR294" s="71">
        <f t="shared" si="327"/>
        <v>1.10234245037067</v>
      </c>
      <c r="AS294" s="71">
        <f t="shared" si="327"/>
        <v>1.12672834790968</v>
      </c>
      <c r="AT294" s="71">
        <f t="shared" si="327"/>
        <v>1.21703734739243</v>
      </c>
      <c r="AU294" s="71">
        <f t="shared" si="327"/>
        <v>1.37554297986518</v>
      </c>
      <c r="AV294" s="71">
        <f t="shared" si="327"/>
        <v>1.6239297652943</v>
      </c>
      <c r="AW294" s="80">
        <f t="shared" si="327"/>
        <v>1.36962590787086</v>
      </c>
      <c r="AX294" s="71">
        <f t="shared" si="327"/>
        <v>1.55915343422584</v>
      </c>
      <c r="AY294" s="71">
        <f t="shared" si="327"/>
        <v>1.4948502105275</v>
      </c>
      <c r="AZ294" s="71">
        <f t="shared" si="327"/>
        <v>0</v>
      </c>
      <c r="BA294" s="71">
        <f t="shared" si="327"/>
        <v>0</v>
      </c>
      <c r="BB294" s="71">
        <f t="shared" si="327"/>
        <v>0</v>
      </c>
    </row>
    <row r="295" spans="1:54">
      <c r="A295" s="26" t="s">
        <v>42</v>
      </c>
      <c r="B295" s="27" t="s">
        <v>43</v>
      </c>
      <c r="C295" s="72">
        <f t="shared" si="315"/>
        <v>0.883512756646197</v>
      </c>
      <c r="D295" s="72">
        <f t="shared" ref="D295:BB295" si="328">IF(D233&lt;&gt;0,D140/D233,"")</f>
        <v>0.907418077485926</v>
      </c>
      <c r="E295" s="72">
        <f t="shared" si="328"/>
        <v>0.926775058129074</v>
      </c>
      <c r="F295" s="72">
        <f t="shared" si="328"/>
        <v>0.944892712230536</v>
      </c>
      <c r="G295" s="72">
        <f t="shared" si="328"/>
        <v>0.950758684864355</v>
      </c>
      <c r="H295" s="72">
        <f t="shared" si="328"/>
        <v>0.962088250449179</v>
      </c>
      <c r="I295" s="72">
        <f t="shared" si="328"/>
        <v>0.973337019535632</v>
      </c>
      <c r="J295" s="72">
        <f t="shared" si="328"/>
        <v>0.982305978742205</v>
      </c>
      <c r="K295" s="72">
        <f t="shared" si="328"/>
        <v>0.987072097303674</v>
      </c>
      <c r="L295" s="72">
        <f t="shared" si="328"/>
        <v>0.983921399576131</v>
      </c>
      <c r="M295" s="72">
        <f t="shared" si="328"/>
        <v>0</v>
      </c>
      <c r="N295" s="72">
        <f t="shared" si="328"/>
        <v>0</v>
      </c>
      <c r="O295" s="72">
        <f t="shared" si="328"/>
        <v>0</v>
      </c>
      <c r="P295" s="72">
        <f t="shared" si="328"/>
        <v>0.883288913742769</v>
      </c>
      <c r="Q295" s="72">
        <f t="shared" si="328"/>
        <v>0.911159405234177</v>
      </c>
      <c r="R295" s="72">
        <f t="shared" si="328"/>
        <v>0.929096618831174</v>
      </c>
      <c r="S295" s="72">
        <f t="shared" si="328"/>
        <v>0.946146327751436</v>
      </c>
      <c r="T295" s="72">
        <f t="shared" si="328"/>
        <v>0.950980438333007</v>
      </c>
      <c r="U295" s="72">
        <f t="shared" si="328"/>
        <v>0.96208794050103</v>
      </c>
      <c r="V295" s="72">
        <f t="shared" si="328"/>
        <v>0.971484337476958</v>
      </c>
      <c r="W295" s="72">
        <f t="shared" si="328"/>
        <v>0.979043014442217</v>
      </c>
      <c r="X295" s="77">
        <f t="shared" si="328"/>
        <v>0.981043060677444</v>
      </c>
      <c r="Y295" s="72">
        <f t="shared" si="328"/>
        <v>0.974591765653846</v>
      </c>
      <c r="Z295" s="72">
        <f t="shared" si="328"/>
        <v>0</v>
      </c>
      <c r="AA295" s="72">
        <f t="shared" si="328"/>
        <v>0</v>
      </c>
      <c r="AB295" s="72">
        <f t="shared" si="328"/>
        <v>0</v>
      </c>
      <c r="AC295" s="72">
        <f t="shared" si="328"/>
        <v>0.942674111078462</v>
      </c>
      <c r="AD295" s="72">
        <f t="shared" si="328"/>
        <v>0.572952375612727</v>
      </c>
      <c r="AE295" s="72">
        <f t="shared" si="328"/>
        <v>0.748257769406698</v>
      </c>
      <c r="AF295" s="72">
        <f t="shared" si="328"/>
        <v>0.860507464987314</v>
      </c>
      <c r="AG295" s="72">
        <f t="shared" si="328"/>
        <v>0.936937329712944</v>
      </c>
      <c r="AH295" s="72">
        <f t="shared" si="328"/>
        <v>0.962104916249489</v>
      </c>
      <c r="AI295" s="72">
        <f t="shared" si="328"/>
        <v>1.06546932881249</v>
      </c>
      <c r="AJ295" s="72">
        <f t="shared" si="328"/>
        <v>1.13164897399046</v>
      </c>
      <c r="AK295" s="72">
        <f t="shared" si="328"/>
        <v>1.25644072562786</v>
      </c>
      <c r="AL295" s="72">
        <f t="shared" si="328"/>
        <v>1.39346272105744</v>
      </c>
      <c r="AM295" s="72">
        <f t="shared" si="328"/>
        <v>0</v>
      </c>
      <c r="AN295" s="72">
        <f t="shared" si="328"/>
        <v>0</v>
      </c>
      <c r="AO295" s="72">
        <f t="shared" si="328"/>
        <v>0</v>
      </c>
      <c r="AP295" s="72">
        <f t="shared" si="328"/>
        <v>0.94267411107846</v>
      </c>
      <c r="AQ295" s="72">
        <f t="shared" si="328"/>
        <v>0.359530958198703</v>
      </c>
      <c r="AR295" s="72">
        <f t="shared" si="328"/>
        <v>0.714320678669977</v>
      </c>
      <c r="AS295" s="72">
        <f t="shared" si="328"/>
        <v>0.670341600177071</v>
      </c>
      <c r="AT295" s="72">
        <f t="shared" si="328"/>
        <v>0.656642656305387</v>
      </c>
      <c r="AU295" s="72">
        <f t="shared" si="328"/>
        <v>0.859779169949107</v>
      </c>
      <c r="AV295" s="72">
        <f t="shared" si="328"/>
        <v>0.974744709103515</v>
      </c>
      <c r="AW295" s="77">
        <f t="shared" si="328"/>
        <v>0.861550350505442</v>
      </c>
      <c r="AX295" s="72">
        <f t="shared" si="328"/>
        <v>0.891470527922714</v>
      </c>
      <c r="AY295" s="72">
        <f t="shared" si="328"/>
        <v>1.00601517464513</v>
      </c>
      <c r="AZ295" s="72">
        <f t="shared" si="328"/>
        <v>0</v>
      </c>
      <c r="BA295" s="72">
        <f t="shared" si="328"/>
        <v>0</v>
      </c>
      <c r="BB295" s="72">
        <f t="shared" si="328"/>
        <v>0</v>
      </c>
    </row>
    <row r="296" spans="1:54">
      <c r="A296" s="26" t="s">
        <v>44</v>
      </c>
      <c r="B296" s="27" t="s">
        <v>45</v>
      </c>
      <c r="C296" s="72">
        <f t="shared" si="315"/>
        <v>1.79408678208558</v>
      </c>
      <c r="D296" s="72">
        <f t="shared" ref="D296:BB296" si="329">IF(D234&lt;&gt;0,D141/D234,"")</f>
        <v>1.7975745582759</v>
      </c>
      <c r="E296" s="72">
        <f t="shared" si="329"/>
        <v>1.79533822802253</v>
      </c>
      <c r="F296" s="72">
        <f t="shared" si="329"/>
        <v>1.82392499885109</v>
      </c>
      <c r="G296" s="72">
        <f t="shared" si="329"/>
        <v>1.83712888436112</v>
      </c>
      <c r="H296" s="72">
        <f t="shared" si="329"/>
        <v>1.84316930071727</v>
      </c>
      <c r="I296" s="72">
        <f t="shared" si="329"/>
        <v>1.86054595274204</v>
      </c>
      <c r="J296" s="72">
        <f t="shared" si="329"/>
        <v>1.86671613232119</v>
      </c>
      <c r="K296" s="72">
        <f t="shared" si="329"/>
        <v>1.88946811189045</v>
      </c>
      <c r="L296" s="72">
        <f t="shared" si="329"/>
        <v>1.9007191144089</v>
      </c>
      <c r="M296" s="72">
        <f t="shared" si="329"/>
        <v>0</v>
      </c>
      <c r="N296" s="72">
        <f t="shared" si="329"/>
        <v>0</v>
      </c>
      <c r="O296" s="72">
        <f t="shared" si="329"/>
        <v>0</v>
      </c>
      <c r="P296" s="72">
        <f t="shared" si="329"/>
        <v>1.78142219108041</v>
      </c>
      <c r="Q296" s="72">
        <f t="shared" si="329"/>
        <v>1.78176499404715</v>
      </c>
      <c r="R296" s="72">
        <f t="shared" si="329"/>
        <v>1.77704830183671</v>
      </c>
      <c r="S296" s="72">
        <f t="shared" si="329"/>
        <v>1.7834108469999</v>
      </c>
      <c r="T296" s="72">
        <f t="shared" si="329"/>
        <v>1.77540573122945</v>
      </c>
      <c r="U296" s="72">
        <f t="shared" si="329"/>
        <v>1.77016556766717</v>
      </c>
      <c r="V296" s="72">
        <f t="shared" si="329"/>
        <v>1.76164894600062</v>
      </c>
      <c r="W296" s="72">
        <f t="shared" si="329"/>
        <v>1.76080258196593</v>
      </c>
      <c r="X296" s="77">
        <f t="shared" si="329"/>
        <v>1.76593949504238</v>
      </c>
      <c r="Y296" s="72">
        <f t="shared" si="329"/>
        <v>1.76466262129789</v>
      </c>
      <c r="Z296" s="72">
        <f t="shared" si="329"/>
        <v>0</v>
      </c>
      <c r="AA296" s="72">
        <f t="shared" si="329"/>
        <v>0</v>
      </c>
      <c r="AB296" s="72">
        <f t="shared" si="329"/>
        <v>0</v>
      </c>
      <c r="AC296" s="72">
        <f t="shared" si="329"/>
        <v>2.58934829970634</v>
      </c>
      <c r="AD296" s="72">
        <f t="shared" si="329"/>
        <v>2.35523349007975</v>
      </c>
      <c r="AE296" s="72">
        <f t="shared" si="329"/>
        <v>2.31894723892639</v>
      </c>
      <c r="AF296" s="72">
        <f t="shared" si="329"/>
        <v>2.81805233777095</v>
      </c>
      <c r="AG296" s="72">
        <f t="shared" si="329"/>
        <v>3.10818152060331</v>
      </c>
      <c r="AH296" s="72">
        <f t="shared" si="329"/>
        <v>2.94533496988224</v>
      </c>
      <c r="AI296" s="72">
        <f t="shared" si="329"/>
        <v>3.13845105852998</v>
      </c>
      <c r="AJ296" s="72">
        <f t="shared" si="329"/>
        <v>2.99407162380041</v>
      </c>
      <c r="AK296" s="72">
        <f t="shared" si="329"/>
        <v>3.01462950430906</v>
      </c>
      <c r="AL296" s="72">
        <f t="shared" si="329"/>
        <v>2.93931786343804</v>
      </c>
      <c r="AM296" s="72">
        <f t="shared" si="329"/>
        <v>0</v>
      </c>
      <c r="AN296" s="72">
        <f t="shared" si="329"/>
        <v>0</v>
      </c>
      <c r="AO296" s="72">
        <f t="shared" si="329"/>
        <v>0</v>
      </c>
      <c r="AP296" s="72">
        <f t="shared" si="329"/>
        <v>2.58934829970636</v>
      </c>
      <c r="AQ296" s="72">
        <f t="shared" si="329"/>
        <v>1.42138204997921</v>
      </c>
      <c r="AR296" s="72">
        <f t="shared" si="329"/>
        <v>1.7420727897532</v>
      </c>
      <c r="AS296" s="72">
        <f t="shared" si="329"/>
        <v>1.84275249282057</v>
      </c>
      <c r="AT296" s="72">
        <f t="shared" si="329"/>
        <v>1.94084073805724</v>
      </c>
      <c r="AU296" s="72">
        <f t="shared" si="329"/>
        <v>2.01813445671411</v>
      </c>
      <c r="AV296" s="72">
        <f t="shared" si="329"/>
        <v>2.3797725015255</v>
      </c>
      <c r="AW296" s="77">
        <f t="shared" si="329"/>
        <v>1.93102775464133</v>
      </c>
      <c r="AX296" s="72">
        <f t="shared" si="329"/>
        <v>2.20192219813483</v>
      </c>
      <c r="AY296" s="72">
        <f t="shared" si="329"/>
        <v>1.85185467655827</v>
      </c>
      <c r="AZ296" s="72">
        <f t="shared" si="329"/>
        <v>0</v>
      </c>
      <c r="BA296" s="72">
        <f t="shared" si="329"/>
        <v>0</v>
      </c>
      <c r="BB296" s="72">
        <f t="shared" si="329"/>
        <v>0</v>
      </c>
    </row>
    <row r="297" s="5" customFormat="1" spans="1:54">
      <c r="A297" s="73">
        <v>2</v>
      </c>
      <c r="B297" s="74" t="s">
        <v>46</v>
      </c>
      <c r="C297" s="70">
        <f t="shared" si="315"/>
        <v>0.975430917935821</v>
      </c>
      <c r="D297" s="70">
        <f t="shared" ref="D297:BB297" si="330">IF(D235&lt;&gt;0,D142/D235,"")</f>
        <v>0.928492742635714</v>
      </c>
      <c r="E297" s="70">
        <f t="shared" si="330"/>
        <v>0.920530122545225</v>
      </c>
      <c r="F297" s="70">
        <f t="shared" si="330"/>
        <v>0.92352073579397</v>
      </c>
      <c r="G297" s="70">
        <f t="shared" si="330"/>
        <v>0.920437955601709</v>
      </c>
      <c r="H297" s="70">
        <f t="shared" si="330"/>
        <v>0.92468152089105</v>
      </c>
      <c r="I297" s="70">
        <f t="shared" si="330"/>
        <v>0.930861009069878</v>
      </c>
      <c r="J297" s="70">
        <f t="shared" si="330"/>
        <v>0.937897634505346</v>
      </c>
      <c r="K297" s="70">
        <f t="shared" si="330"/>
        <v>0.940800617933409</v>
      </c>
      <c r="L297" s="70">
        <f t="shared" si="330"/>
        <v>0.943240880256692</v>
      </c>
      <c r="M297" s="70">
        <f t="shared" si="330"/>
        <v>0</v>
      </c>
      <c r="N297" s="70">
        <f t="shared" si="330"/>
        <v>0</v>
      </c>
      <c r="O297" s="70">
        <f t="shared" si="330"/>
        <v>0</v>
      </c>
      <c r="P297" s="70">
        <f t="shared" si="330"/>
        <v>0.956542008232208</v>
      </c>
      <c r="Q297" s="70">
        <f t="shared" si="330"/>
        <v>0.919088750765447</v>
      </c>
      <c r="R297" s="70">
        <f t="shared" si="330"/>
        <v>0.915644271087964</v>
      </c>
      <c r="S297" s="70">
        <f t="shared" si="330"/>
        <v>0.919120756760092</v>
      </c>
      <c r="T297" s="70">
        <f t="shared" si="330"/>
        <v>0.916078797925482</v>
      </c>
      <c r="U297" s="70">
        <f t="shared" si="330"/>
        <v>0.918215937691479</v>
      </c>
      <c r="V297" s="70">
        <f t="shared" si="330"/>
        <v>0.922077526399577</v>
      </c>
      <c r="W297" s="70">
        <f t="shared" si="330"/>
        <v>0.926817985640823</v>
      </c>
      <c r="X297" s="85">
        <f t="shared" si="330"/>
        <v>0.928717885625887</v>
      </c>
      <c r="Y297" s="70">
        <f t="shared" si="330"/>
        <v>0.93032356176749</v>
      </c>
      <c r="Z297" s="70">
        <f t="shared" si="330"/>
        <v>0</v>
      </c>
      <c r="AA297" s="70">
        <f t="shared" si="330"/>
        <v>0</v>
      </c>
      <c r="AB297" s="70">
        <f t="shared" si="330"/>
        <v>0</v>
      </c>
      <c r="AC297" s="70">
        <f t="shared" si="330"/>
        <v>4.39304837674277</v>
      </c>
      <c r="AD297" s="70">
        <f t="shared" si="330"/>
        <v>1.71195432049334</v>
      </c>
      <c r="AE297" s="70">
        <f t="shared" si="330"/>
        <v>1.15875768720515</v>
      </c>
      <c r="AF297" s="70">
        <f t="shared" si="330"/>
        <v>1.08761152465893</v>
      </c>
      <c r="AG297" s="70">
        <f t="shared" si="330"/>
        <v>1.04984667332012</v>
      </c>
      <c r="AH297" s="70">
        <f t="shared" si="330"/>
        <v>1.08750016975544</v>
      </c>
      <c r="AI297" s="70">
        <f t="shared" si="330"/>
        <v>1.12439282780042</v>
      </c>
      <c r="AJ297" s="70">
        <f t="shared" si="330"/>
        <v>1.15349956704644</v>
      </c>
      <c r="AK297" s="70">
        <f t="shared" si="330"/>
        <v>1.15100051090779</v>
      </c>
      <c r="AL297" s="70">
        <f t="shared" si="330"/>
        <v>1.14253295835084</v>
      </c>
      <c r="AM297" s="70">
        <f t="shared" si="330"/>
        <v>0</v>
      </c>
      <c r="AN297" s="70">
        <f t="shared" si="330"/>
        <v>0</v>
      </c>
      <c r="AO297" s="70">
        <f t="shared" si="330"/>
        <v>0</v>
      </c>
      <c r="AP297" s="70">
        <f t="shared" si="330"/>
        <v>4.39304837674279</v>
      </c>
      <c r="AQ297" s="70">
        <f t="shared" si="330"/>
        <v>1.75033657456571</v>
      </c>
      <c r="AR297" s="70">
        <f t="shared" si="330"/>
        <v>1.17646805085492</v>
      </c>
      <c r="AS297" s="70">
        <f t="shared" si="330"/>
        <v>1.07287417649958</v>
      </c>
      <c r="AT297" s="70">
        <f t="shared" si="330"/>
        <v>1.22158598358272</v>
      </c>
      <c r="AU297" s="70">
        <f t="shared" si="330"/>
        <v>1.35812420849363</v>
      </c>
      <c r="AV297" s="70">
        <f t="shared" si="330"/>
        <v>1.42783608229889</v>
      </c>
      <c r="AW297" s="85">
        <f t="shared" si="330"/>
        <v>1.49553975216002</v>
      </c>
      <c r="AX297" s="70">
        <f t="shared" si="330"/>
        <v>1.45228797611252</v>
      </c>
      <c r="AY297" s="70">
        <f t="shared" si="330"/>
        <v>1.45431016629653</v>
      </c>
      <c r="AZ297" s="70">
        <f t="shared" si="330"/>
        <v>0</v>
      </c>
      <c r="BA297" s="70">
        <f t="shared" si="330"/>
        <v>0</v>
      </c>
      <c r="BB297" s="70">
        <f t="shared" si="330"/>
        <v>0</v>
      </c>
    </row>
    <row r="298" spans="1:54">
      <c r="A298" s="26">
        <v>2.1</v>
      </c>
      <c r="B298" s="27" t="s">
        <v>47</v>
      </c>
      <c r="C298" s="72">
        <f t="shared" si="315"/>
        <v>0.913206024864308</v>
      </c>
      <c r="D298" s="72">
        <f t="shared" ref="D298:BB298" si="331">IF(D236&lt;&gt;0,D143/D236,"")</f>
        <v>0.88682270415489</v>
      </c>
      <c r="E298" s="72">
        <f t="shared" si="331"/>
        <v>0.890798034408292</v>
      </c>
      <c r="F298" s="72">
        <f t="shared" si="331"/>
        <v>0.89357241510387</v>
      </c>
      <c r="G298" s="72">
        <f t="shared" si="331"/>
        <v>0.887670483957536</v>
      </c>
      <c r="H298" s="72">
        <f t="shared" si="331"/>
        <v>0.886043883969978</v>
      </c>
      <c r="I298" s="72">
        <f t="shared" si="331"/>
        <v>0.890126832581625</v>
      </c>
      <c r="J298" s="72">
        <f t="shared" si="331"/>
        <v>0.899354733730507</v>
      </c>
      <c r="K298" s="72">
        <f t="shared" si="331"/>
        <v>0.899590804474185</v>
      </c>
      <c r="L298" s="72">
        <f t="shared" si="331"/>
        <v>0.899783967152594</v>
      </c>
      <c r="M298" s="72">
        <f t="shared" si="331"/>
        <v>0</v>
      </c>
      <c r="N298" s="72">
        <f t="shared" si="331"/>
        <v>0</v>
      </c>
      <c r="O298" s="72">
        <f t="shared" si="331"/>
        <v>0</v>
      </c>
      <c r="P298" s="72">
        <f t="shared" si="331"/>
        <v>0.902244520038708</v>
      </c>
      <c r="Q298" s="72">
        <f t="shared" si="331"/>
        <v>0.884648804578881</v>
      </c>
      <c r="R298" s="72">
        <f t="shared" si="331"/>
        <v>0.893012371842865</v>
      </c>
      <c r="S298" s="72">
        <f t="shared" si="331"/>
        <v>0.897196879103071</v>
      </c>
      <c r="T298" s="72">
        <f t="shared" si="331"/>
        <v>0.894579274414909</v>
      </c>
      <c r="U298" s="72">
        <f t="shared" si="331"/>
        <v>0.895334125088186</v>
      </c>
      <c r="V298" s="72">
        <f t="shared" si="331"/>
        <v>0.898692057146054</v>
      </c>
      <c r="W298" s="72">
        <f t="shared" si="331"/>
        <v>0.905549482436876</v>
      </c>
      <c r="X298" s="77">
        <f t="shared" si="331"/>
        <v>0.907058699309632</v>
      </c>
      <c r="Y298" s="72">
        <f t="shared" si="331"/>
        <v>0.910183027987909</v>
      </c>
      <c r="Z298" s="72">
        <f t="shared" si="331"/>
        <v>0</v>
      </c>
      <c r="AA298" s="72">
        <f t="shared" si="331"/>
        <v>0</v>
      </c>
      <c r="AB298" s="72">
        <f t="shared" si="331"/>
        <v>0</v>
      </c>
      <c r="AC298" s="72">
        <f t="shared" si="331"/>
        <v>2.64932489187944</v>
      </c>
      <c r="AD298" s="72">
        <f t="shared" si="331"/>
        <v>1.02551840065676</v>
      </c>
      <c r="AE298" s="72">
        <f t="shared" si="331"/>
        <v>0.804525682427453</v>
      </c>
      <c r="AF298" s="72">
        <f t="shared" si="331"/>
        <v>0.787721937618465</v>
      </c>
      <c r="AG298" s="72">
        <f t="shared" si="331"/>
        <v>0.726367660885792</v>
      </c>
      <c r="AH298" s="72">
        <f t="shared" si="331"/>
        <v>0.700647253431855</v>
      </c>
      <c r="AI298" s="72">
        <f t="shared" si="331"/>
        <v>0.735535006596899</v>
      </c>
      <c r="AJ298" s="72">
        <f t="shared" si="331"/>
        <v>0.797622923834539</v>
      </c>
      <c r="AK298" s="72">
        <f t="shared" si="331"/>
        <v>0.789346555612615</v>
      </c>
      <c r="AL298" s="72">
        <f t="shared" si="331"/>
        <v>0.76377585082898</v>
      </c>
      <c r="AM298" s="72">
        <f t="shared" si="331"/>
        <v>0</v>
      </c>
      <c r="AN298" s="72">
        <f t="shared" si="331"/>
        <v>0</v>
      </c>
      <c r="AO298" s="72">
        <f t="shared" si="331"/>
        <v>0</v>
      </c>
      <c r="AP298" s="72">
        <f t="shared" si="331"/>
        <v>2.64932489187944</v>
      </c>
      <c r="AQ298" s="72">
        <f t="shared" si="331"/>
        <v>1.02716975117286</v>
      </c>
      <c r="AR298" s="72">
        <f t="shared" si="331"/>
        <v>0.804622021927007</v>
      </c>
      <c r="AS298" s="72">
        <f t="shared" si="331"/>
        <v>0.927447941882006</v>
      </c>
      <c r="AT298" s="72">
        <f t="shared" si="331"/>
        <v>0.983491207382533</v>
      </c>
      <c r="AU298" s="72">
        <f t="shared" si="331"/>
        <v>1.02394309548416</v>
      </c>
      <c r="AV298" s="72">
        <f t="shared" si="331"/>
        <v>1.29909806486406</v>
      </c>
      <c r="AW298" s="77">
        <f t="shared" si="331"/>
        <v>1.63391834068761</v>
      </c>
      <c r="AX298" s="72">
        <f t="shared" si="331"/>
        <v>1.71408920194285</v>
      </c>
      <c r="AY298" s="72">
        <f t="shared" si="331"/>
        <v>1.80345076574118</v>
      </c>
      <c r="AZ298" s="72">
        <f t="shared" si="331"/>
        <v>0</v>
      </c>
      <c r="BA298" s="72">
        <f t="shared" si="331"/>
        <v>0</v>
      </c>
      <c r="BB298" s="72">
        <f t="shared" si="331"/>
        <v>0</v>
      </c>
    </row>
    <row r="299" spans="1:54">
      <c r="A299" s="26" t="s">
        <v>48</v>
      </c>
      <c r="B299" s="27" t="s">
        <v>49</v>
      </c>
      <c r="C299" s="72" t="str">
        <f t="shared" si="315"/>
        <v/>
      </c>
      <c r="D299" s="72" t="str">
        <f t="shared" ref="D299:BB299" si="332">IF(D237&lt;&gt;0,D144/D237,"")</f>
        <v/>
      </c>
      <c r="E299" s="72">
        <f t="shared" si="332"/>
        <v>1</v>
      </c>
      <c r="F299" s="72">
        <f t="shared" si="332"/>
        <v>1</v>
      </c>
      <c r="G299" s="72">
        <f t="shared" si="332"/>
        <v>1</v>
      </c>
      <c r="H299" s="72">
        <f t="shared" si="332"/>
        <v>2.999988</v>
      </c>
      <c r="I299" s="72">
        <f t="shared" si="332"/>
        <v>2.999988</v>
      </c>
      <c r="J299" s="72">
        <f t="shared" si="332"/>
        <v>2.99998800000001</v>
      </c>
      <c r="K299" s="72">
        <f t="shared" si="332"/>
        <v>2.99998800000001</v>
      </c>
      <c r="L299" s="72">
        <f t="shared" si="332"/>
        <v>2.99998800000001</v>
      </c>
      <c r="M299" s="72">
        <f t="shared" si="332"/>
        <v>0</v>
      </c>
      <c r="N299" s="72">
        <f t="shared" si="332"/>
        <v>0</v>
      </c>
      <c r="O299" s="72">
        <f t="shared" si="332"/>
        <v>0</v>
      </c>
      <c r="P299" s="72" t="str">
        <f t="shared" si="332"/>
        <v/>
      </c>
      <c r="Q299" s="72" t="str">
        <f t="shared" si="332"/>
        <v/>
      </c>
      <c r="R299" s="72" t="str">
        <f t="shared" si="332"/>
        <v/>
      </c>
      <c r="S299" s="72" t="str">
        <f t="shared" si="332"/>
        <v/>
      </c>
      <c r="T299" s="72" t="str">
        <f t="shared" si="332"/>
        <v/>
      </c>
      <c r="U299" s="72" t="str">
        <f t="shared" si="332"/>
        <v/>
      </c>
      <c r="V299" s="72" t="str">
        <f t="shared" si="332"/>
        <v/>
      </c>
      <c r="W299" s="72" t="str">
        <f t="shared" si="332"/>
        <v/>
      </c>
      <c r="X299" s="77" t="str">
        <f t="shared" si="332"/>
        <v/>
      </c>
      <c r="Y299" s="72" t="str">
        <f t="shared" si="332"/>
        <v/>
      </c>
      <c r="Z299" s="72" t="str">
        <f t="shared" si="332"/>
        <v/>
      </c>
      <c r="AA299" s="72" t="str">
        <f t="shared" si="332"/>
        <v/>
      </c>
      <c r="AB299" s="72" t="str">
        <f t="shared" si="332"/>
        <v/>
      </c>
      <c r="AC299" s="72" t="str">
        <f t="shared" si="332"/>
        <v/>
      </c>
      <c r="AD299" s="72" t="str">
        <f t="shared" si="332"/>
        <v/>
      </c>
      <c r="AE299" s="72">
        <f t="shared" si="332"/>
        <v>1</v>
      </c>
      <c r="AF299" s="72">
        <f t="shared" si="332"/>
        <v>1</v>
      </c>
      <c r="AG299" s="72">
        <f t="shared" si="332"/>
        <v>1</v>
      </c>
      <c r="AH299" s="72">
        <f t="shared" si="332"/>
        <v>2.99998800000001</v>
      </c>
      <c r="AI299" s="72">
        <f t="shared" si="332"/>
        <v>2.99998800000001</v>
      </c>
      <c r="AJ299" s="72">
        <f t="shared" si="332"/>
        <v>2.99998800000001</v>
      </c>
      <c r="AK299" s="72">
        <f t="shared" si="332"/>
        <v>2.99998800000001</v>
      </c>
      <c r="AL299" s="72">
        <f t="shared" si="332"/>
        <v>2.99998800000001</v>
      </c>
      <c r="AM299" s="72">
        <f t="shared" si="332"/>
        <v>0</v>
      </c>
      <c r="AN299" s="72">
        <f t="shared" si="332"/>
        <v>0</v>
      </c>
      <c r="AO299" s="72">
        <f t="shared" si="332"/>
        <v>0</v>
      </c>
      <c r="AP299" s="72" t="str">
        <f t="shared" si="332"/>
        <v/>
      </c>
      <c r="AQ299" s="72" t="str">
        <f t="shared" si="332"/>
        <v/>
      </c>
      <c r="AR299" s="72">
        <f t="shared" si="332"/>
        <v>1</v>
      </c>
      <c r="AS299" s="72">
        <f t="shared" si="332"/>
        <v>1</v>
      </c>
      <c r="AT299" s="72">
        <f t="shared" si="332"/>
        <v>1</v>
      </c>
      <c r="AU299" s="72">
        <f t="shared" si="332"/>
        <v>2.99998800000001</v>
      </c>
      <c r="AV299" s="72">
        <f t="shared" si="332"/>
        <v>2.99998800000001</v>
      </c>
      <c r="AW299" s="77">
        <f t="shared" si="332"/>
        <v>2.99998800000001</v>
      </c>
      <c r="AX299" s="72">
        <f t="shared" si="332"/>
        <v>2.99998800000001</v>
      </c>
      <c r="AY299" s="72">
        <f t="shared" si="332"/>
        <v>2.99998800000001</v>
      </c>
      <c r="AZ299" s="72">
        <f t="shared" si="332"/>
        <v>0</v>
      </c>
      <c r="BA299" s="72">
        <f t="shared" si="332"/>
        <v>0</v>
      </c>
      <c r="BB299" s="72">
        <f t="shared" si="332"/>
        <v>0</v>
      </c>
    </row>
    <row r="300" spans="1:54">
      <c r="A300" s="26" t="s">
        <v>50</v>
      </c>
      <c r="B300" s="27" t="s">
        <v>51</v>
      </c>
      <c r="C300" s="72">
        <f t="shared" si="315"/>
        <v>0.918043086733724</v>
      </c>
      <c r="D300" s="72">
        <f t="shared" ref="D300:BB300" si="333">IF(D238&lt;&gt;0,D145/D238,"")</f>
        <v>0.890643512434843</v>
      </c>
      <c r="E300" s="72">
        <f t="shared" si="333"/>
        <v>0.894646443395271</v>
      </c>
      <c r="F300" s="72">
        <f t="shared" si="333"/>
        <v>0.898669449719215</v>
      </c>
      <c r="G300" s="72">
        <f t="shared" si="333"/>
        <v>0.892528776827622</v>
      </c>
      <c r="H300" s="72">
        <f t="shared" si="333"/>
        <v>0.8906699709419</v>
      </c>
      <c r="I300" s="72">
        <f t="shared" si="333"/>
        <v>0.894867413378952</v>
      </c>
      <c r="J300" s="72">
        <f t="shared" si="333"/>
        <v>0.904364477304418</v>
      </c>
      <c r="K300" s="72">
        <f t="shared" si="333"/>
        <v>0.904425962184164</v>
      </c>
      <c r="L300" s="72">
        <f t="shared" si="333"/>
        <v>0.904363520354474</v>
      </c>
      <c r="M300" s="72">
        <f t="shared" si="333"/>
        <v>0</v>
      </c>
      <c r="N300" s="72">
        <f t="shared" si="333"/>
        <v>0</v>
      </c>
      <c r="O300" s="72">
        <f t="shared" si="333"/>
        <v>0</v>
      </c>
      <c r="P300" s="72">
        <f t="shared" si="333"/>
        <v>0.906204916198829</v>
      </c>
      <c r="Q300" s="72">
        <f t="shared" si="333"/>
        <v>0.887961697363292</v>
      </c>
      <c r="R300" s="72">
        <f t="shared" si="333"/>
        <v>0.896550139147363</v>
      </c>
      <c r="S300" s="72">
        <f t="shared" si="333"/>
        <v>0.902077457408767</v>
      </c>
      <c r="T300" s="72">
        <f t="shared" si="333"/>
        <v>0.899422411952609</v>
      </c>
      <c r="U300" s="72">
        <f t="shared" si="333"/>
        <v>0.900034284420963</v>
      </c>
      <c r="V300" s="72">
        <f t="shared" si="333"/>
        <v>0.90343301163386</v>
      </c>
      <c r="W300" s="72">
        <f t="shared" si="333"/>
        <v>0.910401846992024</v>
      </c>
      <c r="X300" s="77">
        <f t="shared" si="333"/>
        <v>0.911784422146444</v>
      </c>
      <c r="Y300" s="72">
        <f t="shared" si="333"/>
        <v>0.914789607061836</v>
      </c>
      <c r="Z300" s="72">
        <f t="shared" si="333"/>
        <v>0</v>
      </c>
      <c r="AA300" s="72">
        <f t="shared" si="333"/>
        <v>0</v>
      </c>
      <c r="AB300" s="72">
        <f t="shared" si="333"/>
        <v>0</v>
      </c>
      <c r="AC300" s="72">
        <f t="shared" si="333"/>
        <v>2.80120205048297</v>
      </c>
      <c r="AD300" s="72">
        <f t="shared" si="333"/>
        <v>1.05813193401702</v>
      </c>
      <c r="AE300" s="72">
        <f t="shared" si="333"/>
        <v>0.822767124612223</v>
      </c>
      <c r="AF300" s="72">
        <f t="shared" si="333"/>
        <v>0.802723636684276</v>
      </c>
      <c r="AG300" s="72">
        <f t="shared" si="333"/>
        <v>0.737818531297574</v>
      </c>
      <c r="AH300" s="72">
        <f t="shared" si="333"/>
        <v>0.711109686034651</v>
      </c>
      <c r="AI300" s="72">
        <f t="shared" si="333"/>
        <v>0.746340655573192</v>
      </c>
      <c r="AJ300" s="72">
        <f t="shared" si="333"/>
        <v>0.809149664812917</v>
      </c>
      <c r="AK300" s="72">
        <f t="shared" si="333"/>
        <v>0.800184698193779</v>
      </c>
      <c r="AL300" s="72">
        <f t="shared" si="333"/>
        <v>0.773615500390076</v>
      </c>
      <c r="AM300" s="72">
        <f t="shared" si="333"/>
        <v>0</v>
      </c>
      <c r="AN300" s="72">
        <f t="shared" si="333"/>
        <v>0</v>
      </c>
      <c r="AO300" s="72">
        <f t="shared" si="333"/>
        <v>0</v>
      </c>
      <c r="AP300" s="72">
        <f t="shared" si="333"/>
        <v>2.80120205048297</v>
      </c>
      <c r="AQ300" s="72">
        <f t="shared" si="333"/>
        <v>1.05930645480759</v>
      </c>
      <c r="AR300" s="72">
        <f t="shared" si="333"/>
        <v>0.817921261084442</v>
      </c>
      <c r="AS300" s="72">
        <f t="shared" si="333"/>
        <v>0.938369786972815</v>
      </c>
      <c r="AT300" s="72">
        <f t="shared" si="333"/>
        <v>0.991979380392359</v>
      </c>
      <c r="AU300" s="72">
        <f t="shared" si="333"/>
        <v>1.03392112902743</v>
      </c>
      <c r="AV300" s="72">
        <f t="shared" si="333"/>
        <v>1.31083893989752</v>
      </c>
      <c r="AW300" s="77">
        <f t="shared" si="333"/>
        <v>1.64731390671214</v>
      </c>
      <c r="AX300" s="72">
        <f t="shared" si="333"/>
        <v>1.72648714646943</v>
      </c>
      <c r="AY300" s="72">
        <f t="shared" si="333"/>
        <v>1.81708752764594</v>
      </c>
      <c r="AZ300" s="72">
        <f t="shared" si="333"/>
        <v>0</v>
      </c>
      <c r="BA300" s="72">
        <f t="shared" si="333"/>
        <v>0</v>
      </c>
      <c r="BB300" s="72">
        <f t="shared" si="333"/>
        <v>0</v>
      </c>
    </row>
    <row r="301" spans="1:54">
      <c r="A301" s="26" t="s">
        <v>52</v>
      </c>
      <c r="B301" s="27" t="s">
        <v>53</v>
      </c>
      <c r="C301" s="72">
        <f t="shared" si="315"/>
        <v>0.823416562097171</v>
      </c>
      <c r="D301" s="72">
        <f t="shared" ref="D301:BB301" si="334">IF(D239&lt;&gt;0,D146/D239,"")</f>
        <v>0.817719815976315</v>
      </c>
      <c r="E301" s="72">
        <f t="shared" si="334"/>
        <v>0.821716504225643</v>
      </c>
      <c r="F301" s="72">
        <f t="shared" si="334"/>
        <v>0.803939081040859</v>
      </c>
      <c r="G301" s="72">
        <f t="shared" si="334"/>
        <v>0.801713035820403</v>
      </c>
      <c r="H301" s="72">
        <f t="shared" si="334"/>
        <v>0.803538161162114</v>
      </c>
      <c r="I301" s="72">
        <f t="shared" si="334"/>
        <v>0.805219100049685</v>
      </c>
      <c r="J301" s="72">
        <f t="shared" si="334"/>
        <v>0.809397361665554</v>
      </c>
      <c r="K301" s="72">
        <f t="shared" si="334"/>
        <v>0.812344438418416</v>
      </c>
      <c r="L301" s="72">
        <f t="shared" si="334"/>
        <v>0.816462704196441</v>
      </c>
      <c r="M301" s="72">
        <f t="shared" si="334"/>
        <v>0</v>
      </c>
      <c r="N301" s="72">
        <f t="shared" si="334"/>
        <v>0</v>
      </c>
      <c r="O301" s="72">
        <f t="shared" si="334"/>
        <v>0</v>
      </c>
      <c r="P301" s="72">
        <f t="shared" si="334"/>
        <v>0.828689167788827</v>
      </c>
      <c r="Q301" s="72">
        <f t="shared" si="334"/>
        <v>0.825165487776806</v>
      </c>
      <c r="R301" s="72">
        <f t="shared" si="334"/>
        <v>0.830459209483651</v>
      </c>
      <c r="S301" s="72">
        <f t="shared" si="334"/>
        <v>0.81330946247845</v>
      </c>
      <c r="T301" s="72">
        <f t="shared" si="334"/>
        <v>0.811472856385382</v>
      </c>
      <c r="U301" s="72">
        <f t="shared" si="334"/>
        <v>0.814558452686299</v>
      </c>
      <c r="V301" s="72">
        <f t="shared" si="334"/>
        <v>0.81716579779107</v>
      </c>
      <c r="W301" s="72">
        <f t="shared" si="334"/>
        <v>0.822229884803251</v>
      </c>
      <c r="X301" s="77">
        <f t="shared" si="334"/>
        <v>0.825971226391857</v>
      </c>
      <c r="Y301" s="72">
        <f t="shared" si="334"/>
        <v>0.831057823777597</v>
      </c>
      <c r="Z301" s="72">
        <f t="shared" si="334"/>
        <v>0</v>
      </c>
      <c r="AA301" s="72">
        <f t="shared" si="334"/>
        <v>0</v>
      </c>
      <c r="AB301" s="72">
        <f t="shared" si="334"/>
        <v>0</v>
      </c>
      <c r="AC301" s="72">
        <f t="shared" si="334"/>
        <v>0.0507431854439773</v>
      </c>
      <c r="AD301" s="72">
        <f t="shared" si="334"/>
        <v>0.0424445058081068</v>
      </c>
      <c r="AE301" s="72">
        <f t="shared" si="334"/>
        <v>0.0385633697215023</v>
      </c>
      <c r="AF301" s="72">
        <f t="shared" si="334"/>
        <v>0.0356918644625587</v>
      </c>
      <c r="AG301" s="72">
        <f t="shared" si="334"/>
        <v>0.0590198218892424</v>
      </c>
      <c r="AH301" s="72">
        <f t="shared" si="334"/>
        <v>0.0681245777006157</v>
      </c>
      <c r="AI301" s="72">
        <f t="shared" si="334"/>
        <v>0.0775640420587673</v>
      </c>
      <c r="AJ301" s="72">
        <f t="shared" si="334"/>
        <v>0.0833787319033364</v>
      </c>
      <c r="AK301" s="72">
        <f t="shared" si="334"/>
        <v>0.0870344516875868</v>
      </c>
      <c r="AL301" s="72">
        <f t="shared" si="334"/>
        <v>0.0883740889326141</v>
      </c>
      <c r="AM301" s="72">
        <f t="shared" si="334"/>
        <v>0</v>
      </c>
      <c r="AN301" s="72">
        <f t="shared" si="334"/>
        <v>0</v>
      </c>
      <c r="AO301" s="72">
        <f t="shared" si="334"/>
        <v>0</v>
      </c>
      <c r="AP301" s="72">
        <f t="shared" si="334"/>
        <v>0.0507431854439778</v>
      </c>
      <c r="AQ301" s="72">
        <f t="shared" si="334"/>
        <v>0.027959875475614</v>
      </c>
      <c r="AR301" s="72">
        <f t="shared" si="334"/>
        <v>0.027959875475614</v>
      </c>
      <c r="AS301" s="72">
        <f t="shared" si="334"/>
        <v>0.027959875475614</v>
      </c>
      <c r="AT301" s="72">
        <f t="shared" si="334"/>
        <v>0.15313795319941</v>
      </c>
      <c r="AU301" s="72">
        <f t="shared" si="334"/>
        <v>0.112391481392442</v>
      </c>
      <c r="AV301" s="72">
        <f t="shared" si="334"/>
        <v>0.139666453007977</v>
      </c>
      <c r="AW301" s="77">
        <f t="shared" si="334"/>
        <v>0.139666453007977</v>
      </c>
      <c r="AX301" s="72">
        <f t="shared" si="334"/>
        <v>0.139666453007977</v>
      </c>
      <c r="AY301" s="72">
        <f t="shared" si="334"/>
        <v>0.120443801561113</v>
      </c>
      <c r="AZ301" s="72">
        <f t="shared" si="334"/>
        <v>0</v>
      </c>
      <c r="BA301" s="72">
        <f t="shared" si="334"/>
        <v>0</v>
      </c>
      <c r="BB301" s="72">
        <f t="shared" si="334"/>
        <v>0</v>
      </c>
    </row>
    <row r="302" spans="1:54">
      <c r="A302" s="26">
        <v>2.2</v>
      </c>
      <c r="B302" s="27" t="s">
        <v>54</v>
      </c>
      <c r="C302" s="72">
        <f t="shared" si="315"/>
        <v>0.980132206867541</v>
      </c>
      <c r="D302" s="72">
        <f t="shared" ref="D302:BB302" si="335">IF(D240&lt;&gt;0,D147/D240,"")</f>
        <v>0.975002923025089</v>
      </c>
      <c r="E302" s="72">
        <f t="shared" si="335"/>
        <v>0.974590430530927</v>
      </c>
      <c r="F302" s="72">
        <f t="shared" si="335"/>
        <v>0.975172050727663</v>
      </c>
      <c r="G302" s="72">
        <f t="shared" si="335"/>
        <v>0.97116824395376</v>
      </c>
      <c r="H302" s="72">
        <f t="shared" si="335"/>
        <v>0.974566352225792</v>
      </c>
      <c r="I302" s="72">
        <f t="shared" si="335"/>
        <v>0.981043399930248</v>
      </c>
      <c r="J302" s="72">
        <f t="shared" si="335"/>
        <v>0.984318687333151</v>
      </c>
      <c r="K302" s="72">
        <f t="shared" si="335"/>
        <v>0.986876256819099</v>
      </c>
      <c r="L302" s="72">
        <f t="shared" si="335"/>
        <v>0.989812408680095</v>
      </c>
      <c r="M302" s="72">
        <f t="shared" si="335"/>
        <v>0</v>
      </c>
      <c r="N302" s="72">
        <f t="shared" si="335"/>
        <v>0</v>
      </c>
      <c r="O302" s="72">
        <f t="shared" si="335"/>
        <v>0</v>
      </c>
      <c r="P302" s="72">
        <f t="shared" si="335"/>
        <v>0.970746298251846</v>
      </c>
      <c r="Q302" s="72">
        <f t="shared" si="335"/>
        <v>0.9692645400421</v>
      </c>
      <c r="R302" s="72">
        <f t="shared" si="335"/>
        <v>0.970245739905793</v>
      </c>
      <c r="S302" s="72">
        <f t="shared" si="335"/>
        <v>0.969747006333118</v>
      </c>
      <c r="T302" s="72">
        <f t="shared" si="335"/>
        <v>0.964281914147442</v>
      </c>
      <c r="U302" s="72">
        <f t="shared" si="335"/>
        <v>0.965716216407144</v>
      </c>
      <c r="V302" s="72">
        <f t="shared" si="335"/>
        <v>0.968918138341777</v>
      </c>
      <c r="W302" s="72">
        <f t="shared" si="335"/>
        <v>0.971529426797091</v>
      </c>
      <c r="X302" s="77">
        <f t="shared" si="335"/>
        <v>0.972770130485931</v>
      </c>
      <c r="Y302" s="72">
        <f t="shared" si="335"/>
        <v>0.973410257347377</v>
      </c>
      <c r="Z302" s="72">
        <f t="shared" si="335"/>
        <v>0</v>
      </c>
      <c r="AA302" s="72">
        <f t="shared" si="335"/>
        <v>0</v>
      </c>
      <c r="AB302" s="72">
        <f t="shared" si="335"/>
        <v>0</v>
      </c>
      <c r="AC302" s="72">
        <f t="shared" si="335"/>
        <v>2.78884700506935</v>
      </c>
      <c r="AD302" s="72">
        <f t="shared" si="335"/>
        <v>1.66147629227205</v>
      </c>
      <c r="AE302" s="72">
        <f t="shared" si="335"/>
        <v>1.30272002293888</v>
      </c>
      <c r="AF302" s="72">
        <f t="shared" si="335"/>
        <v>1.29197937622704</v>
      </c>
      <c r="AG302" s="72">
        <f t="shared" si="335"/>
        <v>1.29827460062825</v>
      </c>
      <c r="AH302" s="72">
        <f t="shared" si="335"/>
        <v>1.32444970362758</v>
      </c>
      <c r="AI302" s="72">
        <f t="shared" si="335"/>
        <v>1.3992834321793</v>
      </c>
      <c r="AJ302" s="72">
        <f t="shared" si="335"/>
        <v>1.35800333599581</v>
      </c>
      <c r="AK302" s="72">
        <f t="shared" si="335"/>
        <v>1.35093810925918</v>
      </c>
      <c r="AL302" s="72">
        <f t="shared" si="335"/>
        <v>1.36803420323795</v>
      </c>
      <c r="AM302" s="72">
        <f t="shared" si="335"/>
        <v>0</v>
      </c>
      <c r="AN302" s="72">
        <f t="shared" si="335"/>
        <v>0</v>
      </c>
      <c r="AO302" s="72">
        <f t="shared" si="335"/>
        <v>0</v>
      </c>
      <c r="AP302" s="72">
        <f t="shared" si="335"/>
        <v>2.78884700506938</v>
      </c>
      <c r="AQ302" s="72">
        <f t="shared" si="335"/>
        <v>1.73207239789694</v>
      </c>
      <c r="AR302" s="72">
        <f t="shared" si="335"/>
        <v>1.26639133544702</v>
      </c>
      <c r="AS302" s="72">
        <f t="shared" si="335"/>
        <v>1.27247305074025</v>
      </c>
      <c r="AT302" s="72">
        <f t="shared" si="335"/>
        <v>1.33842177290281</v>
      </c>
      <c r="AU302" s="72">
        <f t="shared" si="335"/>
        <v>1.41595973639709</v>
      </c>
      <c r="AV302" s="72">
        <f t="shared" si="335"/>
        <v>1.54365930517135</v>
      </c>
      <c r="AW302" s="77">
        <f t="shared" si="335"/>
        <v>1.34950452747168</v>
      </c>
      <c r="AX302" s="72">
        <f t="shared" si="335"/>
        <v>1.21674627373295</v>
      </c>
      <c r="AY302" s="72">
        <f t="shared" si="335"/>
        <v>1.22251046610554</v>
      </c>
      <c r="AZ302" s="72">
        <f t="shared" si="335"/>
        <v>0</v>
      </c>
      <c r="BA302" s="72">
        <f t="shared" si="335"/>
        <v>0</v>
      </c>
      <c r="BB302" s="72">
        <f t="shared" si="335"/>
        <v>0</v>
      </c>
    </row>
    <row r="303" spans="1:54">
      <c r="A303" s="26">
        <v>2.3</v>
      </c>
      <c r="B303" s="27" t="s">
        <v>55</v>
      </c>
      <c r="C303" s="72">
        <f t="shared" si="315"/>
        <v>1.11178993613516</v>
      </c>
      <c r="D303" s="72">
        <f t="shared" ref="D303:BB303" si="336">IF(D241&lt;&gt;0,D148/D241,"")</f>
        <v>0.887668339782613</v>
      </c>
      <c r="E303" s="72">
        <f t="shared" si="336"/>
        <v>0.844701070610987</v>
      </c>
      <c r="F303" s="72">
        <f t="shared" si="336"/>
        <v>0.852424975178178</v>
      </c>
      <c r="G303" s="72">
        <f t="shared" si="336"/>
        <v>0.849241302008457</v>
      </c>
      <c r="H303" s="72">
        <f t="shared" si="336"/>
        <v>0.846558631270917</v>
      </c>
      <c r="I303" s="72">
        <f t="shared" si="336"/>
        <v>0.854761384071419</v>
      </c>
      <c r="J303" s="72">
        <f t="shared" si="336"/>
        <v>0.866752724330991</v>
      </c>
      <c r="K303" s="72">
        <f t="shared" si="336"/>
        <v>0.870593913436226</v>
      </c>
      <c r="L303" s="72">
        <f t="shared" si="336"/>
        <v>0.869647816885915</v>
      </c>
      <c r="M303" s="72">
        <f t="shared" si="336"/>
        <v>0</v>
      </c>
      <c r="N303" s="72">
        <f t="shared" si="336"/>
        <v>0</v>
      </c>
      <c r="O303" s="72">
        <f t="shared" si="336"/>
        <v>0</v>
      </c>
      <c r="P303" s="72">
        <f t="shared" si="336"/>
        <v>0.995057768256761</v>
      </c>
      <c r="Q303" s="72">
        <f t="shared" si="336"/>
        <v>0.834367274118065</v>
      </c>
      <c r="R303" s="72">
        <f t="shared" si="336"/>
        <v>0.8138018942381</v>
      </c>
      <c r="S303" s="72">
        <f t="shared" si="336"/>
        <v>0.817615453985625</v>
      </c>
      <c r="T303" s="72">
        <f t="shared" si="336"/>
        <v>0.807619957971218</v>
      </c>
      <c r="U303" s="72">
        <f t="shared" si="336"/>
        <v>0.802698253730039</v>
      </c>
      <c r="V303" s="72">
        <f t="shared" si="336"/>
        <v>0.808325502586264</v>
      </c>
      <c r="W303" s="72">
        <f t="shared" si="336"/>
        <v>0.820114727269701</v>
      </c>
      <c r="X303" s="77">
        <f t="shared" si="336"/>
        <v>0.824001969278178</v>
      </c>
      <c r="Y303" s="72">
        <f t="shared" si="336"/>
        <v>0.827403463879493</v>
      </c>
      <c r="Z303" s="72">
        <f t="shared" si="336"/>
        <v>0</v>
      </c>
      <c r="AA303" s="72">
        <f t="shared" si="336"/>
        <v>0</v>
      </c>
      <c r="AB303" s="72">
        <f t="shared" si="336"/>
        <v>0</v>
      </c>
      <c r="AC303" s="72">
        <f t="shared" si="336"/>
        <v>19.7484579435076</v>
      </c>
      <c r="AD303" s="72">
        <f t="shared" si="336"/>
        <v>3.45227635124972</v>
      </c>
      <c r="AE303" s="72">
        <f t="shared" si="336"/>
        <v>1.81240893205048</v>
      </c>
      <c r="AF303" s="72">
        <f t="shared" si="336"/>
        <v>2.03133499191144</v>
      </c>
      <c r="AG303" s="72">
        <f t="shared" si="336"/>
        <v>2.48390429097266</v>
      </c>
      <c r="AH303" s="72">
        <f t="shared" si="336"/>
        <v>2.72032324316735</v>
      </c>
      <c r="AI303" s="72">
        <f t="shared" si="336"/>
        <v>2.93717262584448</v>
      </c>
      <c r="AJ303" s="72">
        <f t="shared" si="336"/>
        <v>2.97228424995181</v>
      </c>
      <c r="AK303" s="72">
        <f t="shared" si="336"/>
        <v>2.87656016212455</v>
      </c>
      <c r="AL303" s="72">
        <f t="shared" si="336"/>
        <v>2.37071401646326</v>
      </c>
      <c r="AM303" s="72">
        <f t="shared" si="336"/>
        <v>0</v>
      </c>
      <c r="AN303" s="72">
        <f t="shared" si="336"/>
        <v>0</v>
      </c>
      <c r="AO303" s="72">
        <f t="shared" si="336"/>
        <v>0</v>
      </c>
      <c r="AP303" s="72">
        <f t="shared" si="336"/>
        <v>19.7484579435077</v>
      </c>
      <c r="AQ303" s="72">
        <f t="shared" si="336"/>
        <v>3.89670764610771</v>
      </c>
      <c r="AR303" s="72">
        <f t="shared" si="336"/>
        <v>2.81488899082069</v>
      </c>
      <c r="AS303" s="72">
        <f t="shared" si="336"/>
        <v>2.30641295138176</v>
      </c>
      <c r="AT303" s="72">
        <f t="shared" si="336"/>
        <v>2.36908993732257</v>
      </c>
      <c r="AU303" s="72">
        <f t="shared" si="336"/>
        <v>2.29605898550361</v>
      </c>
      <c r="AV303" s="72">
        <f t="shared" si="336"/>
        <v>2.12691947514923</v>
      </c>
      <c r="AW303" s="77">
        <f t="shared" si="336"/>
        <v>1.86768866323325</v>
      </c>
      <c r="AX303" s="72">
        <f t="shared" si="336"/>
        <v>1.63092506338528</v>
      </c>
      <c r="AY303" s="72">
        <f t="shared" si="336"/>
        <v>1.0909608605419</v>
      </c>
      <c r="AZ303" s="72">
        <f t="shared" si="336"/>
        <v>0</v>
      </c>
      <c r="BA303" s="72">
        <f t="shared" si="336"/>
        <v>0</v>
      </c>
      <c r="BB303" s="72">
        <f t="shared" si="336"/>
        <v>0</v>
      </c>
    </row>
    <row r="304" spans="1:54">
      <c r="A304" s="26">
        <v>2.4</v>
      </c>
      <c r="B304" s="27" t="s">
        <v>56</v>
      </c>
      <c r="C304" s="72">
        <f t="shared" si="315"/>
        <v>0.947531781469166</v>
      </c>
      <c r="D304" s="72">
        <f t="shared" ref="D304:BB304" si="337">IF(D242&lt;&gt;0,D149/D242,"")</f>
        <v>0.849082703163642</v>
      </c>
      <c r="E304" s="72">
        <f t="shared" si="337"/>
        <v>0.826461808640736</v>
      </c>
      <c r="F304" s="72">
        <f t="shared" si="337"/>
        <v>0.839753250537297</v>
      </c>
      <c r="G304" s="72">
        <f t="shared" si="337"/>
        <v>0.864966572431743</v>
      </c>
      <c r="H304" s="72">
        <f t="shared" si="337"/>
        <v>0.889475200443656</v>
      </c>
      <c r="I304" s="72">
        <f t="shared" si="337"/>
        <v>0.900916841845675</v>
      </c>
      <c r="J304" s="72">
        <f t="shared" si="337"/>
        <v>0.907868130052458</v>
      </c>
      <c r="K304" s="72">
        <f t="shared" si="337"/>
        <v>0.916891853161222</v>
      </c>
      <c r="L304" s="72">
        <f t="shared" si="337"/>
        <v>0.927771439149515</v>
      </c>
      <c r="M304" s="72">
        <f t="shared" si="337"/>
        <v>0</v>
      </c>
      <c r="N304" s="72">
        <f t="shared" si="337"/>
        <v>0</v>
      </c>
      <c r="O304" s="72">
        <f t="shared" si="337"/>
        <v>0</v>
      </c>
      <c r="P304" s="72">
        <f t="shared" si="337"/>
        <v>0.942709072684193</v>
      </c>
      <c r="Q304" s="72">
        <f t="shared" si="337"/>
        <v>0.836615424195352</v>
      </c>
      <c r="R304" s="72">
        <f t="shared" si="337"/>
        <v>0.812056297491397</v>
      </c>
      <c r="S304" s="72">
        <f t="shared" si="337"/>
        <v>0.828848340329304</v>
      </c>
      <c r="T304" s="72">
        <f t="shared" si="337"/>
        <v>0.851263787527725</v>
      </c>
      <c r="U304" s="72">
        <f t="shared" si="337"/>
        <v>0.867646210635412</v>
      </c>
      <c r="V304" s="72">
        <f t="shared" si="337"/>
        <v>0.875592492659466</v>
      </c>
      <c r="W304" s="72">
        <f t="shared" si="337"/>
        <v>0.877112157695066</v>
      </c>
      <c r="X304" s="77">
        <f t="shared" si="337"/>
        <v>0.880097500795021</v>
      </c>
      <c r="Y304" s="72">
        <f t="shared" si="337"/>
        <v>0.883753271793398</v>
      </c>
      <c r="Z304" s="72">
        <f t="shared" si="337"/>
        <v>0</v>
      </c>
      <c r="AA304" s="72">
        <f t="shared" si="337"/>
        <v>0</v>
      </c>
      <c r="AB304" s="72">
        <f t="shared" si="337"/>
        <v>0</v>
      </c>
      <c r="AC304" s="72">
        <f t="shared" si="337"/>
        <v>2.23026068170911</v>
      </c>
      <c r="AD304" s="72">
        <f t="shared" si="337"/>
        <v>2.91287221579019</v>
      </c>
      <c r="AE304" s="72">
        <f t="shared" si="337"/>
        <v>1.62573652995266</v>
      </c>
      <c r="AF304" s="72">
        <f t="shared" si="337"/>
        <v>1.18814602187687</v>
      </c>
      <c r="AG304" s="72">
        <f t="shared" si="337"/>
        <v>1.13365636683511</v>
      </c>
      <c r="AH304" s="72">
        <f t="shared" si="337"/>
        <v>1.2013990924766</v>
      </c>
      <c r="AI304" s="72">
        <f t="shared" si="337"/>
        <v>1.17202986945163</v>
      </c>
      <c r="AJ304" s="72">
        <f t="shared" si="337"/>
        <v>1.18054358962479</v>
      </c>
      <c r="AK304" s="72">
        <f t="shared" si="337"/>
        <v>1.19835348583035</v>
      </c>
      <c r="AL304" s="72">
        <f t="shared" si="337"/>
        <v>1.2184379139826</v>
      </c>
      <c r="AM304" s="72">
        <f t="shared" si="337"/>
        <v>0</v>
      </c>
      <c r="AN304" s="72">
        <f t="shared" si="337"/>
        <v>0</v>
      </c>
      <c r="AO304" s="72">
        <f t="shared" si="337"/>
        <v>0</v>
      </c>
      <c r="AP304" s="72">
        <f t="shared" si="337"/>
        <v>2.23026068170907</v>
      </c>
      <c r="AQ304" s="72">
        <f t="shared" si="337"/>
        <v>1.27981074054305</v>
      </c>
      <c r="AR304" s="72">
        <f t="shared" si="337"/>
        <v>1.0560185083019</v>
      </c>
      <c r="AS304" s="72">
        <f t="shared" si="337"/>
        <v>0.543709326201846</v>
      </c>
      <c r="AT304" s="72">
        <f t="shared" si="337"/>
        <v>1.6183790408904</v>
      </c>
      <c r="AU304" s="72">
        <f t="shared" si="337"/>
        <v>1.72111684238007</v>
      </c>
      <c r="AV304" s="72">
        <f t="shared" si="337"/>
        <v>1.33762781914096</v>
      </c>
      <c r="AW304" s="77">
        <f t="shared" si="337"/>
        <v>1.40254793209814</v>
      </c>
      <c r="AX304" s="72">
        <f t="shared" si="337"/>
        <v>1.29940826014675</v>
      </c>
      <c r="AY304" s="72">
        <f t="shared" si="337"/>
        <v>1.46559156924592</v>
      </c>
      <c r="AZ304" s="72">
        <f t="shared" si="337"/>
        <v>0</v>
      </c>
      <c r="BA304" s="72">
        <f t="shared" si="337"/>
        <v>0</v>
      </c>
      <c r="BB304" s="72">
        <f t="shared" si="337"/>
        <v>0</v>
      </c>
    </row>
    <row r="305" spans="1:54">
      <c r="A305" s="26">
        <v>2.5</v>
      </c>
      <c r="B305" s="27" t="s">
        <v>57</v>
      </c>
      <c r="C305" s="72">
        <f t="shared" si="315"/>
        <v>1.0553571974604</v>
      </c>
      <c r="D305" s="72">
        <f t="shared" ref="D305:BB305" si="338">IF(D243&lt;&gt;0,D150/D243,"")</f>
        <v>1.0337178969034</v>
      </c>
      <c r="E305" s="72">
        <f t="shared" si="338"/>
        <v>0.984913049571767</v>
      </c>
      <c r="F305" s="72">
        <f t="shared" si="338"/>
        <v>0.96182034211748</v>
      </c>
      <c r="G305" s="72">
        <f t="shared" si="338"/>
        <v>0.935399736378491</v>
      </c>
      <c r="H305" s="72">
        <f t="shared" si="338"/>
        <v>0.919862218499163</v>
      </c>
      <c r="I305" s="72">
        <f t="shared" si="338"/>
        <v>0.911228371971565</v>
      </c>
      <c r="J305" s="72">
        <f t="shared" si="338"/>
        <v>0.915271844970392</v>
      </c>
      <c r="K305" s="72">
        <f t="shared" si="338"/>
        <v>0.926057522879161</v>
      </c>
      <c r="L305" s="72">
        <f t="shared" si="338"/>
        <v>0.940215923507756</v>
      </c>
      <c r="M305" s="72">
        <f t="shared" si="338"/>
        <v>0</v>
      </c>
      <c r="N305" s="72">
        <f t="shared" si="338"/>
        <v>0</v>
      </c>
      <c r="O305" s="72">
        <f t="shared" si="338"/>
        <v>0</v>
      </c>
      <c r="P305" s="72">
        <f t="shared" si="338"/>
        <v>1.06558665334982</v>
      </c>
      <c r="Q305" s="72">
        <f t="shared" si="338"/>
        <v>1.0599966357915</v>
      </c>
      <c r="R305" s="72">
        <f t="shared" si="338"/>
        <v>1.03756007590049</v>
      </c>
      <c r="S305" s="72">
        <f t="shared" si="338"/>
        <v>1.03526923123203</v>
      </c>
      <c r="T305" s="72">
        <f t="shared" si="338"/>
        <v>1.01588883747598</v>
      </c>
      <c r="U305" s="72">
        <f t="shared" si="338"/>
        <v>1.00380294031996</v>
      </c>
      <c r="V305" s="72">
        <f t="shared" si="338"/>
        <v>0.996944390272677</v>
      </c>
      <c r="W305" s="72">
        <f t="shared" si="338"/>
        <v>0.997382300485639</v>
      </c>
      <c r="X305" s="77">
        <f t="shared" si="338"/>
        <v>0.993004354053278</v>
      </c>
      <c r="Y305" s="72">
        <f t="shared" si="338"/>
        <v>0.989401165205981</v>
      </c>
      <c r="Z305" s="72">
        <f t="shared" si="338"/>
        <v>0</v>
      </c>
      <c r="AA305" s="72">
        <f t="shared" si="338"/>
        <v>0</v>
      </c>
      <c r="AB305" s="72">
        <f t="shared" si="338"/>
        <v>0</v>
      </c>
      <c r="AC305" s="72">
        <f t="shared" si="338"/>
        <v>0</v>
      </c>
      <c r="AD305" s="72">
        <f t="shared" si="338"/>
        <v>0</v>
      </c>
      <c r="AE305" s="72">
        <f t="shared" si="338"/>
        <v>0.116413289436099</v>
      </c>
      <c r="AF305" s="72">
        <f t="shared" si="338"/>
        <v>0.155587254744965</v>
      </c>
      <c r="AG305" s="72">
        <f t="shared" si="338"/>
        <v>0.174951812962778</v>
      </c>
      <c r="AH305" s="72">
        <f t="shared" si="338"/>
        <v>0.209231864217826</v>
      </c>
      <c r="AI305" s="72">
        <f t="shared" si="338"/>
        <v>0.240631669214871</v>
      </c>
      <c r="AJ305" s="72">
        <f t="shared" si="338"/>
        <v>0.317415082263421</v>
      </c>
      <c r="AK305" s="72">
        <f t="shared" si="338"/>
        <v>0.468143463862794</v>
      </c>
      <c r="AL305" s="72">
        <f t="shared" si="338"/>
        <v>0.618726741018027</v>
      </c>
      <c r="AM305" s="72">
        <f t="shared" si="338"/>
        <v>0</v>
      </c>
      <c r="AN305" s="72">
        <f t="shared" si="338"/>
        <v>0</v>
      </c>
      <c r="AO305" s="72">
        <f t="shared" si="338"/>
        <v>0</v>
      </c>
      <c r="AP305" s="72">
        <f t="shared" si="338"/>
        <v>0</v>
      </c>
      <c r="AQ305" s="72">
        <f t="shared" si="338"/>
        <v>0</v>
      </c>
      <c r="AR305" s="72">
        <f t="shared" si="338"/>
        <v>0.13900231269866</v>
      </c>
      <c r="AS305" s="72">
        <f t="shared" si="338"/>
        <v>0.10693652058854</v>
      </c>
      <c r="AT305" s="72">
        <f t="shared" si="338"/>
        <v>0.108681571546544</v>
      </c>
      <c r="AU305" s="72">
        <f t="shared" si="338"/>
        <v>0.149581847025746</v>
      </c>
      <c r="AV305" s="72">
        <f t="shared" si="338"/>
        <v>0.151929298960294</v>
      </c>
      <c r="AW305" s="77">
        <f t="shared" si="338"/>
        <v>0.456534453740514</v>
      </c>
      <c r="AX305" s="72">
        <f t="shared" si="338"/>
        <v>0.725382272633519</v>
      </c>
      <c r="AY305" s="72">
        <f t="shared" si="338"/>
        <v>0.82815112254035</v>
      </c>
      <c r="AZ305" s="72">
        <f t="shared" si="338"/>
        <v>0</v>
      </c>
      <c r="BA305" s="72">
        <f t="shared" si="338"/>
        <v>0</v>
      </c>
      <c r="BB305" s="72">
        <f t="shared" si="338"/>
        <v>0</v>
      </c>
    </row>
    <row r="306" spans="1:54">
      <c r="A306" s="26">
        <v>2.6</v>
      </c>
      <c r="B306" s="27" t="s">
        <v>58</v>
      </c>
      <c r="C306" s="72">
        <f t="shared" si="315"/>
        <v>1.37464720832729</v>
      </c>
      <c r="D306" s="72">
        <f t="shared" ref="D306:BB306" si="339">IF(D244&lt;&gt;0,D151/D244,"")</f>
        <v>1.10237751825273</v>
      </c>
      <c r="E306" s="72">
        <f t="shared" si="339"/>
        <v>1.07164397908837</v>
      </c>
      <c r="F306" s="72">
        <f t="shared" si="339"/>
        <v>1.06128586832487</v>
      </c>
      <c r="G306" s="72">
        <f t="shared" si="339"/>
        <v>0.973368852316241</v>
      </c>
      <c r="H306" s="72">
        <f t="shared" si="339"/>
        <v>1.02020674189973</v>
      </c>
      <c r="I306" s="72">
        <f t="shared" si="339"/>
        <v>1.02522000133581</v>
      </c>
      <c r="J306" s="72">
        <f t="shared" si="339"/>
        <v>1.0439313882512</v>
      </c>
      <c r="K306" s="72">
        <f t="shared" si="339"/>
        <v>1.03906381921367</v>
      </c>
      <c r="L306" s="72">
        <f t="shared" si="339"/>
        <v>1.01962425726443</v>
      </c>
      <c r="M306" s="72">
        <f t="shared" si="339"/>
        <v>0</v>
      </c>
      <c r="N306" s="72">
        <f t="shared" si="339"/>
        <v>0</v>
      </c>
      <c r="O306" s="72">
        <f t="shared" si="339"/>
        <v>0</v>
      </c>
      <c r="P306" s="72">
        <f t="shared" si="339"/>
        <v>1.34039734568521</v>
      </c>
      <c r="Q306" s="72">
        <f t="shared" si="339"/>
        <v>1.08082920897714</v>
      </c>
      <c r="R306" s="72">
        <f t="shared" si="339"/>
        <v>1.05147197096258</v>
      </c>
      <c r="S306" s="72">
        <f t="shared" si="339"/>
        <v>1.04043371613448</v>
      </c>
      <c r="T306" s="72">
        <f t="shared" si="339"/>
        <v>0.977553796866516</v>
      </c>
      <c r="U306" s="72">
        <f t="shared" si="339"/>
        <v>0.985886608719971</v>
      </c>
      <c r="V306" s="72">
        <f t="shared" si="339"/>
        <v>0.987410041134159</v>
      </c>
      <c r="W306" s="72">
        <f t="shared" si="339"/>
        <v>0.98248476136071</v>
      </c>
      <c r="X306" s="77">
        <f t="shared" si="339"/>
        <v>0.984829919555152</v>
      </c>
      <c r="Y306" s="72">
        <f t="shared" si="339"/>
        <v>0.967295337337872</v>
      </c>
      <c r="Z306" s="72">
        <f t="shared" si="339"/>
        <v>0</v>
      </c>
      <c r="AA306" s="72">
        <f t="shared" si="339"/>
        <v>0</v>
      </c>
      <c r="AB306" s="72">
        <f t="shared" si="339"/>
        <v>0</v>
      </c>
      <c r="AC306" s="72">
        <f t="shared" si="339"/>
        <v>72.1286799103607</v>
      </c>
      <c r="AD306" s="72">
        <f t="shared" si="339"/>
        <v>3.67755465803075</v>
      </c>
      <c r="AE306" s="72">
        <f t="shared" si="339"/>
        <v>4.50936787910245</v>
      </c>
      <c r="AF306" s="72">
        <f t="shared" si="339"/>
        <v>3.86136138531231</v>
      </c>
      <c r="AG306" s="72">
        <f t="shared" si="339"/>
        <v>0.842214988666221</v>
      </c>
      <c r="AH306" s="72">
        <f t="shared" si="339"/>
        <v>2.147072254871</v>
      </c>
      <c r="AI306" s="72">
        <f t="shared" si="339"/>
        <v>2.25750898949807</v>
      </c>
      <c r="AJ306" s="72">
        <f t="shared" si="339"/>
        <v>3.07684666983994</v>
      </c>
      <c r="AK306" s="72">
        <f t="shared" si="339"/>
        <v>2.83298277691498</v>
      </c>
      <c r="AL306" s="72">
        <f t="shared" si="339"/>
        <v>2.68957245401207</v>
      </c>
      <c r="AM306" s="72">
        <f t="shared" si="339"/>
        <v>0</v>
      </c>
      <c r="AN306" s="72">
        <f t="shared" si="339"/>
        <v>0</v>
      </c>
      <c r="AO306" s="72">
        <f t="shared" si="339"/>
        <v>0</v>
      </c>
      <c r="AP306" s="72">
        <f t="shared" si="339"/>
        <v>72.1286799103549</v>
      </c>
      <c r="AQ306" s="72">
        <f t="shared" si="339"/>
        <v>3.2485078766728</v>
      </c>
      <c r="AR306" s="72">
        <f t="shared" si="339"/>
        <v>3.48914285597969</v>
      </c>
      <c r="AS306" s="72">
        <f t="shared" si="339"/>
        <v>3.03175529964642</v>
      </c>
      <c r="AT306" s="72">
        <f t="shared" si="339"/>
        <v>0.618659618790009</v>
      </c>
      <c r="AU306" s="72">
        <f t="shared" si="339"/>
        <v>2.30169492177074</v>
      </c>
      <c r="AV306" s="72">
        <f t="shared" si="339"/>
        <v>2.31596290847177</v>
      </c>
      <c r="AW306" s="77">
        <f t="shared" si="339"/>
        <v>2.36598535753235</v>
      </c>
      <c r="AX306" s="72">
        <f t="shared" si="339"/>
        <v>2.34020567702172</v>
      </c>
      <c r="AY306" s="72">
        <f t="shared" si="339"/>
        <v>2.56243299691465</v>
      </c>
      <c r="AZ306" s="72">
        <f t="shared" si="339"/>
        <v>0</v>
      </c>
      <c r="BA306" s="72">
        <f t="shared" si="339"/>
        <v>0</v>
      </c>
      <c r="BB306" s="72">
        <f t="shared" si="339"/>
        <v>0</v>
      </c>
    </row>
    <row r="307" spans="1:54">
      <c r="A307" s="26">
        <v>2.7</v>
      </c>
      <c r="B307" s="27" t="s">
        <v>59</v>
      </c>
      <c r="C307" s="72" t="str">
        <f t="shared" si="315"/>
        <v/>
      </c>
      <c r="D307" s="72" t="str">
        <f t="shared" ref="D307:BB307" si="340">IF(D245&lt;&gt;0,D152/D245,"")</f>
        <v/>
      </c>
      <c r="E307" s="72" t="str">
        <f t="shared" si="340"/>
        <v/>
      </c>
      <c r="F307" s="72" t="str">
        <f t="shared" si="340"/>
        <v/>
      </c>
      <c r="G307" s="72" t="str">
        <f t="shared" si="340"/>
        <v/>
      </c>
      <c r="H307" s="72" t="str">
        <f t="shared" si="340"/>
        <v/>
      </c>
      <c r="I307" s="72" t="str">
        <f t="shared" si="340"/>
        <v/>
      </c>
      <c r="J307" s="72" t="str">
        <f t="shared" si="340"/>
        <v/>
      </c>
      <c r="K307" s="72" t="str">
        <f t="shared" si="340"/>
        <v/>
      </c>
      <c r="L307" s="72" t="str">
        <f t="shared" si="340"/>
        <v/>
      </c>
      <c r="M307" s="72" t="str">
        <f t="shared" si="340"/>
        <v/>
      </c>
      <c r="N307" s="72" t="str">
        <f t="shared" si="340"/>
        <v/>
      </c>
      <c r="O307" s="72" t="str">
        <f t="shared" si="340"/>
        <v/>
      </c>
      <c r="P307" s="72" t="str">
        <f t="shared" si="340"/>
        <v/>
      </c>
      <c r="Q307" s="72" t="str">
        <f t="shared" si="340"/>
        <v/>
      </c>
      <c r="R307" s="72" t="str">
        <f t="shared" si="340"/>
        <v/>
      </c>
      <c r="S307" s="72" t="str">
        <f t="shared" si="340"/>
        <v/>
      </c>
      <c r="T307" s="72" t="str">
        <f t="shared" si="340"/>
        <v/>
      </c>
      <c r="U307" s="72" t="str">
        <f t="shared" si="340"/>
        <v/>
      </c>
      <c r="V307" s="72" t="str">
        <f t="shared" si="340"/>
        <v/>
      </c>
      <c r="W307" s="72" t="str">
        <f t="shared" si="340"/>
        <v/>
      </c>
      <c r="X307" s="77" t="str">
        <f t="shared" si="340"/>
        <v/>
      </c>
      <c r="Y307" s="72" t="str">
        <f t="shared" si="340"/>
        <v/>
      </c>
      <c r="Z307" s="72" t="str">
        <f t="shared" si="340"/>
        <v/>
      </c>
      <c r="AA307" s="72" t="str">
        <f t="shared" si="340"/>
        <v/>
      </c>
      <c r="AB307" s="72" t="str">
        <f t="shared" si="340"/>
        <v/>
      </c>
      <c r="AC307" s="72" t="str">
        <f t="shared" si="340"/>
        <v/>
      </c>
      <c r="AD307" s="72" t="str">
        <f t="shared" si="340"/>
        <v/>
      </c>
      <c r="AE307" s="72" t="str">
        <f t="shared" si="340"/>
        <v/>
      </c>
      <c r="AF307" s="72" t="str">
        <f t="shared" si="340"/>
        <v/>
      </c>
      <c r="AG307" s="72" t="str">
        <f t="shared" si="340"/>
        <v/>
      </c>
      <c r="AH307" s="72" t="str">
        <f t="shared" si="340"/>
        <v/>
      </c>
      <c r="AI307" s="72" t="str">
        <f t="shared" si="340"/>
        <v/>
      </c>
      <c r="AJ307" s="72" t="str">
        <f t="shared" si="340"/>
        <v/>
      </c>
      <c r="AK307" s="72" t="str">
        <f t="shared" si="340"/>
        <v/>
      </c>
      <c r="AL307" s="72" t="str">
        <f t="shared" si="340"/>
        <v/>
      </c>
      <c r="AM307" s="72" t="str">
        <f t="shared" si="340"/>
        <v/>
      </c>
      <c r="AN307" s="72" t="str">
        <f t="shared" si="340"/>
        <v/>
      </c>
      <c r="AO307" s="72" t="str">
        <f t="shared" si="340"/>
        <v/>
      </c>
      <c r="AP307" s="72" t="str">
        <f t="shared" si="340"/>
        <v/>
      </c>
      <c r="AQ307" s="72" t="str">
        <f t="shared" si="340"/>
        <v/>
      </c>
      <c r="AR307" s="72" t="str">
        <f t="shared" si="340"/>
        <v/>
      </c>
      <c r="AS307" s="72" t="str">
        <f t="shared" si="340"/>
        <v/>
      </c>
      <c r="AT307" s="72" t="str">
        <f t="shared" si="340"/>
        <v/>
      </c>
      <c r="AU307" s="72" t="str">
        <f t="shared" si="340"/>
        <v/>
      </c>
      <c r="AV307" s="72" t="str">
        <f t="shared" si="340"/>
        <v/>
      </c>
      <c r="AW307" s="77" t="str">
        <f t="shared" si="340"/>
        <v/>
      </c>
      <c r="AX307" s="72" t="str">
        <f t="shared" si="340"/>
        <v/>
      </c>
      <c r="AY307" s="72" t="str">
        <f t="shared" si="340"/>
        <v/>
      </c>
      <c r="AZ307" s="72" t="str">
        <f t="shared" si="340"/>
        <v/>
      </c>
      <c r="BA307" s="72" t="str">
        <f t="shared" si="340"/>
        <v/>
      </c>
      <c r="BB307" s="72" t="str">
        <f t="shared" si="340"/>
        <v/>
      </c>
    </row>
    <row r="1047975" s="8" customFormat="1" spans="24:49">
      <c r="X1047975" s="100"/>
      <c r="AW1047975" s="100"/>
    </row>
    <row r="1047976" s="8" customFormat="1" spans="24:49">
      <c r="X1047976" s="100"/>
      <c r="AW1047976" s="100"/>
    </row>
    <row r="1047977" s="8" customFormat="1" spans="24:49">
      <c r="X1047977" s="100"/>
      <c r="AW1047977" s="100"/>
    </row>
    <row r="1047978" s="8" customFormat="1" spans="24:49">
      <c r="X1047978" s="100"/>
      <c r="AW1047978" s="100"/>
    </row>
    <row r="1047979" s="8" customFormat="1" spans="24:49">
      <c r="X1047979" s="100"/>
      <c r="AW1047979" s="100"/>
    </row>
    <row r="1047980" s="8" customFormat="1" spans="24:49">
      <c r="X1047980" s="100"/>
      <c r="AW1047980" s="100"/>
    </row>
    <row r="1047981" s="8" customFormat="1" spans="24:49">
      <c r="X1047981" s="100"/>
      <c r="AW1047981" s="100"/>
    </row>
    <row r="1047982" s="8" customFormat="1" spans="24:49">
      <c r="X1047982" s="100"/>
      <c r="AW1047982" s="100"/>
    </row>
    <row r="1047983" s="8" customFormat="1" spans="24:49">
      <c r="X1047983" s="100"/>
      <c r="AW1047983" s="100"/>
    </row>
    <row r="1047984" s="8" customFormat="1" spans="24:49">
      <c r="X1047984" s="100"/>
      <c r="AW1047984" s="100"/>
    </row>
    <row r="1047985" s="8" customFormat="1" spans="24:49">
      <c r="X1047985" s="100"/>
      <c r="AW1047985" s="100"/>
    </row>
    <row r="1047986" s="8" customFormat="1" spans="24:49">
      <c r="X1047986" s="100"/>
      <c r="AW1047986" s="100"/>
    </row>
    <row r="1047987" s="8" customFormat="1" spans="24:49">
      <c r="X1047987" s="100"/>
      <c r="AW1047987" s="100"/>
    </row>
    <row r="1047988" s="8" customFormat="1" spans="24:49">
      <c r="X1047988" s="100"/>
      <c r="AW1047988" s="100"/>
    </row>
    <row r="1047989" s="8" customFormat="1" spans="24:49">
      <c r="X1047989" s="100"/>
      <c r="AW1047989" s="100"/>
    </row>
    <row r="1047990" s="8" customFormat="1" spans="24:49">
      <c r="X1047990" s="100"/>
      <c r="AW1047990" s="100"/>
    </row>
    <row r="1047991" s="8" customFormat="1" spans="24:49">
      <c r="X1047991" s="100"/>
      <c r="AW1047991" s="100"/>
    </row>
    <row r="1047992" s="8" customFormat="1" spans="24:49">
      <c r="X1047992" s="100"/>
      <c r="AW1047992" s="100"/>
    </row>
    <row r="1047993" s="8" customFormat="1" spans="24:49">
      <c r="X1047993" s="100"/>
      <c r="AW1047993" s="100"/>
    </row>
    <row r="1047994" s="8" customFormat="1" spans="24:49">
      <c r="X1047994" s="100"/>
      <c r="AW1047994" s="100"/>
    </row>
    <row r="1047995" s="8" customFormat="1" spans="24:49">
      <c r="X1047995" s="100"/>
      <c r="AW1047995" s="100"/>
    </row>
    <row r="1047996" s="8" customFormat="1" spans="24:49">
      <c r="X1047996" s="100"/>
      <c r="AW1047996" s="100"/>
    </row>
    <row r="1047997" s="8" customFormat="1" spans="24:49">
      <c r="X1047997" s="100"/>
      <c r="AW1047997" s="100"/>
    </row>
    <row r="1047998" s="8" customFormat="1" spans="24:49">
      <c r="X1047998" s="100"/>
      <c r="AW1047998" s="100"/>
    </row>
    <row r="1047999" s="8" customFormat="1" spans="24:49">
      <c r="X1047999" s="100"/>
      <c r="AW1047999" s="100"/>
    </row>
    <row r="1048000" s="8" customFormat="1" spans="24:49">
      <c r="X1048000" s="100"/>
      <c r="AW1048000" s="100"/>
    </row>
    <row r="1048001" s="8" customFormat="1" spans="24:49">
      <c r="X1048001" s="100"/>
      <c r="AW1048001" s="100"/>
    </row>
    <row r="1048002" s="8" customFormat="1" spans="24:49">
      <c r="X1048002" s="100"/>
      <c r="AW1048002" s="100"/>
    </row>
    <row r="1048003" s="8" customFormat="1" spans="24:49">
      <c r="X1048003" s="100"/>
      <c r="AW1048003" s="100"/>
    </row>
    <row r="1048004" s="8" customFormat="1" spans="24:49">
      <c r="X1048004" s="100"/>
      <c r="AW1048004" s="100"/>
    </row>
    <row r="1048005" s="8" customFormat="1" spans="24:49">
      <c r="X1048005" s="100"/>
      <c r="AW1048005" s="100"/>
    </row>
    <row r="1048006" s="8" customFormat="1" spans="24:49">
      <c r="X1048006" s="100"/>
      <c r="AW1048006" s="100"/>
    </row>
    <row r="1048007" s="8" customFormat="1" spans="24:49">
      <c r="X1048007" s="100"/>
      <c r="AW1048007" s="100"/>
    </row>
    <row r="1048008" s="8" customFormat="1" spans="24:49">
      <c r="X1048008" s="100"/>
      <c r="AW1048008" s="100"/>
    </row>
    <row r="1048009" s="8" customFormat="1" spans="24:49">
      <c r="X1048009" s="100"/>
      <c r="AW1048009" s="100"/>
    </row>
    <row r="1048010" s="8" customFormat="1" spans="24:49">
      <c r="X1048010" s="100"/>
      <c r="AW1048010" s="100"/>
    </row>
    <row r="1048011" s="8" customFormat="1" spans="24:49">
      <c r="X1048011" s="100"/>
      <c r="AW1048011" s="100"/>
    </row>
    <row r="1048012" s="8" customFormat="1" spans="24:49">
      <c r="X1048012" s="100"/>
      <c r="AW1048012" s="100"/>
    </row>
    <row r="1048013" s="8" customFormat="1" spans="24:49">
      <c r="X1048013" s="100"/>
      <c r="AW1048013" s="100"/>
    </row>
    <row r="1048014" s="8" customFormat="1" spans="24:49">
      <c r="X1048014" s="100"/>
      <c r="AW1048014" s="100"/>
    </row>
    <row r="1048015" s="8" customFormat="1" spans="24:49">
      <c r="X1048015" s="100"/>
      <c r="AW1048015" s="100"/>
    </row>
    <row r="1048016" s="8" customFormat="1" spans="24:49">
      <c r="X1048016" s="100"/>
      <c r="AW1048016" s="100"/>
    </row>
    <row r="1048017" s="8" customFormat="1" spans="24:49">
      <c r="X1048017" s="100"/>
      <c r="AW1048017" s="100"/>
    </row>
    <row r="1048018" s="8" customFormat="1" spans="24:49">
      <c r="X1048018" s="100"/>
      <c r="AW1048018" s="100"/>
    </row>
    <row r="1048019" s="8" customFormat="1" spans="24:49">
      <c r="X1048019" s="100"/>
      <c r="AW1048019" s="100"/>
    </row>
    <row r="1048020" s="8" customFormat="1" spans="24:49">
      <c r="X1048020" s="100"/>
      <c r="AW1048020" s="100"/>
    </row>
    <row r="1048021" s="8" customFormat="1" spans="24:49">
      <c r="X1048021" s="100"/>
      <c r="AW1048021" s="100"/>
    </row>
    <row r="1048022" s="8" customFormat="1" spans="24:49">
      <c r="X1048022" s="100"/>
      <c r="AW1048022" s="100"/>
    </row>
    <row r="1048023" s="8" customFormat="1" spans="24:49">
      <c r="X1048023" s="100"/>
      <c r="AW1048023" s="100"/>
    </row>
    <row r="1048024" s="8" customFormat="1" spans="24:49">
      <c r="X1048024" s="100"/>
      <c r="AW1048024" s="100"/>
    </row>
    <row r="1048025" s="8" customFormat="1" spans="24:49">
      <c r="X1048025" s="100"/>
      <c r="AW1048025" s="100"/>
    </row>
    <row r="1048026" s="8" customFormat="1" spans="24:49">
      <c r="X1048026" s="100"/>
      <c r="AW1048026" s="100"/>
    </row>
    <row r="1048027" s="8" customFormat="1" spans="24:49">
      <c r="X1048027" s="100"/>
      <c r="AW1048027" s="100"/>
    </row>
    <row r="1048028" s="8" customFormat="1" spans="24:49">
      <c r="X1048028" s="100"/>
      <c r="AW1048028" s="100"/>
    </row>
    <row r="1048029" s="8" customFormat="1" spans="24:49">
      <c r="X1048029" s="100"/>
      <c r="AW1048029" s="100"/>
    </row>
    <row r="1048030" s="8" customFormat="1" spans="24:49">
      <c r="X1048030" s="100"/>
      <c r="AW1048030" s="100"/>
    </row>
    <row r="1048031" s="8" customFormat="1" spans="24:49">
      <c r="X1048031" s="100"/>
      <c r="AW1048031" s="100"/>
    </row>
    <row r="1048032" s="8" customFormat="1" spans="24:49">
      <c r="X1048032" s="100"/>
      <c r="AW1048032" s="100"/>
    </row>
    <row r="1048033" s="8" customFormat="1" spans="24:49">
      <c r="X1048033" s="100"/>
      <c r="AW1048033" s="100"/>
    </row>
    <row r="1048034" s="8" customFormat="1" spans="24:49">
      <c r="X1048034" s="100"/>
      <c r="AW1048034" s="100"/>
    </row>
    <row r="1048035" s="8" customFormat="1" spans="24:49">
      <c r="X1048035" s="100"/>
      <c r="AW1048035" s="100"/>
    </row>
    <row r="1048036" s="8" customFormat="1" spans="24:49">
      <c r="X1048036" s="100"/>
      <c r="AW1048036" s="100"/>
    </row>
    <row r="1048037" s="8" customFormat="1" spans="24:49">
      <c r="X1048037" s="100"/>
      <c r="AW1048037" s="100"/>
    </row>
    <row r="1048038" s="8" customFormat="1" spans="24:49">
      <c r="X1048038" s="100"/>
      <c r="AW1048038" s="100"/>
    </row>
    <row r="1048039" s="8" customFormat="1" spans="24:49">
      <c r="X1048039" s="100"/>
      <c r="AW1048039" s="100"/>
    </row>
    <row r="1048040" s="8" customFormat="1" spans="24:49">
      <c r="X1048040" s="100"/>
      <c r="AW1048040" s="100"/>
    </row>
    <row r="1048041" s="8" customFormat="1" spans="24:49">
      <c r="X1048041" s="100"/>
      <c r="AW1048041" s="100"/>
    </row>
    <row r="1048042" s="8" customFormat="1" spans="24:49">
      <c r="X1048042" s="100"/>
      <c r="AW1048042" s="100"/>
    </row>
    <row r="1048043" s="8" customFormat="1" spans="24:49">
      <c r="X1048043" s="100"/>
      <c r="AW1048043" s="100"/>
    </row>
    <row r="1048044" s="8" customFormat="1" spans="24:49">
      <c r="X1048044" s="100"/>
      <c r="AW1048044" s="100"/>
    </row>
    <row r="1048045" s="8" customFormat="1" spans="24:49">
      <c r="X1048045" s="100"/>
      <c r="AW1048045" s="100"/>
    </row>
    <row r="1048046" s="8" customFormat="1" spans="24:49">
      <c r="X1048046" s="100"/>
      <c r="AW1048046" s="100"/>
    </row>
    <row r="1048047" s="8" customFormat="1" spans="24:49">
      <c r="X1048047" s="100"/>
      <c r="AW1048047" s="100"/>
    </row>
    <row r="1048048" s="8" customFormat="1" spans="24:49">
      <c r="X1048048" s="100"/>
      <c r="AW1048048" s="100"/>
    </row>
    <row r="1048049" s="8" customFormat="1" spans="24:49">
      <c r="X1048049" s="100"/>
      <c r="AW1048049" s="100"/>
    </row>
    <row r="1048050" s="8" customFormat="1" spans="24:49">
      <c r="X1048050" s="100"/>
      <c r="AW1048050" s="100"/>
    </row>
    <row r="1048051" s="8" customFormat="1" spans="24:49">
      <c r="X1048051" s="100"/>
      <c r="AW1048051" s="100"/>
    </row>
    <row r="1048052" s="8" customFormat="1" spans="24:49">
      <c r="X1048052" s="100"/>
      <c r="AW1048052" s="100"/>
    </row>
    <row r="1048053" s="8" customFormat="1" spans="24:49">
      <c r="X1048053" s="100"/>
      <c r="AW1048053" s="100"/>
    </row>
    <row r="1048054" s="8" customFormat="1" spans="24:49">
      <c r="X1048054" s="100"/>
      <c r="AW1048054" s="100"/>
    </row>
    <row r="1048055" s="8" customFormat="1" spans="24:49">
      <c r="X1048055" s="100"/>
      <c r="AW1048055" s="100"/>
    </row>
    <row r="1048056" s="8" customFormat="1" spans="24:49">
      <c r="X1048056" s="100"/>
      <c r="AW1048056" s="100"/>
    </row>
    <row r="1048057" s="8" customFormat="1" spans="24:49">
      <c r="X1048057" s="100"/>
      <c r="AW1048057" s="100"/>
    </row>
    <row r="1048058" s="8" customFormat="1" spans="24:49">
      <c r="X1048058" s="100"/>
      <c r="AW1048058" s="100"/>
    </row>
    <row r="1048059" s="8" customFormat="1" spans="24:49">
      <c r="X1048059" s="100"/>
      <c r="AW1048059" s="100"/>
    </row>
    <row r="1048060" s="8" customFormat="1" spans="24:49">
      <c r="X1048060" s="100"/>
      <c r="AW1048060" s="100"/>
    </row>
    <row r="1048061" s="8" customFormat="1" spans="24:49">
      <c r="X1048061" s="100"/>
      <c r="AW1048061" s="100"/>
    </row>
    <row r="1048062" s="8" customFormat="1" spans="24:49">
      <c r="X1048062" s="100"/>
      <c r="AW1048062" s="100"/>
    </row>
    <row r="1048063" s="8" customFormat="1" spans="24:49">
      <c r="X1048063" s="100"/>
      <c r="AW1048063" s="100"/>
    </row>
    <row r="1048064" s="8" customFormat="1" spans="24:49">
      <c r="X1048064" s="100"/>
      <c r="AW1048064" s="100"/>
    </row>
    <row r="1048065" s="8" customFormat="1" spans="24:49">
      <c r="X1048065" s="100"/>
      <c r="AW1048065" s="100"/>
    </row>
    <row r="1048066" s="8" customFormat="1" spans="24:49">
      <c r="X1048066" s="100"/>
      <c r="AW1048066" s="100"/>
    </row>
    <row r="1048067" s="8" customFormat="1" spans="24:49">
      <c r="X1048067" s="100"/>
      <c r="AW1048067" s="100"/>
    </row>
    <row r="1048068" s="8" customFormat="1" spans="24:49">
      <c r="X1048068" s="100"/>
      <c r="AW1048068" s="100"/>
    </row>
    <row r="1048069" s="8" customFormat="1" spans="24:49">
      <c r="X1048069" s="100"/>
      <c r="AW1048069" s="100"/>
    </row>
    <row r="1048070" s="8" customFormat="1" spans="24:49">
      <c r="X1048070" s="100"/>
      <c r="AW1048070" s="100"/>
    </row>
    <row r="1048071" s="8" customFormat="1" spans="24:49">
      <c r="X1048071" s="100"/>
      <c r="AW1048071" s="100"/>
    </row>
    <row r="1048072" s="8" customFormat="1" spans="24:49">
      <c r="X1048072" s="100"/>
      <c r="AW1048072" s="100"/>
    </row>
    <row r="1048073" s="8" customFormat="1" spans="24:49">
      <c r="X1048073" s="100"/>
      <c r="AW1048073" s="100"/>
    </row>
    <row r="1048074" s="8" customFormat="1" spans="24:49">
      <c r="X1048074" s="100"/>
      <c r="AW1048074" s="100"/>
    </row>
    <row r="1048075" s="8" customFormat="1" spans="24:49">
      <c r="X1048075" s="100"/>
      <c r="AW1048075" s="100"/>
    </row>
    <row r="1048076" s="8" customFormat="1" spans="24:49">
      <c r="X1048076" s="100"/>
      <c r="AW1048076" s="100"/>
    </row>
    <row r="1048077" s="8" customFormat="1" spans="24:49">
      <c r="X1048077" s="100"/>
      <c r="AW1048077" s="100"/>
    </row>
    <row r="1048078" s="8" customFormat="1" spans="24:49">
      <c r="X1048078" s="100"/>
      <c r="AW1048078" s="100"/>
    </row>
    <row r="1048079" s="8" customFormat="1" spans="24:49">
      <c r="X1048079" s="100"/>
      <c r="AW1048079" s="100"/>
    </row>
    <row r="1048080" s="8" customFormat="1" spans="24:49">
      <c r="X1048080" s="100"/>
      <c r="AW1048080" s="100"/>
    </row>
    <row r="1048081" s="8" customFormat="1" spans="24:49">
      <c r="X1048081" s="100"/>
      <c r="AW1048081" s="100"/>
    </row>
    <row r="1048082" s="8" customFormat="1" spans="24:49">
      <c r="X1048082" s="100"/>
      <c r="AW1048082" s="100"/>
    </row>
    <row r="1048083" s="8" customFormat="1" spans="24:49">
      <c r="X1048083" s="100"/>
      <c r="AW1048083" s="100"/>
    </row>
    <row r="1048084" s="8" customFormat="1" spans="24:49">
      <c r="X1048084" s="100"/>
      <c r="AW1048084" s="100"/>
    </row>
    <row r="1048085" s="8" customFormat="1" spans="24:49">
      <c r="X1048085" s="100"/>
      <c r="AW1048085" s="100"/>
    </row>
    <row r="1048086" s="8" customFormat="1" spans="24:49">
      <c r="X1048086" s="100"/>
      <c r="AW1048086" s="100"/>
    </row>
    <row r="1048087" s="8" customFormat="1" spans="24:49">
      <c r="X1048087" s="100"/>
      <c r="AW1048087" s="100"/>
    </row>
    <row r="1048088" s="8" customFormat="1" spans="24:49">
      <c r="X1048088" s="100"/>
      <c r="AW1048088" s="100"/>
    </row>
    <row r="1048089" s="8" customFormat="1" spans="24:49">
      <c r="X1048089" s="100"/>
      <c r="AW1048089" s="100"/>
    </row>
    <row r="1048090" s="8" customFormat="1" spans="24:49">
      <c r="X1048090" s="100"/>
      <c r="AW1048090" s="100"/>
    </row>
    <row r="1048091" s="8" customFormat="1" spans="24:49">
      <c r="X1048091" s="100"/>
      <c r="AW1048091" s="100"/>
    </row>
    <row r="1048092" s="8" customFormat="1" spans="24:49">
      <c r="X1048092" s="100"/>
      <c r="AW1048092" s="100"/>
    </row>
    <row r="1048093" s="8" customFormat="1" spans="24:49">
      <c r="X1048093" s="100"/>
      <c r="AW1048093" s="100"/>
    </row>
    <row r="1048094" s="8" customFormat="1" spans="24:49">
      <c r="X1048094" s="100"/>
      <c r="AW1048094" s="100"/>
    </row>
    <row r="1048095" s="8" customFormat="1" spans="24:49">
      <c r="X1048095" s="100"/>
      <c r="AW1048095" s="100"/>
    </row>
    <row r="1048096" s="8" customFormat="1" spans="24:49">
      <c r="X1048096" s="100"/>
      <c r="AW1048096" s="100"/>
    </row>
    <row r="1048097" s="8" customFormat="1" spans="24:49">
      <c r="X1048097" s="100"/>
      <c r="AW1048097" s="100"/>
    </row>
    <row r="1048098" s="8" customFormat="1" spans="24:49">
      <c r="X1048098" s="100"/>
      <c r="AW1048098" s="100"/>
    </row>
    <row r="1048099" s="8" customFormat="1" spans="24:49">
      <c r="X1048099" s="100"/>
      <c r="AW1048099" s="100"/>
    </row>
    <row r="1048100" s="8" customFormat="1" spans="24:49">
      <c r="X1048100" s="100"/>
      <c r="AW1048100" s="100"/>
    </row>
    <row r="1048101" s="8" customFormat="1" spans="24:49">
      <c r="X1048101" s="100"/>
      <c r="AW1048101" s="100"/>
    </row>
    <row r="1048102" s="8" customFormat="1" spans="24:49">
      <c r="X1048102" s="100"/>
      <c r="AW1048102" s="100"/>
    </row>
    <row r="1048103" s="8" customFormat="1" spans="24:49">
      <c r="X1048103" s="100"/>
      <c r="AW1048103" s="100"/>
    </row>
    <row r="1048104" s="8" customFormat="1" spans="24:49">
      <c r="X1048104" s="100"/>
      <c r="AW1048104" s="100"/>
    </row>
    <row r="1048105" s="8" customFormat="1" spans="24:49">
      <c r="X1048105" s="100"/>
      <c r="AW1048105" s="100"/>
    </row>
    <row r="1048106" s="8" customFormat="1" spans="24:49">
      <c r="X1048106" s="100"/>
      <c r="AW1048106" s="100"/>
    </row>
    <row r="1048107" s="8" customFormat="1" spans="24:49">
      <c r="X1048107" s="100"/>
      <c r="AW1048107" s="100"/>
    </row>
    <row r="1048108" s="8" customFormat="1" spans="24:49">
      <c r="X1048108" s="100"/>
      <c r="AW1048108" s="100"/>
    </row>
    <row r="1048109" s="8" customFormat="1" spans="24:49">
      <c r="X1048109" s="100"/>
      <c r="AW1048109" s="100"/>
    </row>
    <row r="1048110" s="8" customFormat="1" spans="24:49">
      <c r="X1048110" s="100"/>
      <c r="AW1048110" s="100"/>
    </row>
    <row r="1048111" s="8" customFormat="1" spans="24:49">
      <c r="X1048111" s="100"/>
      <c r="AW1048111" s="100"/>
    </row>
    <row r="1048112" s="8" customFormat="1" spans="24:49">
      <c r="X1048112" s="100"/>
      <c r="AW1048112" s="100"/>
    </row>
    <row r="1048113" s="8" customFormat="1" spans="24:49">
      <c r="X1048113" s="100"/>
      <c r="AW1048113" s="100"/>
    </row>
    <row r="1048114" s="8" customFormat="1" spans="24:49">
      <c r="X1048114" s="100"/>
      <c r="AW1048114" s="100"/>
    </row>
    <row r="1048115" s="8" customFormat="1" spans="24:49">
      <c r="X1048115" s="100"/>
      <c r="AW1048115" s="100"/>
    </row>
    <row r="1048116" s="8" customFormat="1" spans="24:49">
      <c r="X1048116" s="100"/>
      <c r="AW1048116" s="100"/>
    </row>
    <row r="1048117" s="8" customFormat="1" spans="24:49">
      <c r="X1048117" s="100"/>
      <c r="AW1048117" s="100"/>
    </row>
    <row r="1048118" s="8" customFormat="1" spans="24:49">
      <c r="X1048118" s="100"/>
      <c r="AW1048118" s="100"/>
    </row>
    <row r="1048119" s="8" customFormat="1" spans="24:49">
      <c r="X1048119" s="100"/>
      <c r="AW1048119" s="100"/>
    </row>
    <row r="1048120" s="8" customFormat="1" spans="24:49">
      <c r="X1048120" s="100"/>
      <c r="AW1048120" s="100"/>
    </row>
    <row r="1048121" s="8" customFormat="1" spans="24:49">
      <c r="X1048121" s="100"/>
      <c r="AW1048121" s="100"/>
    </row>
    <row r="1048122" s="8" customFormat="1" spans="24:49">
      <c r="X1048122" s="100"/>
      <c r="AW1048122" s="100"/>
    </row>
    <row r="1048123" s="8" customFormat="1" spans="24:49">
      <c r="X1048123" s="100"/>
      <c r="AW1048123" s="100"/>
    </row>
    <row r="1048124" s="8" customFormat="1" spans="24:49">
      <c r="X1048124" s="100"/>
      <c r="AW1048124" s="100"/>
    </row>
    <row r="1048125" s="8" customFormat="1" spans="24:49">
      <c r="X1048125" s="100"/>
      <c r="AW1048125" s="100"/>
    </row>
    <row r="1048126" s="8" customFormat="1" spans="24:49">
      <c r="X1048126" s="100"/>
      <c r="AW1048126" s="100"/>
    </row>
    <row r="1048127" s="8" customFormat="1" spans="24:49">
      <c r="X1048127" s="100"/>
      <c r="AW1048127" s="100"/>
    </row>
    <row r="1048128" s="8" customFormat="1" spans="24:49">
      <c r="X1048128" s="100"/>
      <c r="AW1048128" s="100"/>
    </row>
    <row r="1048129" s="8" customFormat="1" spans="24:49">
      <c r="X1048129" s="100"/>
      <c r="AW1048129" s="100"/>
    </row>
    <row r="1048130" s="8" customFormat="1" spans="24:49">
      <c r="X1048130" s="100"/>
      <c r="AW1048130" s="100"/>
    </row>
    <row r="1048131" s="8" customFormat="1" spans="24:49">
      <c r="X1048131" s="100"/>
      <c r="AW1048131" s="100"/>
    </row>
    <row r="1048132" s="8" customFormat="1" spans="24:49">
      <c r="X1048132" s="100"/>
      <c r="AW1048132" s="100"/>
    </row>
    <row r="1048133" s="8" customFormat="1" spans="24:49">
      <c r="X1048133" s="100"/>
      <c r="AW1048133" s="100"/>
    </row>
    <row r="1048134" s="8" customFormat="1" spans="24:49">
      <c r="X1048134" s="100"/>
      <c r="AW1048134" s="100"/>
    </row>
    <row r="1048135" s="8" customFormat="1" spans="24:49">
      <c r="X1048135" s="100"/>
      <c r="AW1048135" s="100"/>
    </row>
    <row r="1048136" s="8" customFormat="1" spans="24:49">
      <c r="X1048136" s="100"/>
      <c r="AW1048136" s="100"/>
    </row>
    <row r="1048137" s="8" customFormat="1" spans="24:49">
      <c r="X1048137" s="100"/>
      <c r="AW1048137" s="100"/>
    </row>
    <row r="1048138" s="8" customFormat="1" spans="24:49">
      <c r="X1048138" s="100"/>
      <c r="AW1048138" s="100"/>
    </row>
    <row r="1048139" s="8" customFormat="1" spans="24:49">
      <c r="X1048139" s="100"/>
      <c r="AW1048139" s="100"/>
    </row>
    <row r="1048140" s="8" customFormat="1" spans="24:49">
      <c r="X1048140" s="100"/>
      <c r="AW1048140" s="100"/>
    </row>
    <row r="1048141" s="8" customFormat="1" spans="24:49">
      <c r="X1048141" s="100"/>
      <c r="AW1048141" s="100"/>
    </row>
    <row r="1048142" s="8" customFormat="1" spans="24:49">
      <c r="X1048142" s="100"/>
      <c r="AW1048142" s="100"/>
    </row>
    <row r="1048143" s="8" customFormat="1" spans="24:49">
      <c r="X1048143" s="100"/>
      <c r="AW1048143" s="100"/>
    </row>
    <row r="1048144" s="8" customFormat="1" spans="24:49">
      <c r="X1048144" s="100"/>
      <c r="AW1048144" s="100"/>
    </row>
    <row r="1048145" s="8" customFormat="1" spans="24:49">
      <c r="X1048145" s="100"/>
      <c r="AW1048145" s="100"/>
    </row>
    <row r="1048146" s="8" customFormat="1" spans="24:49">
      <c r="X1048146" s="100"/>
      <c r="AW1048146" s="100"/>
    </row>
    <row r="1048147" s="8" customFormat="1" spans="24:49">
      <c r="X1048147" s="100"/>
      <c r="AW1048147" s="100"/>
    </row>
    <row r="1048148" s="8" customFormat="1" spans="24:49">
      <c r="X1048148" s="100"/>
      <c r="AW1048148" s="100"/>
    </row>
    <row r="1048149" s="8" customFormat="1" spans="24:49">
      <c r="X1048149" s="100"/>
      <c r="AW1048149" s="100"/>
    </row>
    <row r="1048150" s="8" customFormat="1" spans="24:49">
      <c r="X1048150" s="100"/>
      <c r="AW1048150" s="100"/>
    </row>
    <row r="1048151" s="8" customFormat="1" spans="24:49">
      <c r="X1048151" s="100"/>
      <c r="AW1048151" s="100"/>
    </row>
    <row r="1048152" s="8" customFormat="1" spans="24:49">
      <c r="X1048152" s="100"/>
      <c r="AW1048152" s="100"/>
    </row>
    <row r="1048153" s="8" customFormat="1" spans="24:49">
      <c r="X1048153" s="100"/>
      <c r="AW1048153" s="100"/>
    </row>
    <row r="1048154" s="8" customFormat="1" spans="24:49">
      <c r="X1048154" s="100"/>
      <c r="AW1048154" s="100"/>
    </row>
    <row r="1048155" s="8" customFormat="1" spans="24:49">
      <c r="X1048155" s="100"/>
      <c r="AW1048155" s="100"/>
    </row>
    <row r="1048156" s="8" customFormat="1" spans="24:49">
      <c r="X1048156" s="100"/>
      <c r="AW1048156" s="100"/>
    </row>
    <row r="1048157" s="8" customFormat="1" spans="24:49">
      <c r="X1048157" s="100"/>
      <c r="AW1048157" s="100"/>
    </row>
    <row r="1048158" s="8" customFormat="1" spans="24:49">
      <c r="X1048158" s="100"/>
      <c r="AW1048158" s="100"/>
    </row>
    <row r="1048159" s="8" customFormat="1" spans="24:49">
      <c r="X1048159" s="100"/>
      <c r="AW1048159" s="100"/>
    </row>
    <row r="1048160" s="8" customFormat="1" spans="24:49">
      <c r="X1048160" s="100"/>
      <c r="AW1048160" s="100"/>
    </row>
    <row r="1048161" s="8" customFormat="1" spans="24:49">
      <c r="X1048161" s="100"/>
      <c r="AW1048161" s="100"/>
    </row>
    <row r="1048162" s="8" customFormat="1" spans="24:49">
      <c r="X1048162" s="100"/>
      <c r="AW1048162" s="100"/>
    </row>
    <row r="1048163" s="8" customFormat="1" spans="24:49">
      <c r="X1048163" s="100"/>
      <c r="AW1048163" s="100"/>
    </row>
    <row r="1048164" s="8" customFormat="1" spans="24:49">
      <c r="X1048164" s="100"/>
      <c r="AW1048164" s="100"/>
    </row>
    <row r="1048165" s="8" customFormat="1" spans="24:49">
      <c r="X1048165" s="100"/>
      <c r="AW1048165" s="100"/>
    </row>
    <row r="1048166" s="8" customFormat="1" spans="24:49">
      <c r="X1048166" s="100"/>
      <c r="AW1048166" s="100"/>
    </row>
    <row r="1048167" s="8" customFormat="1" spans="24:49">
      <c r="X1048167" s="100"/>
      <c r="AW1048167" s="100"/>
    </row>
    <row r="1048168" s="8" customFormat="1" spans="24:49">
      <c r="X1048168" s="100"/>
      <c r="AW1048168" s="100"/>
    </row>
    <row r="1048169" s="8" customFormat="1" spans="24:49">
      <c r="X1048169" s="100"/>
      <c r="AW1048169" s="100"/>
    </row>
    <row r="1048170" s="8" customFormat="1" spans="24:49">
      <c r="X1048170" s="100"/>
      <c r="AW1048170" s="100"/>
    </row>
    <row r="1048171" s="8" customFormat="1" spans="24:49">
      <c r="X1048171" s="100"/>
      <c r="AW1048171" s="100"/>
    </row>
    <row r="1048172" s="8" customFormat="1" spans="24:49">
      <c r="X1048172" s="100"/>
      <c r="AW1048172" s="100"/>
    </row>
    <row r="1048173" s="8" customFormat="1" spans="24:49">
      <c r="X1048173" s="100"/>
      <c r="AW1048173" s="100"/>
    </row>
    <row r="1048174" s="8" customFormat="1" spans="24:49">
      <c r="X1048174" s="100"/>
      <c r="AW1048174" s="100"/>
    </row>
    <row r="1048175" s="8" customFormat="1" spans="24:49">
      <c r="X1048175" s="100"/>
      <c r="AW1048175" s="100"/>
    </row>
    <row r="1048176" s="8" customFormat="1" spans="24:49">
      <c r="X1048176" s="100"/>
      <c r="AW1048176" s="100"/>
    </row>
    <row r="1048177" s="8" customFormat="1" spans="24:49">
      <c r="X1048177" s="100"/>
      <c r="AW1048177" s="100"/>
    </row>
    <row r="1048178" s="8" customFormat="1" spans="24:49">
      <c r="X1048178" s="100"/>
      <c r="AW1048178" s="100"/>
    </row>
    <row r="1048179" s="8" customFormat="1" spans="24:49">
      <c r="X1048179" s="100"/>
      <c r="AW1048179" s="100"/>
    </row>
    <row r="1048180" s="8" customFormat="1" spans="24:49">
      <c r="X1048180" s="100"/>
      <c r="AW1048180" s="100"/>
    </row>
    <row r="1048181" s="8" customFormat="1" spans="24:49">
      <c r="X1048181" s="100"/>
      <c r="AW1048181" s="100"/>
    </row>
    <row r="1048182" s="8" customFormat="1" spans="24:49">
      <c r="X1048182" s="100"/>
      <c r="AW1048182" s="100"/>
    </row>
    <row r="1048183" s="8" customFormat="1" spans="24:49">
      <c r="X1048183" s="100"/>
      <c r="AW1048183" s="100"/>
    </row>
    <row r="1048184" s="8" customFormat="1" spans="24:49">
      <c r="X1048184" s="100"/>
      <c r="AW1048184" s="100"/>
    </row>
    <row r="1048185" s="8" customFormat="1" spans="24:49">
      <c r="X1048185" s="100"/>
      <c r="AW1048185" s="100"/>
    </row>
    <row r="1048186" s="8" customFormat="1" spans="24:49">
      <c r="X1048186" s="100"/>
      <c r="AW1048186" s="100"/>
    </row>
    <row r="1048187" s="8" customFormat="1" spans="24:49">
      <c r="X1048187" s="100"/>
      <c r="AW1048187" s="100"/>
    </row>
    <row r="1048188" s="8" customFormat="1" spans="24:49">
      <c r="X1048188" s="100"/>
      <c r="AW1048188" s="100"/>
    </row>
    <row r="1048189" s="8" customFormat="1" spans="24:49">
      <c r="X1048189" s="100"/>
      <c r="AW1048189" s="100"/>
    </row>
    <row r="1048190" s="8" customFormat="1" spans="24:49">
      <c r="X1048190" s="100"/>
      <c r="AW1048190" s="100"/>
    </row>
    <row r="1048191" s="8" customFormat="1" spans="24:49">
      <c r="X1048191" s="100"/>
      <c r="AW1048191" s="100"/>
    </row>
    <row r="1048192" s="8" customFormat="1" spans="24:49">
      <c r="X1048192" s="100"/>
      <c r="AW1048192" s="100"/>
    </row>
    <row r="1048193" s="8" customFormat="1" spans="24:49">
      <c r="X1048193" s="100"/>
      <c r="AW1048193" s="100"/>
    </row>
    <row r="1048194" s="8" customFormat="1" spans="24:49">
      <c r="X1048194" s="100"/>
      <c r="AW1048194" s="100"/>
    </row>
    <row r="1048195" s="8" customFormat="1" spans="24:49">
      <c r="X1048195" s="100"/>
      <c r="AW1048195" s="100"/>
    </row>
    <row r="1048196" s="8" customFormat="1" spans="24:49">
      <c r="X1048196" s="100"/>
      <c r="AW1048196" s="100"/>
    </row>
    <row r="1048197" s="8" customFormat="1" spans="24:49">
      <c r="X1048197" s="100"/>
      <c r="AW1048197" s="100"/>
    </row>
    <row r="1048198" s="8" customFormat="1" spans="24:49">
      <c r="X1048198" s="100"/>
      <c r="AW1048198" s="100"/>
    </row>
    <row r="1048199" s="8" customFormat="1" spans="24:49">
      <c r="X1048199" s="100"/>
      <c r="AW1048199" s="100"/>
    </row>
    <row r="1048200" s="8" customFormat="1" spans="24:49">
      <c r="X1048200" s="100"/>
      <c r="AW1048200" s="100"/>
    </row>
    <row r="1048201" s="8" customFormat="1" spans="24:49">
      <c r="X1048201" s="100"/>
      <c r="AW1048201" s="100"/>
    </row>
    <row r="1048202" s="8" customFormat="1" spans="24:49">
      <c r="X1048202" s="100"/>
      <c r="AW1048202" s="100"/>
    </row>
    <row r="1048203" s="8" customFormat="1" spans="24:49">
      <c r="X1048203" s="100"/>
      <c r="AW1048203" s="100"/>
    </row>
    <row r="1048204" s="8" customFormat="1" spans="24:49">
      <c r="X1048204" s="100"/>
      <c r="AW1048204" s="100"/>
    </row>
    <row r="1048205" s="8" customFormat="1" spans="24:49">
      <c r="X1048205" s="100"/>
      <c r="AW1048205" s="100"/>
    </row>
    <row r="1048206" s="8" customFormat="1" spans="24:49">
      <c r="X1048206" s="100"/>
      <c r="AW1048206" s="100"/>
    </row>
    <row r="1048207" s="8" customFormat="1" spans="24:49">
      <c r="X1048207" s="100"/>
      <c r="AW1048207" s="100"/>
    </row>
    <row r="1048208" s="8" customFormat="1" spans="24:49">
      <c r="X1048208" s="100"/>
      <c r="AW1048208" s="100"/>
    </row>
    <row r="1048209" s="8" customFormat="1" spans="24:49">
      <c r="X1048209" s="100"/>
      <c r="AW1048209" s="100"/>
    </row>
    <row r="1048210" s="8" customFormat="1" spans="24:49">
      <c r="X1048210" s="100"/>
      <c r="AW1048210" s="100"/>
    </row>
    <row r="1048211" s="8" customFormat="1" spans="24:49">
      <c r="X1048211" s="100"/>
      <c r="AW1048211" s="100"/>
    </row>
    <row r="1048212" s="8" customFormat="1" spans="24:49">
      <c r="X1048212" s="100"/>
      <c r="AW1048212" s="100"/>
    </row>
    <row r="1048213" s="8" customFormat="1" spans="24:49">
      <c r="X1048213" s="100"/>
      <c r="AW1048213" s="100"/>
    </row>
    <row r="1048214" s="8" customFormat="1" spans="24:49">
      <c r="X1048214" s="100"/>
      <c r="AW1048214" s="100"/>
    </row>
    <row r="1048215" s="8" customFormat="1" spans="24:49">
      <c r="X1048215" s="100"/>
      <c r="AW1048215" s="100"/>
    </row>
    <row r="1048216" s="8" customFormat="1" spans="24:49">
      <c r="X1048216" s="100"/>
      <c r="AW1048216" s="100"/>
    </row>
    <row r="1048217" s="8" customFormat="1" spans="24:49">
      <c r="X1048217" s="100"/>
      <c r="AW1048217" s="100"/>
    </row>
    <row r="1048218" s="8" customFormat="1" spans="24:49">
      <c r="X1048218" s="100"/>
      <c r="AW1048218" s="100"/>
    </row>
    <row r="1048219" s="8" customFormat="1" spans="24:49">
      <c r="X1048219" s="100"/>
      <c r="AW1048219" s="100"/>
    </row>
    <row r="1048220" s="8" customFormat="1" spans="24:49">
      <c r="X1048220" s="100"/>
      <c r="AW1048220" s="100"/>
    </row>
    <row r="1048221" s="8" customFormat="1" spans="24:49">
      <c r="X1048221" s="100"/>
      <c r="AW1048221" s="100"/>
    </row>
    <row r="1048222" s="8" customFormat="1" spans="24:49">
      <c r="X1048222" s="100"/>
      <c r="AW1048222" s="100"/>
    </row>
    <row r="1048223" s="8" customFormat="1" spans="24:49">
      <c r="X1048223" s="100"/>
      <c r="AW1048223" s="100"/>
    </row>
    <row r="1048224" s="8" customFormat="1" spans="24:49">
      <c r="X1048224" s="100"/>
      <c r="AW1048224" s="100"/>
    </row>
    <row r="1048225" s="8" customFormat="1" spans="24:49">
      <c r="X1048225" s="100"/>
      <c r="AW1048225" s="100"/>
    </row>
    <row r="1048226" s="8" customFormat="1" spans="24:49">
      <c r="X1048226" s="100"/>
      <c r="AW1048226" s="100"/>
    </row>
    <row r="1048227" s="8" customFormat="1" spans="24:49">
      <c r="X1048227" s="100"/>
      <c r="AW1048227" s="100"/>
    </row>
    <row r="1048228" s="8" customFormat="1" spans="24:49">
      <c r="X1048228" s="100"/>
      <c r="AW1048228" s="100"/>
    </row>
    <row r="1048229" s="8" customFormat="1" spans="24:49">
      <c r="X1048229" s="100"/>
      <c r="AW1048229" s="100"/>
    </row>
    <row r="1048230" s="8" customFormat="1" spans="24:49">
      <c r="X1048230" s="100"/>
      <c r="AW1048230" s="100"/>
    </row>
    <row r="1048231" s="8" customFormat="1" spans="24:49">
      <c r="X1048231" s="100"/>
      <c r="AW1048231" s="100"/>
    </row>
    <row r="1048232" s="8" customFormat="1" spans="24:49">
      <c r="X1048232" s="100"/>
      <c r="AW1048232" s="100"/>
    </row>
    <row r="1048233" s="8" customFormat="1" spans="24:49">
      <c r="X1048233" s="100"/>
      <c r="AW1048233" s="100"/>
    </row>
    <row r="1048234" s="8" customFormat="1" spans="24:49">
      <c r="X1048234" s="100"/>
      <c r="AW1048234" s="100"/>
    </row>
    <row r="1048235" s="8" customFormat="1" spans="24:49">
      <c r="X1048235" s="100"/>
      <c r="AW1048235" s="100"/>
    </row>
    <row r="1048236" s="8" customFormat="1" spans="24:49">
      <c r="X1048236" s="100"/>
      <c r="AW1048236" s="100"/>
    </row>
    <row r="1048237" s="8" customFormat="1" spans="24:49">
      <c r="X1048237" s="100"/>
      <c r="AW1048237" s="100"/>
    </row>
    <row r="1048238" s="8" customFormat="1" spans="24:49">
      <c r="X1048238" s="100"/>
      <c r="AW1048238" s="100"/>
    </row>
    <row r="1048239" s="8" customFormat="1" spans="24:49">
      <c r="X1048239" s="100"/>
      <c r="AW1048239" s="100"/>
    </row>
    <row r="1048240" s="8" customFormat="1" spans="24:49">
      <c r="X1048240" s="100"/>
      <c r="AW1048240" s="100"/>
    </row>
    <row r="1048241" s="8" customFormat="1" spans="24:49">
      <c r="X1048241" s="100"/>
      <c r="AW1048241" s="100"/>
    </row>
    <row r="1048242" s="8" customFormat="1" spans="24:49">
      <c r="X1048242" s="100"/>
      <c r="AW1048242" s="100"/>
    </row>
    <row r="1048243" s="8" customFormat="1" spans="24:49">
      <c r="X1048243" s="100"/>
      <c r="AW1048243" s="100"/>
    </row>
    <row r="1048244" s="8" customFormat="1" spans="24:49">
      <c r="X1048244" s="100"/>
      <c r="AW1048244" s="100"/>
    </row>
    <row r="1048245" s="8" customFormat="1" spans="24:49">
      <c r="X1048245" s="100"/>
      <c r="AW1048245" s="100"/>
    </row>
    <row r="1048246" s="8" customFormat="1" spans="24:49">
      <c r="X1048246" s="100"/>
      <c r="AW1048246" s="100"/>
    </row>
    <row r="1048247" s="8" customFormat="1" spans="24:49">
      <c r="X1048247" s="100"/>
      <c r="AW1048247" s="100"/>
    </row>
    <row r="1048248" s="8" customFormat="1" spans="24:49">
      <c r="X1048248" s="100"/>
      <c r="AW1048248" s="100"/>
    </row>
    <row r="1048249" s="8" customFormat="1" spans="24:49">
      <c r="X1048249" s="100"/>
      <c r="AW1048249" s="100"/>
    </row>
    <row r="1048250" s="8" customFormat="1" spans="24:49">
      <c r="X1048250" s="100"/>
      <c r="AW1048250" s="100"/>
    </row>
    <row r="1048251" s="8" customFormat="1" spans="24:49">
      <c r="X1048251" s="100"/>
      <c r="AW1048251" s="100"/>
    </row>
    <row r="1048252" s="8" customFormat="1" spans="24:49">
      <c r="X1048252" s="100"/>
      <c r="AW1048252" s="100"/>
    </row>
    <row r="1048253" s="8" customFormat="1" spans="24:49">
      <c r="X1048253" s="100"/>
      <c r="AW1048253" s="100"/>
    </row>
    <row r="1048254" s="8" customFormat="1" spans="24:49">
      <c r="X1048254" s="100"/>
      <c r="AW1048254" s="100"/>
    </row>
    <row r="1048255" s="8" customFormat="1" spans="24:49">
      <c r="X1048255" s="100"/>
      <c r="AW1048255" s="100"/>
    </row>
    <row r="1048256" s="8" customFormat="1" spans="24:49">
      <c r="X1048256" s="100"/>
      <c r="AW1048256" s="100"/>
    </row>
    <row r="1048257" s="8" customFormat="1" spans="24:49">
      <c r="X1048257" s="100"/>
      <c r="AW1048257" s="100"/>
    </row>
    <row r="1048258" s="8" customFormat="1" spans="24:49">
      <c r="X1048258" s="100"/>
      <c r="AW1048258" s="100"/>
    </row>
    <row r="1048259" s="8" customFormat="1" spans="24:49">
      <c r="X1048259" s="100"/>
      <c r="AW1048259" s="100"/>
    </row>
    <row r="1048260" s="8" customFormat="1" spans="24:49">
      <c r="X1048260" s="100"/>
      <c r="AW1048260" s="100"/>
    </row>
    <row r="1048261" s="8" customFormat="1" spans="24:49">
      <c r="X1048261" s="100"/>
      <c r="AW1048261" s="100"/>
    </row>
    <row r="1048262" s="8" customFormat="1" spans="24:49">
      <c r="X1048262" s="100"/>
      <c r="AW1048262" s="100"/>
    </row>
    <row r="1048263" s="8" customFormat="1" spans="24:49">
      <c r="X1048263" s="100"/>
      <c r="AW1048263" s="100"/>
    </row>
    <row r="1048264" s="8" customFormat="1" spans="24:49">
      <c r="X1048264" s="100"/>
      <c r="AW1048264" s="100"/>
    </row>
    <row r="1048265" s="8" customFormat="1" spans="24:49">
      <c r="X1048265" s="100"/>
      <c r="AW1048265" s="100"/>
    </row>
    <row r="1048266" s="8" customFormat="1" spans="24:49">
      <c r="X1048266" s="100"/>
      <c r="AW1048266" s="100"/>
    </row>
    <row r="1048267" s="8" customFormat="1" spans="24:49">
      <c r="X1048267" s="100"/>
      <c r="AW1048267" s="100"/>
    </row>
    <row r="1048268" s="8" customFormat="1" spans="24:49">
      <c r="X1048268" s="100"/>
      <c r="AW1048268" s="100"/>
    </row>
    <row r="1048269" s="8" customFormat="1" spans="24:49">
      <c r="X1048269" s="100"/>
      <c r="AW1048269" s="100"/>
    </row>
    <row r="1048270" s="8" customFormat="1" spans="24:49">
      <c r="X1048270" s="100"/>
      <c r="AW1048270" s="100"/>
    </row>
    <row r="1048271" s="8" customFormat="1" spans="24:49">
      <c r="X1048271" s="100"/>
      <c r="AW1048271" s="100"/>
    </row>
    <row r="1048272" s="8" customFormat="1" spans="24:49">
      <c r="X1048272" s="100"/>
      <c r="AW1048272" s="100"/>
    </row>
    <row r="1048273" s="8" customFormat="1" spans="24:49">
      <c r="X1048273" s="100"/>
      <c r="AW1048273" s="100"/>
    </row>
    <row r="1048274" s="8" customFormat="1" spans="24:49">
      <c r="X1048274" s="100"/>
      <c r="AW1048274" s="100"/>
    </row>
    <row r="1048275" s="8" customFormat="1" spans="24:49">
      <c r="X1048275" s="100"/>
      <c r="AW1048275" s="100"/>
    </row>
    <row r="1048276" s="8" customFormat="1" spans="24:49">
      <c r="X1048276" s="100"/>
      <c r="AW1048276" s="100"/>
    </row>
    <row r="1048277" s="8" customFormat="1" spans="24:49">
      <c r="X1048277" s="100"/>
      <c r="AW1048277" s="100"/>
    </row>
    <row r="1048278" s="8" customFormat="1" spans="24:49">
      <c r="X1048278" s="100"/>
      <c r="AW1048278" s="100"/>
    </row>
    <row r="1048279" s="8" customFormat="1" spans="24:49">
      <c r="X1048279" s="100"/>
      <c r="AW1048279" s="100"/>
    </row>
    <row r="1048280" s="8" customFormat="1" spans="24:49">
      <c r="X1048280" s="100"/>
      <c r="AW1048280" s="100"/>
    </row>
    <row r="1048281" s="8" customFormat="1" spans="24:49">
      <c r="X1048281" s="100"/>
      <c r="AW1048281" s="100"/>
    </row>
    <row r="1048282" s="8" customFormat="1" spans="24:49">
      <c r="X1048282" s="100"/>
      <c r="AW1048282" s="100"/>
    </row>
    <row r="1048283" s="8" customFormat="1" spans="24:49">
      <c r="X1048283" s="100"/>
      <c r="AW1048283" s="100"/>
    </row>
    <row r="1048284" s="8" customFormat="1" spans="24:49">
      <c r="X1048284" s="100"/>
      <c r="AW1048284" s="100"/>
    </row>
    <row r="1048285" s="8" customFormat="1" spans="24:49">
      <c r="X1048285" s="100"/>
      <c r="AW1048285" s="100"/>
    </row>
    <row r="1048286" s="8" customFormat="1" spans="24:49">
      <c r="X1048286" s="100"/>
      <c r="AW1048286" s="100"/>
    </row>
    <row r="1048287" s="8" customFormat="1" spans="24:49">
      <c r="X1048287" s="100"/>
      <c r="AW1048287" s="100"/>
    </row>
    <row r="1048288" s="8" customFormat="1" spans="24:49">
      <c r="X1048288" s="100"/>
      <c r="AW1048288" s="100"/>
    </row>
    <row r="1048289" s="8" customFormat="1" spans="24:49">
      <c r="X1048289" s="100"/>
      <c r="AW1048289" s="100"/>
    </row>
    <row r="1048290" s="8" customFormat="1" spans="24:49">
      <c r="X1048290" s="100"/>
      <c r="AW1048290" s="100"/>
    </row>
    <row r="1048291" s="8" customFormat="1" spans="24:49">
      <c r="X1048291" s="100"/>
      <c r="AW1048291" s="100"/>
    </row>
    <row r="1048292" s="8" customFormat="1" spans="24:49">
      <c r="X1048292" s="100"/>
      <c r="AW1048292" s="100"/>
    </row>
    <row r="1048293" s="8" customFormat="1" spans="24:49">
      <c r="X1048293" s="100"/>
      <c r="AW1048293" s="100"/>
    </row>
    <row r="1048294" s="8" customFormat="1" spans="24:49">
      <c r="X1048294" s="100"/>
      <c r="AW1048294" s="100"/>
    </row>
    <row r="1048295" s="8" customFormat="1" spans="24:49">
      <c r="X1048295" s="100"/>
      <c r="AW1048295" s="100"/>
    </row>
    <row r="1048296" s="8" customFormat="1" spans="24:49">
      <c r="X1048296" s="100"/>
      <c r="AW1048296" s="100"/>
    </row>
    <row r="1048297" s="8" customFormat="1" spans="24:49">
      <c r="X1048297" s="100"/>
      <c r="AW1048297" s="100"/>
    </row>
    <row r="1048298" s="8" customFormat="1" spans="24:49">
      <c r="X1048298" s="100"/>
      <c r="AW1048298" s="100"/>
    </row>
    <row r="1048299" s="8" customFormat="1" spans="24:49">
      <c r="X1048299" s="100"/>
      <c r="AW1048299" s="100"/>
    </row>
    <row r="1048300" s="8" customFormat="1" spans="24:49">
      <c r="X1048300" s="100"/>
      <c r="AW1048300" s="100"/>
    </row>
    <row r="1048301" s="8" customFormat="1" spans="24:49">
      <c r="X1048301" s="100"/>
      <c r="AW1048301" s="100"/>
    </row>
    <row r="1048302" s="8" customFormat="1" spans="24:49">
      <c r="X1048302" s="100"/>
      <c r="AW1048302" s="100"/>
    </row>
    <row r="1048303" s="8" customFormat="1" spans="24:49">
      <c r="X1048303" s="100"/>
      <c r="AW1048303" s="100"/>
    </row>
    <row r="1048304" s="8" customFormat="1" spans="24:49">
      <c r="X1048304" s="100"/>
      <c r="AW1048304" s="100"/>
    </row>
    <row r="1048305" s="8" customFormat="1" spans="24:49">
      <c r="X1048305" s="100"/>
      <c r="AW1048305" s="100"/>
    </row>
    <row r="1048306" s="8" customFormat="1" spans="24:49">
      <c r="X1048306" s="100"/>
      <c r="AW1048306" s="100"/>
    </row>
    <row r="1048307" s="8" customFormat="1" spans="24:49">
      <c r="X1048307" s="100"/>
      <c r="AW1048307" s="100"/>
    </row>
    <row r="1048308" s="8" customFormat="1" spans="24:49">
      <c r="X1048308" s="100"/>
      <c r="AW1048308" s="100"/>
    </row>
    <row r="1048309" s="8" customFormat="1" spans="24:49">
      <c r="X1048309" s="100"/>
      <c r="AW1048309" s="100"/>
    </row>
    <row r="1048310" s="8" customFormat="1" spans="24:49">
      <c r="X1048310" s="100"/>
      <c r="AW1048310" s="100"/>
    </row>
    <row r="1048311" s="8" customFormat="1" spans="24:49">
      <c r="X1048311" s="100"/>
      <c r="AW1048311" s="100"/>
    </row>
    <row r="1048312" s="8" customFormat="1" spans="24:49">
      <c r="X1048312" s="100"/>
      <c r="AW1048312" s="100"/>
    </row>
    <row r="1048313" s="8" customFormat="1" spans="24:49">
      <c r="X1048313" s="100"/>
      <c r="AW1048313" s="100"/>
    </row>
    <row r="1048314" s="8" customFormat="1" spans="24:49">
      <c r="X1048314" s="100"/>
      <c r="AW1048314" s="100"/>
    </row>
    <row r="1048315" s="8" customFormat="1" spans="24:49">
      <c r="X1048315" s="100"/>
      <c r="AW1048315" s="100"/>
    </row>
    <row r="1048316" s="8" customFormat="1" spans="24:49">
      <c r="X1048316" s="100"/>
      <c r="AW1048316" s="100"/>
    </row>
    <row r="1048317" s="8" customFormat="1" spans="24:49">
      <c r="X1048317" s="100"/>
      <c r="AW1048317" s="100"/>
    </row>
    <row r="1048318" s="8" customFormat="1" spans="24:49">
      <c r="X1048318" s="100"/>
      <c r="AW1048318" s="100"/>
    </row>
    <row r="1048319" s="8" customFormat="1" spans="24:49">
      <c r="X1048319" s="100"/>
      <c r="AW1048319" s="100"/>
    </row>
    <row r="1048320" s="8" customFormat="1" spans="24:49">
      <c r="X1048320" s="100"/>
      <c r="AW1048320" s="100"/>
    </row>
    <row r="1048321" s="8" customFormat="1" spans="24:49">
      <c r="X1048321" s="100"/>
      <c r="AW1048321" s="100"/>
    </row>
    <row r="1048322" s="8" customFormat="1" spans="24:49">
      <c r="X1048322" s="100"/>
      <c r="AW1048322" s="100"/>
    </row>
    <row r="1048323" s="8" customFormat="1" spans="24:49">
      <c r="X1048323" s="100"/>
      <c r="AW1048323" s="100"/>
    </row>
    <row r="1048324" s="8" customFormat="1" spans="24:49">
      <c r="X1048324" s="100"/>
      <c r="AW1048324" s="100"/>
    </row>
    <row r="1048325" s="8" customFormat="1" spans="24:49">
      <c r="X1048325" s="100"/>
      <c r="AW1048325" s="100"/>
    </row>
    <row r="1048326" s="8" customFormat="1" spans="24:49">
      <c r="X1048326" s="100"/>
      <c r="AW1048326" s="100"/>
    </row>
    <row r="1048327" s="8" customFormat="1" spans="24:49">
      <c r="X1048327" s="100"/>
      <c r="AW1048327" s="100"/>
    </row>
    <row r="1048328" s="8" customFormat="1" spans="24:49">
      <c r="X1048328" s="100"/>
      <c r="AW1048328" s="100"/>
    </row>
    <row r="1048329" s="8" customFormat="1" spans="24:49">
      <c r="X1048329" s="100"/>
      <c r="AW1048329" s="100"/>
    </row>
    <row r="1048330" s="8" customFormat="1" spans="24:49">
      <c r="X1048330" s="100"/>
      <c r="AW1048330" s="100"/>
    </row>
    <row r="1048331" s="8" customFormat="1" spans="24:49">
      <c r="X1048331" s="100"/>
      <c r="AW1048331" s="100"/>
    </row>
    <row r="1048332" s="8" customFormat="1" spans="24:49">
      <c r="X1048332" s="100"/>
      <c r="AW1048332" s="100"/>
    </row>
    <row r="1048333" s="8" customFormat="1" spans="24:49">
      <c r="X1048333" s="100"/>
      <c r="AW1048333" s="100"/>
    </row>
    <row r="1048334" s="8" customFormat="1" spans="24:49">
      <c r="X1048334" s="100"/>
      <c r="AW1048334" s="100"/>
    </row>
    <row r="1048335" s="8" customFormat="1" spans="24:49">
      <c r="X1048335" s="100"/>
      <c r="AW1048335" s="100"/>
    </row>
    <row r="1048336" s="8" customFormat="1" spans="24:49">
      <c r="X1048336" s="100"/>
      <c r="AW1048336" s="100"/>
    </row>
    <row r="1048337" s="8" customFormat="1" spans="24:49">
      <c r="X1048337" s="100"/>
      <c r="AW1048337" s="100"/>
    </row>
    <row r="1048338" s="8" customFormat="1" spans="24:49">
      <c r="X1048338" s="100"/>
      <c r="AW1048338" s="100"/>
    </row>
    <row r="1048339" s="8" customFormat="1" spans="24:49">
      <c r="X1048339" s="100"/>
      <c r="AW1048339" s="100"/>
    </row>
    <row r="1048340" s="8" customFormat="1" spans="24:49">
      <c r="X1048340" s="100"/>
      <c r="AW1048340" s="100"/>
    </row>
    <row r="1048341" s="8" customFormat="1" spans="24:49">
      <c r="X1048341" s="100"/>
      <c r="AW1048341" s="100"/>
    </row>
    <row r="1048342" s="8" customFormat="1" spans="24:49">
      <c r="X1048342" s="100"/>
      <c r="AW1048342" s="100"/>
    </row>
    <row r="1048343" s="8" customFormat="1" spans="24:49">
      <c r="X1048343" s="100"/>
      <c r="AW1048343" s="100"/>
    </row>
    <row r="1048344" s="8" customFormat="1" spans="24:49">
      <c r="X1048344" s="100"/>
      <c r="AW1048344" s="100"/>
    </row>
    <row r="1048345" s="8" customFormat="1" spans="24:49">
      <c r="X1048345" s="100"/>
      <c r="AW1048345" s="100"/>
    </row>
    <row r="1048346" s="8" customFormat="1" spans="24:49">
      <c r="X1048346" s="100"/>
      <c r="AW1048346" s="100"/>
    </row>
    <row r="1048347" s="8" customFormat="1" spans="24:49">
      <c r="X1048347" s="100"/>
      <c r="AW1048347" s="100"/>
    </row>
    <row r="1048348" s="8" customFormat="1" spans="24:49">
      <c r="X1048348" s="100"/>
      <c r="AW1048348" s="100"/>
    </row>
    <row r="1048349" s="8" customFormat="1" spans="24:49">
      <c r="X1048349" s="100"/>
      <c r="AW1048349" s="100"/>
    </row>
    <row r="1048350" s="8" customFormat="1" spans="24:49">
      <c r="X1048350" s="100"/>
      <c r="AW1048350" s="100"/>
    </row>
    <row r="1048351" s="8" customFormat="1" spans="24:49">
      <c r="X1048351" s="100"/>
      <c r="AW1048351" s="100"/>
    </row>
    <row r="1048352" s="8" customFormat="1" spans="24:49">
      <c r="X1048352" s="100"/>
      <c r="AW1048352" s="100"/>
    </row>
    <row r="1048353" s="8" customFormat="1" spans="24:49">
      <c r="X1048353" s="100"/>
      <c r="AW1048353" s="100"/>
    </row>
    <row r="1048354" s="8" customFormat="1" spans="24:49">
      <c r="X1048354" s="100"/>
      <c r="AW1048354" s="100"/>
    </row>
    <row r="1048355" s="8" customFormat="1" spans="24:49">
      <c r="X1048355" s="100"/>
      <c r="AW1048355" s="100"/>
    </row>
    <row r="1048356" s="8" customFormat="1" spans="24:49">
      <c r="X1048356" s="100"/>
      <c r="AW1048356" s="100"/>
    </row>
    <row r="1048357" s="8" customFormat="1" spans="24:49">
      <c r="X1048357" s="100"/>
      <c r="AW1048357" s="100"/>
    </row>
    <row r="1048358" s="8" customFormat="1" spans="24:49">
      <c r="X1048358" s="100"/>
      <c r="AW1048358" s="100"/>
    </row>
    <row r="1048359" s="8" customFormat="1" spans="24:49">
      <c r="X1048359" s="100"/>
      <c r="AW1048359" s="100"/>
    </row>
    <row r="1048360" s="8" customFormat="1" spans="24:49">
      <c r="X1048360" s="100"/>
      <c r="AW1048360" s="100"/>
    </row>
    <row r="1048361" s="8" customFormat="1" spans="24:49">
      <c r="X1048361" s="100"/>
      <c r="AW1048361" s="100"/>
    </row>
    <row r="1048362" s="8" customFormat="1" spans="24:49">
      <c r="X1048362" s="100"/>
      <c r="AW1048362" s="100"/>
    </row>
    <row r="1048363" s="8" customFormat="1" spans="24:49">
      <c r="X1048363" s="100"/>
      <c r="AW1048363" s="100"/>
    </row>
    <row r="1048364" s="8" customFormat="1" spans="24:49">
      <c r="X1048364" s="100"/>
      <c r="AW1048364" s="100"/>
    </row>
    <row r="1048365" s="8" customFormat="1" spans="24:49">
      <c r="X1048365" s="100"/>
      <c r="AW1048365" s="100"/>
    </row>
    <row r="1048366" s="8" customFormat="1" spans="24:49">
      <c r="X1048366" s="100"/>
      <c r="AW1048366" s="100"/>
    </row>
    <row r="1048367" s="8" customFormat="1" spans="24:49">
      <c r="X1048367" s="100"/>
      <c r="AW1048367" s="100"/>
    </row>
    <row r="1048368" s="8" customFormat="1" spans="24:49">
      <c r="X1048368" s="100"/>
      <c r="AW1048368" s="100"/>
    </row>
    <row r="1048369" s="8" customFormat="1" spans="24:49">
      <c r="X1048369" s="100"/>
      <c r="AW1048369" s="100"/>
    </row>
    <row r="1048370" s="8" customFormat="1" spans="24:49">
      <c r="X1048370" s="100"/>
      <c r="AW1048370" s="100"/>
    </row>
    <row r="1048371" s="8" customFormat="1" spans="24:49">
      <c r="X1048371" s="100"/>
      <c r="AW1048371" s="100"/>
    </row>
    <row r="1048372" s="8" customFormat="1" spans="24:49">
      <c r="X1048372" s="100"/>
      <c r="AW1048372" s="100"/>
    </row>
    <row r="1048373" s="8" customFormat="1" spans="24:49">
      <c r="X1048373" s="100"/>
      <c r="AW1048373" s="100"/>
    </row>
    <row r="1048374" s="8" customFormat="1" spans="24:49">
      <c r="X1048374" s="100"/>
      <c r="AW1048374" s="100"/>
    </row>
    <row r="1048375" s="8" customFormat="1" spans="24:49">
      <c r="X1048375" s="100"/>
      <c r="AW1048375" s="100"/>
    </row>
    <row r="1048376" s="8" customFormat="1" spans="24:49">
      <c r="X1048376" s="100"/>
      <c r="AW1048376" s="100"/>
    </row>
    <row r="1048377" s="8" customFormat="1" spans="24:49">
      <c r="X1048377" s="100"/>
      <c r="AW1048377" s="100"/>
    </row>
    <row r="1048378" s="8" customFormat="1" spans="24:49">
      <c r="X1048378" s="100"/>
      <c r="AW1048378" s="100"/>
    </row>
    <row r="1048379" s="8" customFormat="1" spans="24:49">
      <c r="X1048379" s="100"/>
      <c r="AW1048379" s="100"/>
    </row>
    <row r="1048380" s="8" customFormat="1" spans="24:49">
      <c r="X1048380" s="100"/>
      <c r="AW1048380" s="100"/>
    </row>
    <row r="1048381" s="8" customFormat="1" spans="24:49">
      <c r="X1048381" s="100"/>
      <c r="AW1048381" s="100"/>
    </row>
    <row r="1048382" s="8" customFormat="1" spans="24:49">
      <c r="X1048382" s="100"/>
      <c r="AW1048382" s="100"/>
    </row>
    <row r="1048383" s="8" customFormat="1" spans="24:49">
      <c r="X1048383" s="100"/>
      <c r="AW1048383" s="100"/>
    </row>
    <row r="1048384" s="8" customFormat="1" spans="24:49">
      <c r="X1048384" s="100"/>
      <c r="AW1048384" s="100"/>
    </row>
    <row r="1048385" s="8" customFormat="1" spans="24:49">
      <c r="X1048385" s="100"/>
      <c r="AW1048385" s="100"/>
    </row>
    <row r="1048386" s="8" customFormat="1" spans="24:49">
      <c r="X1048386" s="100"/>
      <c r="AW1048386" s="100"/>
    </row>
    <row r="1048387" s="8" customFormat="1" spans="24:49">
      <c r="X1048387" s="100"/>
      <c r="AW1048387" s="100"/>
    </row>
    <row r="1048388" s="8" customFormat="1" spans="24:49">
      <c r="X1048388" s="100"/>
      <c r="AW1048388" s="100"/>
    </row>
    <row r="1048389" s="8" customFormat="1" spans="24:49">
      <c r="X1048389" s="100"/>
      <c r="AW1048389" s="100"/>
    </row>
    <row r="1048390" s="8" customFormat="1" spans="24:49">
      <c r="X1048390" s="100"/>
      <c r="AW1048390" s="100"/>
    </row>
    <row r="1048391" s="8" customFormat="1" spans="24:49">
      <c r="X1048391" s="100"/>
      <c r="AW1048391" s="100"/>
    </row>
    <row r="1048392" s="8" customFormat="1" spans="24:49">
      <c r="X1048392" s="100"/>
      <c r="AW1048392" s="100"/>
    </row>
    <row r="1048393" s="8" customFormat="1" spans="24:49">
      <c r="X1048393" s="100"/>
      <c r="AW1048393" s="100"/>
    </row>
    <row r="1048394" s="8" customFormat="1" spans="24:49">
      <c r="X1048394" s="100"/>
      <c r="AW1048394" s="100"/>
    </row>
    <row r="1048395" s="8" customFormat="1" spans="24:49">
      <c r="X1048395" s="100"/>
      <c r="AW1048395" s="100"/>
    </row>
    <row r="1048396" s="8" customFormat="1" spans="24:49">
      <c r="X1048396" s="100"/>
      <c r="AW1048396" s="100"/>
    </row>
    <row r="1048397" s="8" customFormat="1" spans="24:49">
      <c r="X1048397" s="100"/>
      <c r="AW1048397" s="100"/>
    </row>
    <row r="1048398" s="8" customFormat="1" spans="24:49">
      <c r="X1048398" s="100"/>
      <c r="AW1048398" s="100"/>
    </row>
    <row r="1048399" s="8" customFormat="1" spans="24:49">
      <c r="X1048399" s="100"/>
      <c r="AW1048399" s="100"/>
    </row>
    <row r="1048400" s="8" customFormat="1" spans="24:49">
      <c r="X1048400" s="100"/>
      <c r="AW1048400" s="100"/>
    </row>
    <row r="1048401" s="8" customFormat="1" spans="24:49">
      <c r="X1048401" s="100"/>
      <c r="AW1048401" s="100"/>
    </row>
    <row r="1048402" s="8" customFormat="1" spans="24:49">
      <c r="X1048402" s="100"/>
      <c r="AW1048402" s="100"/>
    </row>
    <row r="1048403" s="8" customFormat="1" spans="24:49">
      <c r="X1048403" s="100"/>
      <c r="AW1048403" s="100"/>
    </row>
    <row r="1048404" s="8" customFormat="1" spans="24:49">
      <c r="X1048404" s="100"/>
      <c r="AW1048404" s="100"/>
    </row>
    <row r="1048405" s="8" customFormat="1" spans="24:49">
      <c r="X1048405" s="100"/>
      <c r="AW1048405" s="100"/>
    </row>
    <row r="1048406" s="8" customFormat="1" spans="24:49">
      <c r="X1048406" s="100"/>
      <c r="AW1048406" s="100"/>
    </row>
    <row r="1048407" s="8" customFormat="1" spans="24:49">
      <c r="X1048407" s="100"/>
      <c r="AW1048407" s="100"/>
    </row>
    <row r="1048408" s="8" customFormat="1" spans="24:49">
      <c r="X1048408" s="100"/>
      <c r="AW1048408" s="100"/>
    </row>
    <row r="1048409" s="8" customFormat="1" spans="24:49">
      <c r="X1048409" s="100"/>
      <c r="AW1048409" s="100"/>
    </row>
    <row r="1048410" s="8" customFormat="1" spans="24:49">
      <c r="X1048410" s="100"/>
      <c r="AW1048410" s="100"/>
    </row>
    <row r="1048411" s="8" customFormat="1" spans="24:49">
      <c r="X1048411" s="100"/>
      <c r="AW1048411" s="100"/>
    </row>
    <row r="1048412" s="8" customFormat="1" spans="24:49">
      <c r="X1048412" s="100"/>
      <c r="AW1048412" s="100"/>
    </row>
    <row r="1048413" s="8" customFormat="1" spans="24:49">
      <c r="X1048413" s="100"/>
      <c r="AW1048413" s="100"/>
    </row>
    <row r="1048414" s="8" customFormat="1" spans="24:49">
      <c r="X1048414" s="100"/>
      <c r="AW1048414" s="100"/>
    </row>
    <row r="1048415" s="8" customFormat="1" spans="24:49">
      <c r="X1048415" s="100"/>
      <c r="AW1048415" s="100"/>
    </row>
    <row r="1048416" s="8" customFormat="1" spans="24:49">
      <c r="X1048416" s="100"/>
      <c r="AW1048416" s="100"/>
    </row>
    <row r="1048417" s="8" customFormat="1" spans="24:49">
      <c r="X1048417" s="100"/>
      <c r="AW1048417" s="100"/>
    </row>
    <row r="1048418" s="8" customFormat="1" spans="24:49">
      <c r="X1048418" s="100"/>
      <c r="AW1048418" s="100"/>
    </row>
    <row r="1048419" s="8" customFormat="1" spans="24:49">
      <c r="X1048419" s="100"/>
      <c r="AW1048419" s="100"/>
    </row>
    <row r="1048420" s="8" customFormat="1" spans="24:49">
      <c r="X1048420" s="100"/>
      <c r="AW1048420" s="100"/>
    </row>
    <row r="1048421" s="8" customFormat="1" spans="24:49">
      <c r="X1048421" s="100"/>
      <c r="AW1048421" s="100"/>
    </row>
    <row r="1048422" s="8" customFormat="1" spans="24:49">
      <c r="X1048422" s="100"/>
      <c r="AW1048422" s="100"/>
    </row>
    <row r="1048423" s="8" customFormat="1" spans="24:49">
      <c r="X1048423" s="100"/>
      <c r="AW1048423" s="100"/>
    </row>
    <row r="1048424" s="8" customFormat="1" spans="24:49">
      <c r="X1048424" s="100"/>
      <c r="AW1048424" s="100"/>
    </row>
    <row r="1048425" s="8" customFormat="1" spans="24:49">
      <c r="X1048425" s="100"/>
      <c r="AW1048425" s="100"/>
    </row>
    <row r="1048426" s="8" customFormat="1" spans="24:49">
      <c r="X1048426" s="100"/>
      <c r="AW1048426" s="100"/>
    </row>
    <row r="1048427" s="8" customFormat="1" spans="24:49">
      <c r="X1048427" s="100"/>
      <c r="AW1048427" s="100"/>
    </row>
    <row r="1048428" s="8" customFormat="1" spans="24:49">
      <c r="X1048428" s="100"/>
      <c r="AW1048428" s="100"/>
    </row>
    <row r="1048429" s="8" customFormat="1" spans="24:49">
      <c r="X1048429" s="100"/>
      <c r="AW1048429" s="100"/>
    </row>
    <row r="1048430" s="8" customFormat="1" spans="24:49">
      <c r="X1048430" s="100"/>
      <c r="AW1048430" s="100"/>
    </row>
    <row r="1048431" s="8" customFormat="1" spans="24:49">
      <c r="X1048431" s="100"/>
      <c r="AW1048431" s="100"/>
    </row>
    <row r="1048432" s="8" customFormat="1" spans="24:49">
      <c r="X1048432" s="100"/>
      <c r="AW1048432" s="100"/>
    </row>
    <row r="1048433" s="8" customFormat="1" spans="24:49">
      <c r="X1048433" s="100"/>
      <c r="AW1048433" s="100"/>
    </row>
    <row r="1048434" s="8" customFormat="1" spans="24:49">
      <c r="X1048434" s="100"/>
      <c r="AW1048434" s="100"/>
    </row>
    <row r="1048435" s="8" customFormat="1" spans="24:49">
      <c r="X1048435" s="100"/>
      <c r="AW1048435" s="100"/>
    </row>
    <row r="1048436" s="8" customFormat="1" spans="24:49">
      <c r="X1048436" s="100"/>
      <c r="AW1048436" s="100"/>
    </row>
    <row r="1048437" s="8" customFormat="1" spans="24:49">
      <c r="X1048437" s="100"/>
      <c r="AW1048437" s="100"/>
    </row>
    <row r="1048438" s="8" customFormat="1" spans="24:49">
      <c r="X1048438" s="100"/>
      <c r="AW1048438" s="100"/>
    </row>
    <row r="1048439" s="8" customFormat="1" spans="24:49">
      <c r="X1048439" s="100"/>
      <c r="AW1048439" s="100"/>
    </row>
    <row r="1048440" s="8" customFormat="1" spans="24:49">
      <c r="X1048440" s="100"/>
      <c r="AW1048440" s="100"/>
    </row>
    <row r="1048441" s="8" customFormat="1" spans="24:49">
      <c r="X1048441" s="100"/>
      <c r="AW1048441" s="100"/>
    </row>
    <row r="1048442" s="8" customFormat="1" spans="24:49">
      <c r="X1048442" s="100"/>
      <c r="AW1048442" s="100"/>
    </row>
    <row r="1048443" s="8" customFormat="1" spans="24:49">
      <c r="X1048443" s="100"/>
      <c r="AW1048443" s="100"/>
    </row>
    <row r="1048444" s="8" customFormat="1" spans="24:49">
      <c r="X1048444" s="100"/>
      <c r="AW1048444" s="100"/>
    </row>
    <row r="1048445" s="8" customFormat="1" spans="24:49">
      <c r="X1048445" s="100"/>
      <c r="AW1048445" s="100"/>
    </row>
    <row r="1048446" s="8" customFormat="1" spans="24:49">
      <c r="X1048446" s="100"/>
      <c r="AW1048446" s="100"/>
    </row>
    <row r="1048447" s="8" customFormat="1" spans="24:49">
      <c r="X1048447" s="100"/>
      <c r="AW1048447" s="100"/>
    </row>
    <row r="1048448" s="8" customFormat="1" spans="24:49">
      <c r="X1048448" s="100"/>
      <c r="AW1048448" s="100"/>
    </row>
    <row r="1048449" s="8" customFormat="1" spans="24:49">
      <c r="X1048449" s="100"/>
      <c r="AW1048449" s="100"/>
    </row>
    <row r="1048450" s="8" customFormat="1" spans="24:49">
      <c r="X1048450" s="100"/>
      <c r="AW1048450" s="100"/>
    </row>
    <row r="1048451" s="8" customFormat="1" spans="24:49">
      <c r="X1048451" s="100"/>
      <c r="AW1048451" s="100"/>
    </row>
    <row r="1048452" s="8" customFormat="1" spans="24:49">
      <c r="X1048452" s="100"/>
      <c r="AW1048452" s="100"/>
    </row>
    <row r="1048453" s="8" customFormat="1" spans="24:49">
      <c r="X1048453" s="100"/>
      <c r="AW1048453" s="100"/>
    </row>
    <row r="1048454" s="8" customFormat="1" spans="24:49">
      <c r="X1048454" s="100"/>
      <c r="AW1048454" s="100"/>
    </row>
    <row r="1048455" s="8" customFormat="1" spans="24:49">
      <c r="X1048455" s="100"/>
      <c r="AW1048455" s="100"/>
    </row>
    <row r="1048456" s="8" customFormat="1" spans="24:49">
      <c r="X1048456" s="100"/>
      <c r="AW1048456" s="100"/>
    </row>
    <row r="1048457" s="8" customFormat="1" spans="24:49">
      <c r="X1048457" s="100"/>
      <c r="AW1048457" s="100"/>
    </row>
    <row r="1048458" s="8" customFormat="1" spans="24:49">
      <c r="X1048458" s="100"/>
      <c r="AW1048458" s="100"/>
    </row>
    <row r="1048459" s="8" customFormat="1" spans="24:49">
      <c r="X1048459" s="100"/>
      <c r="AW1048459" s="100"/>
    </row>
    <row r="1048460" s="8" customFormat="1" spans="24:49">
      <c r="X1048460" s="100"/>
      <c r="AW1048460" s="100"/>
    </row>
    <row r="1048461" s="8" customFormat="1" spans="24:49">
      <c r="X1048461" s="100"/>
      <c r="AW1048461" s="100"/>
    </row>
    <row r="1048462" s="8" customFormat="1" spans="24:49">
      <c r="X1048462" s="100"/>
      <c r="AW1048462" s="100"/>
    </row>
    <row r="1048463" s="8" customFormat="1" spans="24:49">
      <c r="X1048463" s="100"/>
      <c r="AW1048463" s="100"/>
    </row>
    <row r="1048464" s="8" customFormat="1" spans="24:49">
      <c r="X1048464" s="100"/>
      <c r="AW1048464" s="100"/>
    </row>
    <row r="1048465" s="8" customFormat="1" spans="24:49">
      <c r="X1048465" s="100"/>
      <c r="AW1048465" s="100"/>
    </row>
    <row r="1048466" s="8" customFormat="1" spans="24:49">
      <c r="X1048466" s="100"/>
      <c r="AW1048466" s="100"/>
    </row>
    <row r="1048467" s="8" customFormat="1" spans="24:49">
      <c r="X1048467" s="100"/>
      <c r="AW1048467" s="100"/>
    </row>
    <row r="1048468" s="8" customFormat="1" spans="24:49">
      <c r="X1048468" s="100"/>
      <c r="AW1048468" s="100"/>
    </row>
    <row r="1048469" s="8" customFormat="1" spans="24:49">
      <c r="X1048469" s="100"/>
      <c r="AW1048469" s="100"/>
    </row>
    <row r="1048470" s="8" customFormat="1" spans="24:49">
      <c r="X1048470" s="100"/>
      <c r="AW1048470" s="100"/>
    </row>
    <row r="1048471" s="8" customFormat="1" spans="24:49">
      <c r="X1048471" s="100"/>
      <c r="AW1048471" s="100"/>
    </row>
    <row r="1048472" s="8" customFormat="1" spans="24:49">
      <c r="X1048472" s="100"/>
      <c r="AW1048472" s="100"/>
    </row>
    <row r="1048473" s="8" customFormat="1" spans="24:49">
      <c r="X1048473" s="100"/>
      <c r="AW1048473" s="100"/>
    </row>
    <row r="1048474" s="8" customFormat="1" spans="24:49">
      <c r="X1048474" s="100"/>
      <c r="AW1048474" s="100"/>
    </row>
    <row r="1048475" s="8" customFormat="1" spans="24:49">
      <c r="X1048475" s="100"/>
      <c r="AW1048475" s="100"/>
    </row>
    <row r="1048476" s="8" customFormat="1" spans="24:49">
      <c r="X1048476" s="100"/>
      <c r="AW1048476" s="100"/>
    </row>
    <row r="1048477" s="8" customFormat="1" spans="24:49">
      <c r="X1048477" s="100"/>
      <c r="AW1048477" s="100"/>
    </row>
    <row r="1048478" s="8" customFormat="1" spans="24:49">
      <c r="X1048478" s="100"/>
      <c r="AW1048478" s="100"/>
    </row>
    <row r="1048479" s="8" customFormat="1" spans="24:49">
      <c r="X1048479" s="100"/>
      <c r="AW1048479" s="100"/>
    </row>
    <row r="1048480" s="8" customFormat="1" spans="24:49">
      <c r="X1048480" s="100"/>
      <c r="AW1048480" s="100"/>
    </row>
    <row r="1048481" s="8" customFormat="1" spans="24:49">
      <c r="X1048481" s="100"/>
      <c r="AW1048481" s="100"/>
    </row>
    <row r="1048482" s="8" customFormat="1" spans="24:49">
      <c r="X1048482" s="100"/>
      <c r="AW1048482" s="100"/>
    </row>
    <row r="1048483" s="8" customFormat="1" spans="24:49">
      <c r="X1048483" s="100"/>
      <c r="AW1048483" s="100"/>
    </row>
    <row r="1048484" s="8" customFormat="1" spans="24:49">
      <c r="X1048484" s="100"/>
      <c r="AW1048484" s="100"/>
    </row>
    <row r="1048485" s="8" customFormat="1" spans="24:49">
      <c r="X1048485" s="100"/>
      <c r="AW1048485" s="100"/>
    </row>
    <row r="1048486" s="8" customFormat="1" spans="24:49">
      <c r="X1048486" s="100"/>
      <c r="AW1048486" s="100"/>
    </row>
    <row r="1048487" s="8" customFormat="1" spans="24:49">
      <c r="X1048487" s="100"/>
      <c r="AW1048487" s="100"/>
    </row>
    <row r="1048488" s="8" customFormat="1" spans="24:49">
      <c r="X1048488" s="100"/>
      <c r="AW1048488" s="100"/>
    </row>
    <row r="1048489" s="8" customFormat="1" spans="24:49">
      <c r="X1048489" s="100"/>
      <c r="AW1048489" s="100"/>
    </row>
    <row r="1048490" s="8" customFormat="1" spans="24:49">
      <c r="X1048490" s="100"/>
      <c r="AW1048490" s="100"/>
    </row>
    <row r="1048491" s="8" customFormat="1" spans="24:49">
      <c r="X1048491" s="100"/>
      <c r="AW1048491" s="100"/>
    </row>
    <row r="1048492" s="8" customFormat="1" spans="24:49">
      <c r="X1048492" s="100"/>
      <c r="AW1048492" s="100"/>
    </row>
    <row r="1048493" s="8" customFormat="1" spans="24:49">
      <c r="X1048493" s="100"/>
      <c r="AW1048493" s="100"/>
    </row>
    <row r="1048494" s="8" customFormat="1" spans="24:49">
      <c r="X1048494" s="100"/>
      <c r="AW1048494" s="100"/>
    </row>
    <row r="1048495" s="8" customFormat="1" spans="24:49">
      <c r="X1048495" s="100"/>
      <c r="AW1048495" s="100"/>
    </row>
    <row r="1048496" s="8" customFormat="1" spans="24:49">
      <c r="X1048496" s="100"/>
      <c r="AW1048496" s="100"/>
    </row>
    <row r="1048497" s="8" customFormat="1" spans="24:49">
      <c r="X1048497" s="100"/>
      <c r="AW1048497" s="100"/>
    </row>
    <row r="1048498" s="8" customFormat="1" spans="24:49">
      <c r="X1048498" s="100"/>
      <c r="AW1048498" s="100"/>
    </row>
    <row r="1048499" s="8" customFormat="1" spans="24:49">
      <c r="X1048499" s="100"/>
      <c r="AW1048499" s="100"/>
    </row>
    <row r="1048500" s="8" customFormat="1" spans="24:49">
      <c r="X1048500" s="100"/>
      <c r="AW1048500" s="100"/>
    </row>
    <row r="1048501" s="8" customFormat="1" spans="24:49">
      <c r="X1048501" s="100"/>
      <c r="AW1048501" s="100"/>
    </row>
    <row r="1048502" s="8" customFormat="1" spans="24:49">
      <c r="X1048502" s="100"/>
      <c r="AW1048502" s="100"/>
    </row>
    <row r="1048503" s="8" customFormat="1" spans="24:49">
      <c r="X1048503" s="100"/>
      <c r="AW1048503" s="100"/>
    </row>
    <row r="1048504" s="8" customFormat="1" spans="24:49">
      <c r="X1048504" s="100"/>
      <c r="AW1048504" s="100"/>
    </row>
    <row r="1048505" s="8" customFormat="1" spans="24:49">
      <c r="X1048505" s="100"/>
      <c r="AW1048505" s="100"/>
    </row>
    <row r="1048506" s="8" customFormat="1" spans="24:49">
      <c r="X1048506" s="100"/>
      <c r="AW1048506" s="100"/>
    </row>
    <row r="1048507" s="8" customFormat="1" spans="24:49">
      <c r="X1048507" s="100"/>
      <c r="AW1048507" s="100"/>
    </row>
    <row r="1048508" s="8" customFormat="1" spans="24:49">
      <c r="X1048508" s="100"/>
      <c r="AW1048508" s="100"/>
    </row>
    <row r="1048509" s="8" customFormat="1" spans="24:49">
      <c r="X1048509" s="100"/>
      <c r="AW1048509" s="100"/>
    </row>
    <row r="1048510" s="8" customFormat="1" spans="24:49">
      <c r="X1048510" s="100"/>
      <c r="AW1048510" s="100"/>
    </row>
    <row r="1048511" s="8" customFormat="1" spans="24:49">
      <c r="X1048511" s="100"/>
      <c r="AW1048511" s="100"/>
    </row>
    <row r="1048512" s="8" customFormat="1" spans="24:49">
      <c r="X1048512" s="100"/>
      <c r="AW1048512" s="100"/>
    </row>
    <row r="1048513" s="8" customFormat="1" spans="24:49">
      <c r="X1048513" s="100"/>
      <c r="AW1048513" s="100"/>
    </row>
    <row r="1048514" s="8" customFormat="1" spans="24:49">
      <c r="X1048514" s="100"/>
      <c r="AW1048514" s="100"/>
    </row>
    <row r="1048515" s="8" customFormat="1" spans="24:49">
      <c r="X1048515" s="100"/>
      <c r="AW1048515" s="100"/>
    </row>
    <row r="1048516" s="8" customFormat="1" spans="24:49">
      <c r="X1048516" s="100"/>
      <c r="AW1048516" s="100"/>
    </row>
    <row r="1048517" s="8" customFormat="1" spans="24:49">
      <c r="X1048517" s="100"/>
      <c r="AW1048517" s="100"/>
    </row>
    <row r="1048518" s="8" customFormat="1" spans="24:49">
      <c r="X1048518" s="100"/>
      <c r="AW1048518" s="100"/>
    </row>
    <row r="1048519" s="8" customFormat="1" spans="24:49">
      <c r="X1048519" s="100"/>
      <c r="AW1048519" s="100"/>
    </row>
    <row r="1048520" s="8" customFormat="1" spans="24:49">
      <c r="X1048520" s="100"/>
      <c r="AW1048520" s="100"/>
    </row>
    <row r="1048521" s="8" customFormat="1" spans="24:49">
      <c r="X1048521" s="100"/>
      <c r="AW1048521" s="100"/>
    </row>
    <row r="1048522" s="8" customFormat="1" spans="24:49">
      <c r="X1048522" s="100"/>
      <c r="AW1048522" s="100"/>
    </row>
    <row r="1048523" s="8" customFormat="1" spans="24:49">
      <c r="X1048523" s="100"/>
      <c r="AW1048523" s="100"/>
    </row>
    <row r="1048524" s="8" customFormat="1" spans="24:49">
      <c r="X1048524" s="100"/>
      <c r="AW1048524" s="100"/>
    </row>
    <row r="1048525" s="8" customFormat="1" spans="24:49">
      <c r="X1048525" s="100"/>
      <c r="AW1048525" s="100"/>
    </row>
    <row r="1048526" s="8" customFormat="1" spans="24:49">
      <c r="X1048526" s="100"/>
      <c r="AW1048526" s="100"/>
    </row>
    <row r="1048527" s="8" customFormat="1" spans="24:49">
      <c r="X1048527" s="100"/>
      <c r="AW1048527" s="100"/>
    </row>
    <row r="1048528" s="8" customFormat="1" spans="24:49">
      <c r="X1048528" s="100"/>
      <c r="AW1048528" s="100"/>
    </row>
    <row r="1048529" s="8" customFormat="1" spans="24:49">
      <c r="X1048529" s="100"/>
      <c r="AW1048529" s="100"/>
    </row>
    <row r="1048530" s="8" customFormat="1" spans="24:49">
      <c r="X1048530" s="100"/>
      <c r="AW1048530" s="100"/>
    </row>
    <row r="1048531" s="8" customFormat="1" spans="24:49">
      <c r="X1048531" s="100"/>
      <c r="AW1048531" s="100"/>
    </row>
    <row r="1048532" s="8" customFormat="1" spans="24:49">
      <c r="X1048532" s="100"/>
      <c r="AW1048532" s="100"/>
    </row>
    <row r="1048533" s="8" customFormat="1" spans="24:49">
      <c r="X1048533" s="100"/>
      <c r="AW1048533" s="100"/>
    </row>
    <row r="1048534" s="8" customFormat="1" spans="24:49">
      <c r="X1048534" s="100"/>
      <c r="AW1048534" s="100"/>
    </row>
    <row r="1048535" s="8" customFormat="1" spans="24:49">
      <c r="X1048535" s="100"/>
      <c r="AW1048535" s="100"/>
    </row>
    <row r="1048536" s="8" customFormat="1" spans="24:49">
      <c r="X1048536" s="100"/>
      <c r="AW1048536" s="100"/>
    </row>
    <row r="1048537" s="8" customFormat="1" spans="24:49">
      <c r="X1048537" s="100"/>
      <c r="AW1048537" s="100"/>
    </row>
    <row r="1048538" s="8" customFormat="1" spans="24:49">
      <c r="X1048538" s="100"/>
      <c r="AW1048538" s="100"/>
    </row>
    <row r="1048539" s="8" customFormat="1" spans="24:49">
      <c r="X1048539" s="100"/>
      <c r="AW1048539" s="100"/>
    </row>
    <row r="1048540" s="8" customFormat="1" spans="24:49">
      <c r="X1048540" s="100"/>
      <c r="AW1048540" s="100"/>
    </row>
    <row r="1048541" s="8" customFormat="1" spans="24:49">
      <c r="X1048541" s="100"/>
      <c r="AW1048541" s="100"/>
    </row>
    <row r="1048542" s="8" customFormat="1" spans="24:49">
      <c r="X1048542" s="100"/>
      <c r="AW1048542" s="100"/>
    </row>
    <row r="1048543" s="8" customFormat="1" spans="24:49">
      <c r="X1048543" s="100"/>
      <c r="AW1048543" s="100"/>
    </row>
    <row r="1048544" s="8" customFormat="1" spans="24:49">
      <c r="X1048544" s="100"/>
      <c r="AW1048544" s="100"/>
    </row>
    <row r="1048545" s="8" customFormat="1" spans="24:49">
      <c r="X1048545" s="100"/>
      <c r="AW1048545" s="100"/>
    </row>
    <row r="1048546" s="8" customFormat="1" spans="24:49">
      <c r="X1048546" s="100"/>
      <c r="AW1048546" s="100"/>
    </row>
    <row r="1048547" s="8" customFormat="1" spans="24:49">
      <c r="X1048547" s="100"/>
      <c r="AW1048547" s="100"/>
    </row>
    <row r="1048548" s="8" customFormat="1" spans="24:49">
      <c r="X1048548" s="100"/>
      <c r="AW1048548" s="100"/>
    </row>
    <row r="1048549" s="8" customFormat="1" spans="24:49">
      <c r="X1048549" s="100"/>
      <c r="AW1048549" s="100"/>
    </row>
    <row r="1048550" s="8" customFormat="1" spans="24:49">
      <c r="X1048550" s="100"/>
      <c r="AW1048550" s="100"/>
    </row>
    <row r="1048551" s="8" customFormat="1" spans="24:49">
      <c r="X1048551" s="100"/>
      <c r="AW1048551" s="100"/>
    </row>
    <row r="1048552" s="8" customFormat="1" spans="24:49">
      <c r="X1048552" s="100"/>
      <c r="AW1048552" s="100"/>
    </row>
    <row r="1048553" s="8" customFormat="1" spans="24:49">
      <c r="X1048553" s="100"/>
      <c r="AW1048553" s="100"/>
    </row>
    <row r="1048554" s="8" customFormat="1" spans="24:49">
      <c r="X1048554" s="100"/>
      <c r="AW1048554" s="100"/>
    </row>
    <row r="1048555" s="8" customFormat="1" spans="24:49">
      <c r="X1048555" s="100"/>
      <c r="AW1048555" s="100"/>
    </row>
    <row r="1048556" s="8" customFormat="1" spans="24:49">
      <c r="X1048556" s="100"/>
      <c r="AW1048556" s="100"/>
    </row>
    <row r="1048557" s="8" customFormat="1" spans="24:49">
      <c r="X1048557" s="100"/>
      <c r="AW1048557" s="100"/>
    </row>
    <row r="1048558" s="8" customFormat="1" spans="24:49">
      <c r="X1048558" s="100"/>
      <c r="AW1048558" s="100"/>
    </row>
    <row r="1048559" s="8" customFormat="1" spans="24:49">
      <c r="X1048559" s="100"/>
      <c r="AW1048559" s="100"/>
    </row>
    <row r="1048560" s="8" customFormat="1" spans="24:49">
      <c r="X1048560" s="100"/>
      <c r="AW1048560" s="100"/>
    </row>
    <row r="1048561" s="8" customFormat="1" spans="24:49">
      <c r="X1048561" s="100"/>
      <c r="AW1048561" s="100"/>
    </row>
    <row r="1048562" s="8" customFormat="1" spans="24:49">
      <c r="X1048562" s="100"/>
      <c r="AW1048562" s="100"/>
    </row>
    <row r="1048563" s="8" customFormat="1" spans="24:49">
      <c r="X1048563" s="100"/>
      <c r="AW1048563" s="100"/>
    </row>
    <row r="1048564" s="8" customFormat="1" spans="24:49">
      <c r="X1048564" s="100"/>
      <c r="AW1048564" s="100"/>
    </row>
    <row r="1048565" s="8" customFormat="1" spans="24:49">
      <c r="X1048565" s="100"/>
      <c r="AW1048565" s="100"/>
    </row>
    <row r="1048566" s="8" customFormat="1" spans="24:49">
      <c r="X1048566" s="100"/>
      <c r="AW1048566" s="100"/>
    </row>
    <row r="1048567" s="8" customFormat="1" spans="24:49">
      <c r="X1048567" s="100"/>
      <c r="AW1048567" s="100"/>
    </row>
    <row r="1048568" s="8" customFormat="1" spans="24:49">
      <c r="X1048568" s="100"/>
      <c r="AW1048568" s="100"/>
    </row>
    <row r="1048569" s="8" customFormat="1" spans="24:49">
      <c r="X1048569" s="100"/>
      <c r="AW1048569" s="100"/>
    </row>
    <row r="1048570" s="8" customFormat="1" spans="24:49">
      <c r="X1048570" s="100"/>
      <c r="AW1048570" s="100"/>
    </row>
    <row r="1048571" s="8" customFormat="1" spans="24:49">
      <c r="X1048571" s="100"/>
      <c r="AW1048571" s="100"/>
    </row>
    <row r="1048572" s="8" customFormat="1" spans="24:49">
      <c r="X1048572" s="100"/>
      <c r="AW1048572" s="100"/>
    </row>
    <row r="1048573" s="8" customFormat="1" spans="24:49">
      <c r="X1048573" s="100"/>
      <c r="AW1048573" s="100"/>
    </row>
    <row r="1048574" s="8" customFormat="1" spans="24:49">
      <c r="X1048574" s="100"/>
      <c r="AW1048574" s="100"/>
    </row>
    <row r="1048575" s="8" customFormat="1" spans="24:49">
      <c r="X1048575" s="100"/>
      <c r="AW1048575" s="100"/>
    </row>
    <row r="1048576" s="8" customFormat="1" spans="24:49">
      <c r="X1048576" s="100"/>
      <c r="AW1048576" s="100"/>
    </row>
  </sheetData>
  <mergeCells count="41">
    <mergeCell ref="C2:O2"/>
    <mergeCell ref="P2:AB2"/>
    <mergeCell ref="AC2:AO2"/>
    <mergeCell ref="AP2:BB2"/>
    <mergeCell ref="C33:O33"/>
    <mergeCell ref="P33:AB33"/>
    <mergeCell ref="AC33:AO33"/>
    <mergeCell ref="AP33:BB33"/>
    <mergeCell ref="C63:O63"/>
    <mergeCell ref="P63:AB63"/>
    <mergeCell ref="AC63:AO63"/>
    <mergeCell ref="AP63:BB63"/>
    <mergeCell ref="BC63:BO63"/>
    <mergeCell ref="C94:O94"/>
    <mergeCell ref="P94:AB94"/>
    <mergeCell ref="AC94:AO94"/>
    <mergeCell ref="AP94:BB94"/>
    <mergeCell ref="C125:O125"/>
    <mergeCell ref="P125:AB125"/>
    <mergeCell ref="AC125:AO125"/>
    <mergeCell ref="AP125:BB125"/>
    <mergeCell ref="C156:O156"/>
    <mergeCell ref="P156:AB156"/>
    <mergeCell ref="AC156:AO156"/>
    <mergeCell ref="AP156:BB156"/>
    <mergeCell ref="C187:O187"/>
    <mergeCell ref="P187:AB187"/>
    <mergeCell ref="AC187:AO187"/>
    <mergeCell ref="AP187:BB187"/>
    <mergeCell ref="C218:O218"/>
    <mergeCell ref="P218:AB218"/>
    <mergeCell ref="AC218:AO218"/>
    <mergeCell ref="AP218:BB218"/>
    <mergeCell ref="C249:O249"/>
    <mergeCell ref="P249:AB249"/>
    <mergeCell ref="AC249:AO249"/>
    <mergeCell ref="AP249:BB249"/>
    <mergeCell ref="C280:O280"/>
    <mergeCell ref="P280:AB280"/>
    <mergeCell ref="AC280:AO280"/>
    <mergeCell ref="AP280:BB280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048576"/>
  <sheetViews>
    <sheetView zoomScale="85" zoomScaleNormal="85" workbookViewId="0">
      <pane xSplit="2" ySplit="3" topLeftCell="C281" activePane="bottomRight" state="frozen"/>
      <selection/>
      <selection pane="topRight"/>
      <selection pane="bottomLeft"/>
      <selection pane="bottomRight" activeCell="L127" sqref="L127:L152"/>
    </sheetView>
  </sheetViews>
  <sheetFormatPr defaultColWidth="8.85185185185185" defaultRowHeight="13.8"/>
  <cols>
    <col min="1" max="1" width="8.85185185185185" style="9"/>
    <col min="2" max="2" width="26.4259259259259" style="9" customWidth="1"/>
    <col min="3" max="3" width="12.8518518518519" style="8"/>
    <col min="4" max="10" width="11" style="8"/>
    <col min="11" max="15" width="12.1388888888889" style="8"/>
    <col min="16" max="16" width="12.8518518518519" style="8"/>
    <col min="17" max="23" width="11" style="8"/>
    <col min="24" max="24" width="11.8888888888889" style="10"/>
    <col min="25" max="27" width="12.1388888888889" style="8"/>
    <col min="28" max="28" width="11" style="8"/>
    <col min="29" max="29" width="12.8518518518519" style="8"/>
    <col min="30" max="31" width="9.85185185185185" style="8"/>
    <col min="32" max="34" width="9.88888888888889" style="8"/>
    <col min="35" max="40" width="11" style="8"/>
    <col min="41" max="41" width="9.85185185185185" style="8"/>
    <col min="42" max="42" width="12.8518518518519" style="8"/>
    <col min="43" max="43" width="9.85185185185185" style="8"/>
    <col min="44" max="48" width="9.88888888888889" style="8"/>
    <col min="49" max="49" width="11" style="10"/>
    <col min="50" max="53" width="11" style="8"/>
    <col min="54" max="54" width="10.712962962963" style="8" customWidth="1"/>
    <col min="55" max="55" width="8.85185185185185" style="8"/>
    <col min="56" max="56" width="12.8518518518519" style="8"/>
    <col min="57" max="16384" width="8.85185185185185" style="8"/>
  </cols>
  <sheetData>
    <row r="1" ht="16.8" spans="1:2">
      <c r="A1" s="11" t="s">
        <v>0</v>
      </c>
      <c r="B1" s="12"/>
    </row>
    <row r="2" s="1" customFormat="1" ht="16.8" spans="1:54">
      <c r="A2" s="13"/>
      <c r="B2" s="13"/>
      <c r="C2" s="14" t="s">
        <v>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36" t="s">
        <v>2</v>
      </c>
      <c r="Q2" s="36"/>
      <c r="R2" s="36"/>
      <c r="S2" s="36"/>
      <c r="T2" s="36"/>
      <c r="U2" s="36"/>
      <c r="V2" s="36"/>
      <c r="W2" s="36"/>
      <c r="X2" s="38"/>
      <c r="Y2" s="36"/>
      <c r="Z2" s="36"/>
      <c r="AA2" s="36"/>
      <c r="AB2" s="36"/>
      <c r="AC2" s="47" t="s">
        <v>3</v>
      </c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9" t="s">
        <v>4</v>
      </c>
      <c r="AQ2" s="49"/>
      <c r="AR2" s="49"/>
      <c r="AS2" s="49"/>
      <c r="AT2" s="49"/>
      <c r="AU2" s="49"/>
      <c r="AV2" s="49"/>
      <c r="AW2" s="51"/>
      <c r="AX2" s="49"/>
      <c r="AY2" s="49"/>
      <c r="AZ2" s="49"/>
      <c r="BA2" s="49"/>
      <c r="BB2" s="49"/>
    </row>
    <row r="3" s="2" customFormat="1" ht="15.6" spans="1:54">
      <c r="A3" s="15"/>
      <c r="B3" s="15" t="s">
        <v>5</v>
      </c>
      <c r="C3" s="16" t="s">
        <v>6</v>
      </c>
      <c r="D3" s="16" t="s">
        <v>7</v>
      </c>
      <c r="E3" s="16" t="s">
        <v>8</v>
      </c>
      <c r="F3" s="16" t="s">
        <v>9</v>
      </c>
      <c r="G3" s="16" t="s">
        <v>10</v>
      </c>
      <c r="H3" s="16" t="s">
        <v>11</v>
      </c>
      <c r="I3" s="16" t="s">
        <v>12</v>
      </c>
      <c r="J3" s="16" t="s">
        <v>13</v>
      </c>
      <c r="K3" s="16" t="s">
        <v>14</v>
      </c>
      <c r="L3" s="16" t="s">
        <v>15</v>
      </c>
      <c r="M3" s="16" t="s">
        <v>16</v>
      </c>
      <c r="N3" s="16" t="s">
        <v>17</v>
      </c>
      <c r="O3" s="16" t="s">
        <v>18</v>
      </c>
      <c r="P3" s="37" t="s">
        <v>6</v>
      </c>
      <c r="Q3" s="37" t="s">
        <v>7</v>
      </c>
      <c r="R3" s="37" t="s">
        <v>8</v>
      </c>
      <c r="S3" s="37" t="s">
        <v>9</v>
      </c>
      <c r="T3" s="37" t="s">
        <v>10</v>
      </c>
      <c r="U3" s="37" t="s">
        <v>11</v>
      </c>
      <c r="V3" s="37" t="s">
        <v>12</v>
      </c>
      <c r="W3" s="37" t="s">
        <v>13</v>
      </c>
      <c r="X3" s="39" t="s">
        <v>14</v>
      </c>
      <c r="Y3" s="37" t="s">
        <v>15</v>
      </c>
      <c r="Z3" s="37" t="s">
        <v>16</v>
      </c>
      <c r="AA3" s="37" t="s">
        <v>17</v>
      </c>
      <c r="AB3" s="37" t="s">
        <v>18</v>
      </c>
      <c r="AC3" s="48" t="s">
        <v>6</v>
      </c>
      <c r="AD3" s="48" t="s">
        <v>7</v>
      </c>
      <c r="AE3" s="48" t="s">
        <v>8</v>
      </c>
      <c r="AF3" s="48" t="s">
        <v>9</v>
      </c>
      <c r="AG3" s="48" t="s">
        <v>10</v>
      </c>
      <c r="AH3" s="48" t="s">
        <v>11</v>
      </c>
      <c r="AI3" s="48" t="s">
        <v>12</v>
      </c>
      <c r="AJ3" s="48" t="s">
        <v>13</v>
      </c>
      <c r="AK3" s="48" t="s">
        <v>14</v>
      </c>
      <c r="AL3" s="48" t="s">
        <v>15</v>
      </c>
      <c r="AM3" s="48" t="s">
        <v>16</v>
      </c>
      <c r="AN3" s="48" t="s">
        <v>17</v>
      </c>
      <c r="AO3" s="48" t="s">
        <v>18</v>
      </c>
      <c r="AP3" s="50" t="s">
        <v>6</v>
      </c>
      <c r="AQ3" s="50" t="s">
        <v>7</v>
      </c>
      <c r="AR3" s="50" t="s">
        <v>8</v>
      </c>
      <c r="AS3" s="50" t="s">
        <v>9</v>
      </c>
      <c r="AT3" s="50" t="s">
        <v>10</v>
      </c>
      <c r="AU3" s="50" t="s">
        <v>11</v>
      </c>
      <c r="AV3" s="50" t="s">
        <v>12</v>
      </c>
      <c r="AW3" s="52" t="s">
        <v>13</v>
      </c>
      <c r="AX3" s="50" t="s">
        <v>14</v>
      </c>
      <c r="AY3" s="50" t="s">
        <v>15</v>
      </c>
      <c r="AZ3" s="50" t="s">
        <v>16</v>
      </c>
      <c r="BA3" s="50" t="s">
        <v>17</v>
      </c>
      <c r="BB3" s="50" t="s">
        <v>18</v>
      </c>
    </row>
    <row r="4" ht="15.6" spans="1:54">
      <c r="A4" s="17" t="s">
        <v>19</v>
      </c>
      <c r="B4" s="18" t="s">
        <v>20</v>
      </c>
      <c r="C4" s="19">
        <v>12345.5618648426</v>
      </c>
      <c r="D4" s="19">
        <v>12260.6044793915</v>
      </c>
      <c r="E4" s="19">
        <v>12754.9599235491</v>
      </c>
      <c r="F4" s="19">
        <v>12846.4493536395</v>
      </c>
      <c r="G4" s="19">
        <v>13166.0871141096</v>
      </c>
      <c r="H4" s="19">
        <v>13490.6372894052</v>
      </c>
      <c r="I4" s="19">
        <v>13705.4552771173</v>
      </c>
      <c r="J4" s="19">
        <v>13835.2804662861</v>
      </c>
      <c r="K4" s="19">
        <v>14528.0410043376</v>
      </c>
      <c r="L4" s="19">
        <v>14893.3056075508</v>
      </c>
      <c r="M4" s="19">
        <v>16730.6689195048</v>
      </c>
      <c r="N4" s="19">
        <v>21367.9309496031</v>
      </c>
      <c r="O4" s="19">
        <v>171924.982249337</v>
      </c>
      <c r="P4" s="19">
        <v>11487.2387032622</v>
      </c>
      <c r="Q4" s="19">
        <v>11136.8967506457</v>
      </c>
      <c r="R4" s="19">
        <v>11228.6948157936</v>
      </c>
      <c r="S4" s="19">
        <v>11032.2405055793</v>
      </c>
      <c r="T4" s="19">
        <v>10977.1269088825</v>
      </c>
      <c r="U4" s="19">
        <v>10815.0248408227</v>
      </c>
      <c r="V4" s="19">
        <v>10761.9401717484</v>
      </c>
      <c r="W4" s="19">
        <v>10625.5640382108</v>
      </c>
      <c r="X4" s="40">
        <v>10402.080645313</v>
      </c>
      <c r="Y4" s="19">
        <v>10406.7834543599</v>
      </c>
      <c r="Z4" s="19">
        <v>10239.5564556048</v>
      </c>
      <c r="AA4" s="19">
        <v>10164.6889290803</v>
      </c>
      <c r="AB4" s="19">
        <v>129277.836219303</v>
      </c>
      <c r="AC4" s="19">
        <v>858.323161580379</v>
      </c>
      <c r="AD4" s="19">
        <v>1123.70772874573</v>
      </c>
      <c r="AE4" s="19">
        <v>1526.26510775554</v>
      </c>
      <c r="AF4" s="19">
        <v>1814.20884806019</v>
      </c>
      <c r="AG4" s="19">
        <v>2188.96020522708</v>
      </c>
      <c r="AH4" s="19">
        <v>2675.61244858251</v>
      </c>
      <c r="AI4" s="19">
        <v>2943.51510536883</v>
      </c>
      <c r="AJ4" s="19">
        <v>3209.71642807528</v>
      </c>
      <c r="AK4" s="19">
        <v>4125.96035902461</v>
      </c>
      <c r="AL4" s="19">
        <v>4486.52215319086</v>
      </c>
      <c r="AM4" s="19">
        <v>6491.11246390001</v>
      </c>
      <c r="AN4" s="19">
        <v>11203.2420205228</v>
      </c>
      <c r="AO4" s="19">
        <v>42647.1460300338</v>
      </c>
      <c r="AP4" s="19">
        <v>858.323161580379</v>
      </c>
      <c r="AQ4" s="19">
        <v>777.452893794643</v>
      </c>
      <c r="AR4" s="19">
        <v>924.678116949423</v>
      </c>
      <c r="AS4" s="19">
        <v>884.533072318467</v>
      </c>
      <c r="AT4" s="19">
        <v>950.823161580379</v>
      </c>
      <c r="AU4" s="19">
        <v>1095.03307231847</v>
      </c>
      <c r="AV4" s="19">
        <v>1054.96820621134</v>
      </c>
      <c r="AW4" s="40">
        <v>965.323161580379</v>
      </c>
      <c r="AX4" s="19">
        <v>1542.38802768751</v>
      </c>
      <c r="AY4" s="19">
        <v>1614.96820621134</v>
      </c>
      <c r="AZ4" s="19">
        <v>3273.67811694942</v>
      </c>
      <c r="BA4" s="19">
        <v>7666.32316158038</v>
      </c>
      <c r="BB4" s="19">
        <v>21608.4923587621</v>
      </c>
    </row>
    <row r="5" ht="15.6" spans="1:54">
      <c r="A5" s="20">
        <v>1</v>
      </c>
      <c r="B5" s="21" t="s">
        <v>21</v>
      </c>
      <c r="C5" s="22">
        <v>2169.80649884347</v>
      </c>
      <c r="D5" s="22">
        <v>2272.52529555809</v>
      </c>
      <c r="E5" s="22">
        <v>2456.25109677955</v>
      </c>
      <c r="F5" s="22">
        <v>2544.1417085663</v>
      </c>
      <c r="G5" s="22">
        <v>2694.50707761016</v>
      </c>
      <c r="H5" s="22">
        <v>2982.2594571681</v>
      </c>
      <c r="I5" s="22">
        <v>3018.18321247</v>
      </c>
      <c r="J5" s="22">
        <v>3074.07567146263</v>
      </c>
      <c r="K5" s="22">
        <v>3810.44833965859</v>
      </c>
      <c r="L5" s="22">
        <v>3945.86279816116</v>
      </c>
      <c r="M5" s="22">
        <v>5754.22145374474</v>
      </c>
      <c r="N5" s="22">
        <v>10264.0634083758</v>
      </c>
      <c r="O5" s="22">
        <v>44986.3460183986</v>
      </c>
      <c r="P5" s="22">
        <v>1545.84038095518</v>
      </c>
      <c r="Q5" s="22">
        <v>1519.84809896808</v>
      </c>
      <c r="R5" s="22">
        <v>1498.20717797223</v>
      </c>
      <c r="S5" s="22">
        <v>1475.63467330778</v>
      </c>
      <c r="T5" s="22">
        <v>1449.76979162266</v>
      </c>
      <c r="U5" s="22">
        <v>1423.34128553544</v>
      </c>
      <c r="V5" s="22">
        <v>1397.0423383725</v>
      </c>
      <c r="W5" s="22">
        <v>1375.55123905429</v>
      </c>
      <c r="X5" s="41">
        <v>1352.23547334096</v>
      </c>
      <c r="Y5" s="22">
        <v>1329.14499857264</v>
      </c>
      <c r="Z5" s="22">
        <v>1306.11254758125</v>
      </c>
      <c r="AA5" s="22">
        <v>1289.00648228936</v>
      </c>
      <c r="AB5" s="22">
        <v>16961.7344875724</v>
      </c>
      <c r="AC5" s="22">
        <v>623.966117888294</v>
      </c>
      <c r="AD5" s="22">
        <v>752.677196590008</v>
      </c>
      <c r="AE5" s="22">
        <v>958.043918807317</v>
      </c>
      <c r="AF5" s="22">
        <v>1068.50703525852</v>
      </c>
      <c r="AG5" s="22">
        <v>1244.7372859875</v>
      </c>
      <c r="AH5" s="22">
        <v>1558.91817163266</v>
      </c>
      <c r="AI5" s="22">
        <v>1621.1408740975</v>
      </c>
      <c r="AJ5" s="22">
        <v>1698.52443240833</v>
      </c>
      <c r="AK5" s="22">
        <v>2458.21286631763</v>
      </c>
      <c r="AL5" s="22">
        <v>2616.71779958852</v>
      </c>
      <c r="AM5" s="22">
        <v>4448.10890616349</v>
      </c>
      <c r="AN5" s="22">
        <v>8975.05692608642</v>
      </c>
      <c r="AO5" s="22">
        <v>28024.6115308262</v>
      </c>
      <c r="AP5" s="22">
        <v>623.966117888294</v>
      </c>
      <c r="AQ5" s="22">
        <v>607.011407473126</v>
      </c>
      <c r="AR5" s="22">
        <v>700.973666152433</v>
      </c>
      <c r="AS5" s="22">
        <v>671.481214416572</v>
      </c>
      <c r="AT5" s="22">
        <v>716.466117888294</v>
      </c>
      <c r="AU5" s="22">
        <v>881.981214416572</v>
      </c>
      <c r="AV5" s="22">
        <v>809.958569624156</v>
      </c>
      <c r="AW5" s="41">
        <v>730.966117888294</v>
      </c>
      <c r="AX5" s="22">
        <v>1339.98876268071</v>
      </c>
      <c r="AY5" s="22">
        <v>1369.95856962416</v>
      </c>
      <c r="AZ5" s="22">
        <v>3049.97366615243</v>
      </c>
      <c r="BA5" s="22">
        <v>7431.96611788829</v>
      </c>
      <c r="BB5" s="22">
        <v>18934.6915420933</v>
      </c>
    </row>
    <row r="6" ht="15.6" spans="1:54">
      <c r="A6" s="23">
        <v>1.1</v>
      </c>
      <c r="B6" s="24" t="s">
        <v>22</v>
      </c>
      <c r="C6" s="25">
        <v>2146.00219275899</v>
      </c>
      <c r="D6" s="25">
        <v>2249.00044767867</v>
      </c>
      <c r="E6" s="25">
        <v>2433.00239663348</v>
      </c>
      <c r="F6" s="25">
        <v>2521.13783435469</v>
      </c>
      <c r="G6" s="25">
        <v>2671.74544107859</v>
      </c>
      <c r="H6" s="25">
        <v>2959.7374975159</v>
      </c>
      <c r="I6" s="25">
        <v>2995.88029067096</v>
      </c>
      <c r="J6" s="25">
        <v>3051.98965093182</v>
      </c>
      <c r="K6" s="25">
        <v>3788.57710470749</v>
      </c>
      <c r="L6" s="25">
        <v>3924.18471591583</v>
      </c>
      <c r="M6" s="25">
        <v>5732.73481017829</v>
      </c>
      <c r="N6" s="25">
        <v>10242.7665047472</v>
      </c>
      <c r="O6" s="25">
        <v>44716.7588871719</v>
      </c>
      <c r="P6" s="25">
        <v>1522.03607487069</v>
      </c>
      <c r="Q6" s="25">
        <v>1496.32325108866</v>
      </c>
      <c r="R6" s="25">
        <v>1474.95847782616</v>
      </c>
      <c r="S6" s="25">
        <v>1452.63079909616</v>
      </c>
      <c r="T6" s="25">
        <v>1427.00815509109</v>
      </c>
      <c r="U6" s="25">
        <v>1400.81932588324</v>
      </c>
      <c r="V6" s="25">
        <v>1374.73941657346</v>
      </c>
      <c r="W6" s="25">
        <v>1353.46521852349</v>
      </c>
      <c r="X6" s="42">
        <v>1330.36423838985</v>
      </c>
      <c r="Y6" s="25">
        <v>1307.46691632731</v>
      </c>
      <c r="Z6" s="25">
        <v>1284.6259040148</v>
      </c>
      <c r="AA6" s="25">
        <v>1267.70957866081</v>
      </c>
      <c r="AB6" s="25">
        <v>16692.1473563457</v>
      </c>
      <c r="AC6" s="25">
        <v>623.966117888294</v>
      </c>
      <c r="AD6" s="25">
        <v>752.677196590008</v>
      </c>
      <c r="AE6" s="25">
        <v>958.043918807317</v>
      </c>
      <c r="AF6" s="25">
        <v>1068.50703525852</v>
      </c>
      <c r="AG6" s="25">
        <v>1244.7372859875</v>
      </c>
      <c r="AH6" s="25">
        <v>1558.91817163266</v>
      </c>
      <c r="AI6" s="25">
        <v>1621.1408740975</v>
      </c>
      <c r="AJ6" s="25">
        <v>1698.52443240833</v>
      </c>
      <c r="AK6" s="25">
        <v>2458.21286631763</v>
      </c>
      <c r="AL6" s="25">
        <v>2616.71779958852</v>
      </c>
      <c r="AM6" s="25">
        <v>4448.10890616349</v>
      </c>
      <c r="AN6" s="25">
        <v>8975.05692608642</v>
      </c>
      <c r="AO6" s="25">
        <v>28024.6115308262</v>
      </c>
      <c r="AP6" s="25">
        <v>623.966117888294</v>
      </c>
      <c r="AQ6" s="25">
        <v>607.011407473126</v>
      </c>
      <c r="AR6" s="25">
        <v>700.973666152433</v>
      </c>
      <c r="AS6" s="25">
        <v>671.481214416572</v>
      </c>
      <c r="AT6" s="25">
        <v>716.466117888294</v>
      </c>
      <c r="AU6" s="25">
        <v>881.981214416572</v>
      </c>
      <c r="AV6" s="25">
        <v>809.958569624156</v>
      </c>
      <c r="AW6" s="42">
        <v>730.966117888294</v>
      </c>
      <c r="AX6" s="25">
        <v>1339.98876268071</v>
      </c>
      <c r="AY6" s="25">
        <v>1369.95856962416</v>
      </c>
      <c r="AZ6" s="25">
        <v>3049.97366615243</v>
      </c>
      <c r="BA6" s="25">
        <v>7431.96611788829</v>
      </c>
      <c r="BB6" s="25">
        <v>18934.6915420933</v>
      </c>
    </row>
    <row r="7" ht="15.6" spans="1:54">
      <c r="A7" s="26" t="s">
        <v>23</v>
      </c>
      <c r="B7" s="27" t="s">
        <v>24</v>
      </c>
      <c r="C7" s="28">
        <v>1190.86021965455</v>
      </c>
      <c r="D7" s="28">
        <v>1269.31528050556</v>
      </c>
      <c r="E7" s="28">
        <v>1345.5184119904</v>
      </c>
      <c r="F7" s="28">
        <v>1432.17731739855</v>
      </c>
      <c r="G7" s="28">
        <v>1521.66001128464</v>
      </c>
      <c r="H7" s="28">
        <v>1611.41952217008</v>
      </c>
      <c r="I7" s="28">
        <v>1703.99389137204</v>
      </c>
      <c r="J7" s="28">
        <v>1801.92123107286</v>
      </c>
      <c r="K7" s="28">
        <v>1889.94243046199</v>
      </c>
      <c r="L7" s="28">
        <v>1980.76562162536</v>
      </c>
      <c r="M7" s="28">
        <v>2076.92912260998</v>
      </c>
      <c r="N7" s="28">
        <v>2170.80143634365</v>
      </c>
      <c r="O7" s="28">
        <v>19995.3044964897</v>
      </c>
      <c r="P7" s="28">
        <v>1134.92587109279</v>
      </c>
      <c r="Q7" s="28">
        <v>1116.76705715531</v>
      </c>
      <c r="R7" s="28">
        <v>1098.89878424082</v>
      </c>
      <c r="S7" s="28">
        <v>1081.31640369297</v>
      </c>
      <c r="T7" s="28">
        <v>1064.01534123388</v>
      </c>
      <c r="U7" s="28">
        <v>1046.99109577414</v>
      </c>
      <c r="V7" s="28">
        <v>1030.23923824175</v>
      </c>
      <c r="W7" s="28">
        <v>1013.75541042989</v>
      </c>
      <c r="X7" s="43">
        <v>997.535323863008</v>
      </c>
      <c r="Y7" s="28">
        <v>981.574758681199</v>
      </c>
      <c r="Z7" s="28">
        <v>965.8695625423</v>
      </c>
      <c r="AA7" s="28">
        <v>950.415649541623</v>
      </c>
      <c r="AB7" s="28">
        <v>12482.3044964897</v>
      </c>
      <c r="AC7" s="28">
        <v>55.9343485617597</v>
      </c>
      <c r="AD7" s="28">
        <v>152.548223350254</v>
      </c>
      <c r="AE7" s="28">
        <v>246.619627749577</v>
      </c>
      <c r="AF7" s="28">
        <v>350.860913705584</v>
      </c>
      <c r="AG7" s="28">
        <v>457.644670050762</v>
      </c>
      <c r="AH7" s="28">
        <v>564.428426395939</v>
      </c>
      <c r="AI7" s="28">
        <v>673.754653130288</v>
      </c>
      <c r="AJ7" s="28">
        <v>788.165820642978</v>
      </c>
      <c r="AK7" s="28">
        <v>892.407106598985</v>
      </c>
      <c r="AL7" s="28">
        <v>999.190862944163</v>
      </c>
      <c r="AM7" s="28">
        <v>1111.05956006768</v>
      </c>
      <c r="AN7" s="28">
        <v>1220.38578680203</v>
      </c>
      <c r="AO7" s="28">
        <v>7513</v>
      </c>
      <c r="AP7" s="28">
        <v>55.9343485617597</v>
      </c>
      <c r="AQ7" s="28">
        <v>40.6795262267344</v>
      </c>
      <c r="AR7" s="28">
        <v>53.3918781725888</v>
      </c>
      <c r="AS7" s="28">
        <v>50.849407783418</v>
      </c>
      <c r="AT7" s="28">
        <v>55.9343485617597</v>
      </c>
      <c r="AU7" s="28">
        <v>50.849407783418</v>
      </c>
      <c r="AV7" s="28">
        <v>58.4768189509306</v>
      </c>
      <c r="AW7" s="43">
        <v>55.9343485617597</v>
      </c>
      <c r="AX7" s="28">
        <v>48.3069373942471</v>
      </c>
      <c r="AY7" s="28">
        <v>58.4768189509306</v>
      </c>
      <c r="AZ7" s="28">
        <v>53.3918781725888</v>
      </c>
      <c r="BA7" s="28">
        <v>55.9343485617597</v>
      </c>
      <c r="BB7" s="28">
        <v>638.160067681895</v>
      </c>
    </row>
    <row r="8" ht="15.6" spans="1:54">
      <c r="A8" s="26" t="s">
        <v>25</v>
      </c>
      <c r="B8" s="27" t="s">
        <v>26</v>
      </c>
      <c r="C8" s="28">
        <v>185.163194666667</v>
      </c>
      <c r="D8" s="28">
        <v>189.422378693333</v>
      </c>
      <c r="E8" s="28">
        <v>215.685266799867</v>
      </c>
      <c r="F8" s="28">
        <v>218.451840465867</v>
      </c>
      <c r="G8" s="28">
        <v>220.722081263538</v>
      </c>
      <c r="H8" s="28">
        <v>227.49597085722</v>
      </c>
      <c r="I8" s="28">
        <v>260.773491002934</v>
      </c>
      <c r="J8" s="28">
        <v>244.05462354792</v>
      </c>
      <c r="K8" s="28">
        <v>264.33935043018</v>
      </c>
      <c r="L8" s="28">
        <v>267.627653678029</v>
      </c>
      <c r="M8" s="28">
        <v>1495.91951540964</v>
      </c>
      <c r="N8" s="28">
        <v>3210.21491783259</v>
      </c>
      <c r="O8" s="28">
        <v>6999.87028464778</v>
      </c>
      <c r="P8" s="28">
        <v>148.163194666667</v>
      </c>
      <c r="Q8" s="28">
        <v>147.422378693333</v>
      </c>
      <c r="R8" s="28">
        <v>146.685266799867</v>
      </c>
      <c r="S8" s="28">
        <v>145.951840465867</v>
      </c>
      <c r="T8" s="28">
        <v>145.222081263538</v>
      </c>
      <c r="U8" s="28">
        <v>144.49597085722</v>
      </c>
      <c r="V8" s="28">
        <v>143.773491002934</v>
      </c>
      <c r="W8" s="28">
        <v>143.05462354792</v>
      </c>
      <c r="X8" s="43">
        <v>142.33935043018</v>
      </c>
      <c r="Y8" s="28">
        <v>141.627653678029</v>
      </c>
      <c r="Z8" s="28">
        <v>140.919515409639</v>
      </c>
      <c r="AA8" s="28">
        <v>140.214917832591</v>
      </c>
      <c r="AB8" s="28">
        <v>1729.87028464778</v>
      </c>
      <c r="AC8" s="28">
        <v>37</v>
      </c>
      <c r="AD8" s="28">
        <v>42</v>
      </c>
      <c r="AE8" s="28">
        <v>69</v>
      </c>
      <c r="AF8" s="28">
        <v>72.5</v>
      </c>
      <c r="AG8" s="28">
        <v>75.5</v>
      </c>
      <c r="AH8" s="28">
        <v>83</v>
      </c>
      <c r="AI8" s="28">
        <v>117</v>
      </c>
      <c r="AJ8" s="28">
        <v>101</v>
      </c>
      <c r="AK8" s="28">
        <v>122</v>
      </c>
      <c r="AL8" s="28">
        <v>126</v>
      </c>
      <c r="AM8" s="28">
        <v>1355</v>
      </c>
      <c r="AN8" s="28">
        <v>3070</v>
      </c>
      <c r="AO8" s="28">
        <v>5270</v>
      </c>
      <c r="AP8" s="28">
        <v>37</v>
      </c>
      <c r="AQ8" s="28">
        <v>37</v>
      </c>
      <c r="AR8" s="28">
        <v>59</v>
      </c>
      <c r="AS8" s="28">
        <v>57.5</v>
      </c>
      <c r="AT8" s="28">
        <v>58.5</v>
      </c>
      <c r="AU8" s="28">
        <v>58</v>
      </c>
      <c r="AV8" s="28">
        <v>87</v>
      </c>
      <c r="AW8" s="43">
        <v>61</v>
      </c>
      <c r="AX8" s="28">
        <v>72</v>
      </c>
      <c r="AY8" s="28">
        <v>71</v>
      </c>
      <c r="AZ8" s="28">
        <v>1295</v>
      </c>
      <c r="BA8" s="28">
        <v>3000</v>
      </c>
      <c r="BB8" s="28">
        <v>4893</v>
      </c>
    </row>
    <row r="9" ht="15.6" spans="1:54">
      <c r="A9" s="26" t="s">
        <v>27</v>
      </c>
      <c r="B9" s="27" t="s">
        <v>28</v>
      </c>
      <c r="C9" s="28">
        <v>38.25</v>
      </c>
      <c r="D9" s="28">
        <v>38.25</v>
      </c>
      <c r="E9" s="28">
        <v>38.25</v>
      </c>
      <c r="F9" s="28">
        <v>38.25</v>
      </c>
      <c r="G9" s="28">
        <v>38.25</v>
      </c>
      <c r="H9" s="28">
        <v>38.25</v>
      </c>
      <c r="I9" s="28">
        <v>38.25</v>
      </c>
      <c r="J9" s="28">
        <v>38.25</v>
      </c>
      <c r="K9" s="28">
        <v>38.25</v>
      </c>
      <c r="L9" s="28">
        <v>38.25</v>
      </c>
      <c r="M9" s="28">
        <v>38.25</v>
      </c>
      <c r="N9" s="28">
        <v>38.25</v>
      </c>
      <c r="O9" s="28">
        <v>459</v>
      </c>
      <c r="P9" s="28">
        <v>38.25</v>
      </c>
      <c r="Q9" s="28">
        <v>38.25</v>
      </c>
      <c r="R9" s="28">
        <v>38.25</v>
      </c>
      <c r="S9" s="28">
        <v>38.25</v>
      </c>
      <c r="T9" s="28">
        <v>38.25</v>
      </c>
      <c r="U9" s="28">
        <v>38.25</v>
      </c>
      <c r="V9" s="28">
        <v>38.25</v>
      </c>
      <c r="W9" s="28">
        <v>38.25</v>
      </c>
      <c r="X9" s="43">
        <v>38.25</v>
      </c>
      <c r="Y9" s="28">
        <v>38.25</v>
      </c>
      <c r="Z9" s="28">
        <v>38.25</v>
      </c>
      <c r="AA9" s="28">
        <v>38.25</v>
      </c>
      <c r="AB9" s="28">
        <v>459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43">
        <v>0</v>
      </c>
      <c r="AX9" s="28">
        <v>0</v>
      </c>
      <c r="AY9" s="28">
        <v>0</v>
      </c>
      <c r="AZ9" s="28">
        <v>0</v>
      </c>
      <c r="BA9" s="28">
        <v>0</v>
      </c>
      <c r="BB9" s="28">
        <v>0</v>
      </c>
    </row>
    <row r="10" ht="15.6" spans="1:54">
      <c r="A10" s="26" t="s">
        <v>29</v>
      </c>
      <c r="B10" s="27" t="s">
        <v>30</v>
      </c>
      <c r="C10" s="28">
        <v>21.7161633323694</v>
      </c>
      <c r="D10" s="28">
        <v>31.6808457559107</v>
      </c>
      <c r="E10" s="28">
        <v>44.7721279368087</v>
      </c>
      <c r="F10" s="28">
        <v>57.2383279712354</v>
      </c>
      <c r="G10" s="28">
        <v>70.9552853235798</v>
      </c>
      <c r="H10" s="28">
        <v>83.4218784028816</v>
      </c>
      <c r="I10" s="28">
        <v>97.764506986348</v>
      </c>
      <c r="J10" s="28">
        <v>111.482049492845</v>
      </c>
      <c r="K10" s="28">
        <v>123.323944649057</v>
      </c>
      <c r="L10" s="28">
        <v>137.667152549764</v>
      </c>
      <c r="M10" s="28">
        <v>150.759991325443</v>
      </c>
      <c r="N10" s="28">
        <v>164.47830047462</v>
      </c>
      <c r="O10" s="28">
        <v>1095.26057420086</v>
      </c>
      <c r="P10" s="28">
        <v>7.96</v>
      </c>
      <c r="Q10" s="28">
        <v>7.9202</v>
      </c>
      <c r="R10" s="28">
        <v>7.880599</v>
      </c>
      <c r="S10" s="28">
        <v>7.841196005</v>
      </c>
      <c r="T10" s="28">
        <v>7.801990024975</v>
      </c>
      <c r="U10" s="28">
        <v>7.76298007485013</v>
      </c>
      <c r="V10" s="28">
        <v>7.72416517447587</v>
      </c>
      <c r="W10" s="28">
        <v>7.6855443486035</v>
      </c>
      <c r="X10" s="43">
        <v>7.64711662686048</v>
      </c>
      <c r="Y10" s="28">
        <v>7.60888104372617</v>
      </c>
      <c r="Z10" s="28">
        <v>7.57083663850754</v>
      </c>
      <c r="AA10" s="28">
        <v>7.53298245531501</v>
      </c>
      <c r="AB10" s="28">
        <v>92.9364913923137</v>
      </c>
      <c r="AC10" s="28">
        <v>13.7561633323694</v>
      </c>
      <c r="AD10" s="28">
        <v>23.7606457559107</v>
      </c>
      <c r="AE10" s="28">
        <v>36.8915289368087</v>
      </c>
      <c r="AF10" s="28">
        <v>49.3971319662354</v>
      </c>
      <c r="AG10" s="28">
        <v>63.1532952986048</v>
      </c>
      <c r="AH10" s="28">
        <v>75.6588983280314</v>
      </c>
      <c r="AI10" s="28">
        <v>90.0403418118721</v>
      </c>
      <c r="AJ10" s="28">
        <v>103.796505144241</v>
      </c>
      <c r="AK10" s="28">
        <v>115.676828022197</v>
      </c>
      <c r="AL10" s="28">
        <v>130.058271506038</v>
      </c>
      <c r="AM10" s="28">
        <v>143.189154686936</v>
      </c>
      <c r="AN10" s="28">
        <v>156.945318019305</v>
      </c>
      <c r="AO10" s="28">
        <v>1002.32408280855</v>
      </c>
      <c r="AP10" s="28">
        <v>13.7561633323694</v>
      </c>
      <c r="AQ10" s="28">
        <v>10.0044824235413</v>
      </c>
      <c r="AR10" s="28">
        <v>13.130883180898</v>
      </c>
      <c r="AS10" s="28">
        <v>12.5056030294267</v>
      </c>
      <c r="AT10" s="28">
        <v>13.7561633323694</v>
      </c>
      <c r="AU10" s="28">
        <v>12.5056030294267</v>
      </c>
      <c r="AV10" s="28">
        <v>14.3814434838407</v>
      </c>
      <c r="AW10" s="43">
        <v>13.7561633323694</v>
      </c>
      <c r="AX10" s="28">
        <v>11.8803228779554</v>
      </c>
      <c r="AY10" s="28">
        <v>14.3814434838407</v>
      </c>
      <c r="AZ10" s="28">
        <v>13.130883180898</v>
      </c>
      <c r="BA10" s="28">
        <v>13.7561633323694</v>
      </c>
      <c r="BB10" s="28">
        <v>156.945318019305</v>
      </c>
    </row>
    <row r="11" ht="15.6" spans="1:54">
      <c r="A11" s="26" t="s">
        <v>31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43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43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</row>
    <row r="12" ht="15.6" spans="1:54">
      <c r="A12" s="26" t="s">
        <v>33</v>
      </c>
      <c r="B12" s="27" t="s">
        <v>34</v>
      </c>
      <c r="C12" s="28">
        <v>32</v>
      </c>
      <c r="D12" s="28">
        <v>83</v>
      </c>
      <c r="E12" s="28">
        <v>15</v>
      </c>
      <c r="F12" s="28">
        <v>15</v>
      </c>
      <c r="G12" s="28">
        <v>3</v>
      </c>
      <c r="H12" s="28">
        <v>225</v>
      </c>
      <c r="I12" s="28">
        <v>40</v>
      </c>
      <c r="J12" s="28">
        <v>15</v>
      </c>
      <c r="K12" s="28">
        <v>697</v>
      </c>
      <c r="L12" s="28">
        <v>616</v>
      </c>
      <c r="M12" s="28">
        <v>1078</v>
      </c>
      <c r="N12" s="28">
        <v>3727</v>
      </c>
      <c r="O12" s="28">
        <v>6546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43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32</v>
      </c>
      <c r="AD12" s="28">
        <v>83</v>
      </c>
      <c r="AE12" s="28">
        <v>15</v>
      </c>
      <c r="AF12" s="28">
        <v>15</v>
      </c>
      <c r="AG12" s="28">
        <v>3</v>
      </c>
      <c r="AH12" s="28">
        <v>225</v>
      </c>
      <c r="AI12" s="28">
        <v>40</v>
      </c>
      <c r="AJ12" s="28">
        <v>15</v>
      </c>
      <c r="AK12" s="28">
        <v>697</v>
      </c>
      <c r="AL12" s="28">
        <v>616</v>
      </c>
      <c r="AM12" s="28">
        <v>1078</v>
      </c>
      <c r="AN12" s="28">
        <v>3727</v>
      </c>
      <c r="AO12" s="28">
        <v>6546</v>
      </c>
      <c r="AP12" s="28">
        <v>32</v>
      </c>
      <c r="AQ12" s="28">
        <v>83</v>
      </c>
      <c r="AR12" s="28">
        <v>15</v>
      </c>
      <c r="AS12" s="28">
        <v>15</v>
      </c>
      <c r="AT12" s="28">
        <v>3</v>
      </c>
      <c r="AU12" s="28">
        <v>225</v>
      </c>
      <c r="AV12" s="28">
        <v>40</v>
      </c>
      <c r="AW12" s="43">
        <v>15</v>
      </c>
      <c r="AX12" s="28">
        <v>697</v>
      </c>
      <c r="AY12" s="28">
        <v>616</v>
      </c>
      <c r="AZ12" s="28">
        <v>1078</v>
      </c>
      <c r="BA12" s="28">
        <v>3727</v>
      </c>
      <c r="BB12" s="28">
        <v>6546</v>
      </c>
    </row>
    <row r="13" ht="15.6" spans="1:54">
      <c r="A13" s="26" t="s">
        <v>35</v>
      </c>
      <c r="B13" s="27" t="s">
        <v>36</v>
      </c>
      <c r="C13" s="28">
        <v>678.012615105398</v>
      </c>
      <c r="D13" s="28">
        <v>637.331942723864</v>
      </c>
      <c r="E13" s="28">
        <v>773.776589906406</v>
      </c>
      <c r="F13" s="28">
        <v>760.020348519033</v>
      </c>
      <c r="G13" s="28">
        <v>817.158063206828</v>
      </c>
      <c r="H13" s="28">
        <v>774.150126085716</v>
      </c>
      <c r="I13" s="28">
        <v>855.098401309639</v>
      </c>
      <c r="J13" s="28">
        <v>841.281746818193</v>
      </c>
      <c r="K13" s="28">
        <v>775.721379166256</v>
      </c>
      <c r="L13" s="28">
        <v>883.87428806267</v>
      </c>
      <c r="M13" s="28">
        <v>892.876180833225</v>
      </c>
      <c r="N13" s="28">
        <v>932.021850096363</v>
      </c>
      <c r="O13" s="28">
        <v>9621.32353183359</v>
      </c>
      <c r="P13" s="28">
        <v>192.737009111232</v>
      </c>
      <c r="Q13" s="28">
        <v>185.96361524002</v>
      </c>
      <c r="R13" s="28">
        <v>183.243827785475</v>
      </c>
      <c r="S13" s="28">
        <v>179.271358932328</v>
      </c>
      <c r="T13" s="28">
        <v>171.718742568692</v>
      </c>
      <c r="U13" s="28">
        <v>163.319279177025</v>
      </c>
      <c r="V13" s="28">
        <v>154.752522154298</v>
      </c>
      <c r="W13" s="28">
        <v>150.719640197078</v>
      </c>
      <c r="X13" s="43">
        <v>144.592447469806</v>
      </c>
      <c r="Y13" s="28">
        <v>138.405622924351</v>
      </c>
      <c r="Z13" s="28">
        <v>132.015989424351</v>
      </c>
      <c r="AA13" s="28">
        <v>131.296028831278</v>
      </c>
      <c r="AB13" s="28">
        <v>1928.03608381593</v>
      </c>
      <c r="AC13" s="28">
        <v>485.275605994165</v>
      </c>
      <c r="AD13" s="28">
        <v>451.368327483843</v>
      </c>
      <c r="AE13" s="28">
        <v>590.532762120932</v>
      </c>
      <c r="AF13" s="28">
        <v>580.748989586705</v>
      </c>
      <c r="AG13" s="28">
        <v>645.439320638136</v>
      </c>
      <c r="AH13" s="28">
        <v>610.830846908691</v>
      </c>
      <c r="AI13" s="28">
        <v>700.345879155341</v>
      </c>
      <c r="AJ13" s="28">
        <v>690.562106621115</v>
      </c>
      <c r="AK13" s="28">
        <v>631.12893169645</v>
      </c>
      <c r="AL13" s="28">
        <v>745.468665138319</v>
      </c>
      <c r="AM13" s="28">
        <v>760.860191408874</v>
      </c>
      <c r="AN13" s="28">
        <v>800.725821265086</v>
      </c>
      <c r="AO13" s="28">
        <v>7693.28744801766</v>
      </c>
      <c r="AP13" s="28">
        <v>485.275605994165</v>
      </c>
      <c r="AQ13" s="28">
        <v>436.327398822851</v>
      </c>
      <c r="AR13" s="28">
        <v>560.450904798946</v>
      </c>
      <c r="AS13" s="28">
        <v>535.626203603727</v>
      </c>
      <c r="AT13" s="28">
        <v>585.275605994165</v>
      </c>
      <c r="AU13" s="28">
        <v>535.626203603727</v>
      </c>
      <c r="AV13" s="28">
        <v>610.100307189384</v>
      </c>
      <c r="AW13" s="43">
        <v>585.275605994165</v>
      </c>
      <c r="AX13" s="28">
        <v>510.801502408508</v>
      </c>
      <c r="AY13" s="28">
        <v>610.100307189384</v>
      </c>
      <c r="AZ13" s="28">
        <v>610.450904798946</v>
      </c>
      <c r="BA13" s="28">
        <v>635.275605994165</v>
      </c>
      <c r="BB13" s="28">
        <v>6700.58615639214</v>
      </c>
    </row>
    <row r="14" ht="15.6" spans="1:54">
      <c r="A14" s="26" t="s">
        <v>37</v>
      </c>
      <c r="B14" s="27" t="s">
        <v>38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43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43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</row>
    <row r="15" ht="15.6" spans="1:54">
      <c r="A15" s="26" t="s">
        <v>39</v>
      </c>
      <c r="B15" s="27" t="s">
        <v>40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43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43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</row>
    <row r="16" ht="15.6" spans="1:54">
      <c r="A16" s="23">
        <v>1.2</v>
      </c>
      <c r="B16" s="24" t="s">
        <v>41</v>
      </c>
      <c r="C16" s="29">
        <v>23.8043060844843</v>
      </c>
      <c r="D16" s="29">
        <v>23.524847879423</v>
      </c>
      <c r="E16" s="29">
        <v>23.2487001460683</v>
      </c>
      <c r="F16" s="29">
        <v>23.0038742116112</v>
      </c>
      <c r="G16" s="29">
        <v>22.7616365315746</v>
      </c>
      <c r="H16" s="29">
        <v>22.5219596522016</v>
      </c>
      <c r="I16" s="29">
        <v>22.3029217990357</v>
      </c>
      <c r="J16" s="29">
        <v>22.0860205308047</v>
      </c>
      <c r="K16" s="29">
        <v>21.8712349511032</v>
      </c>
      <c r="L16" s="29">
        <v>21.6780822453325</v>
      </c>
      <c r="M16" s="29">
        <v>21.4866435664494</v>
      </c>
      <c r="N16" s="29">
        <v>21.2969036285498</v>
      </c>
      <c r="O16" s="29">
        <v>269.587131226638</v>
      </c>
      <c r="P16" s="29">
        <v>23.8043060844843</v>
      </c>
      <c r="Q16" s="29">
        <v>23.524847879423</v>
      </c>
      <c r="R16" s="29">
        <v>23.2487001460683</v>
      </c>
      <c r="S16" s="29">
        <v>23.0038742116112</v>
      </c>
      <c r="T16" s="29">
        <v>22.7616365315746</v>
      </c>
      <c r="U16" s="29">
        <v>22.5219596522016</v>
      </c>
      <c r="V16" s="29">
        <v>22.3029217990357</v>
      </c>
      <c r="W16" s="29">
        <v>22.0860205308047</v>
      </c>
      <c r="X16" s="44">
        <v>21.8712349511032</v>
      </c>
      <c r="Y16" s="29">
        <v>21.6780822453325</v>
      </c>
      <c r="Z16" s="29">
        <v>21.4866435664494</v>
      </c>
      <c r="AA16" s="29">
        <v>21.2969036285498</v>
      </c>
      <c r="AB16" s="29">
        <v>269.587131226638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44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</row>
    <row r="17" ht="15.6" spans="1:54">
      <c r="A17" s="26" t="s">
        <v>42</v>
      </c>
      <c r="B17" s="27" t="s">
        <v>43</v>
      </c>
      <c r="C17" s="28">
        <v>19.5687597422011</v>
      </c>
      <c r="D17" s="28">
        <v>19.3316570005626</v>
      </c>
      <c r="E17" s="28">
        <v>19.0974411759964</v>
      </c>
      <c r="F17" s="28">
        <v>18.8941278312401</v>
      </c>
      <c r="G17" s="28">
        <v>18.6929876150072</v>
      </c>
      <c r="H17" s="28">
        <v>18.4939972247998</v>
      </c>
      <c r="I17" s="28">
        <v>18.315238995908</v>
      </c>
      <c r="J17" s="28">
        <v>18.1382145557082</v>
      </c>
      <c r="K17" s="28">
        <v>17.9629070357577</v>
      </c>
      <c r="L17" s="28">
        <v>17.8088376091405</v>
      </c>
      <c r="M17" s="28">
        <v>17.6560913766193</v>
      </c>
      <c r="N17" s="28">
        <v>17.5046569606181</v>
      </c>
      <c r="O17" s="28">
        <v>221.464917123559</v>
      </c>
      <c r="P17" s="28">
        <v>19.5687597422011</v>
      </c>
      <c r="Q17" s="28">
        <v>19.3316570005626</v>
      </c>
      <c r="R17" s="28">
        <v>19.0974411759964</v>
      </c>
      <c r="S17" s="28">
        <v>18.8941278312401</v>
      </c>
      <c r="T17" s="28">
        <v>18.6929876150072</v>
      </c>
      <c r="U17" s="28">
        <v>18.4939972247998</v>
      </c>
      <c r="V17" s="28">
        <v>18.315238995908</v>
      </c>
      <c r="W17" s="28">
        <v>18.1382145557082</v>
      </c>
      <c r="X17" s="43">
        <v>17.9629070357577</v>
      </c>
      <c r="Y17" s="28">
        <v>17.8088376091405</v>
      </c>
      <c r="Z17" s="28">
        <v>17.6560913766193</v>
      </c>
      <c r="AA17" s="28">
        <v>17.5046569606181</v>
      </c>
      <c r="AB17" s="28">
        <v>221.464917123559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43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</row>
    <row r="18" ht="15.6" spans="1:54">
      <c r="A18" s="26" t="s">
        <v>44</v>
      </c>
      <c r="B18" s="27" t="s">
        <v>45</v>
      </c>
      <c r="C18" s="28">
        <v>4.23554634228326</v>
      </c>
      <c r="D18" s="28">
        <v>4.19319087886042</v>
      </c>
      <c r="E18" s="28">
        <v>4.15125897007182</v>
      </c>
      <c r="F18" s="28">
        <v>4.1097463803711</v>
      </c>
      <c r="G18" s="28">
        <v>4.06864891656739</v>
      </c>
      <c r="H18" s="28">
        <v>4.02796242740172</v>
      </c>
      <c r="I18" s="28">
        <v>3.9876828031277</v>
      </c>
      <c r="J18" s="28">
        <v>3.94780597509642</v>
      </c>
      <c r="K18" s="28">
        <v>3.90832791534546</v>
      </c>
      <c r="L18" s="28">
        <v>3.869244636192</v>
      </c>
      <c r="M18" s="28">
        <v>3.83055218983008</v>
      </c>
      <c r="N18" s="28">
        <v>3.79224666793178</v>
      </c>
      <c r="O18" s="28">
        <v>48.1222141030792</v>
      </c>
      <c r="P18" s="28">
        <v>4.23554634228326</v>
      </c>
      <c r="Q18" s="28">
        <v>4.19319087886042</v>
      </c>
      <c r="R18" s="28">
        <v>4.15125897007182</v>
      </c>
      <c r="S18" s="28">
        <v>4.1097463803711</v>
      </c>
      <c r="T18" s="28">
        <v>4.06864891656739</v>
      </c>
      <c r="U18" s="28">
        <v>4.02796242740172</v>
      </c>
      <c r="V18" s="28">
        <v>3.9876828031277</v>
      </c>
      <c r="W18" s="28">
        <v>3.94780597509642</v>
      </c>
      <c r="X18" s="43">
        <v>3.90832791534546</v>
      </c>
      <c r="Y18" s="28">
        <v>3.869244636192</v>
      </c>
      <c r="Z18" s="28">
        <v>3.83055218983008</v>
      </c>
      <c r="AA18" s="28">
        <v>3.79224666793178</v>
      </c>
      <c r="AB18" s="28">
        <v>48.1222141030792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43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</row>
    <row r="19" ht="15.6" spans="1:54">
      <c r="A19" s="30">
        <v>2</v>
      </c>
      <c r="B19" s="31" t="s">
        <v>46</v>
      </c>
      <c r="C19" s="22">
        <v>10175.7553659991</v>
      </c>
      <c r="D19" s="22">
        <v>9988.07918383338</v>
      </c>
      <c r="E19" s="22">
        <v>10298.7088267696</v>
      </c>
      <c r="F19" s="22">
        <v>10302.3076450732</v>
      </c>
      <c r="G19" s="22">
        <v>10471.5800364994</v>
      </c>
      <c r="H19" s="22">
        <v>10508.3778322371</v>
      </c>
      <c r="I19" s="22">
        <v>10687.2720646473</v>
      </c>
      <c r="J19" s="22">
        <v>10761.2047948235</v>
      </c>
      <c r="K19" s="22">
        <v>10717.592664679</v>
      </c>
      <c r="L19" s="22">
        <v>10947.4428093896</v>
      </c>
      <c r="M19" s="22">
        <v>10976.4474657601</v>
      </c>
      <c r="N19" s="22">
        <v>11103.8675412273</v>
      </c>
      <c r="O19" s="22">
        <v>126938.636230939</v>
      </c>
      <c r="P19" s="22">
        <v>9941.39832230703</v>
      </c>
      <c r="Q19" s="22">
        <v>9617.04865167766</v>
      </c>
      <c r="R19" s="22">
        <v>9730.48763782132</v>
      </c>
      <c r="S19" s="22">
        <v>9556.6058322715</v>
      </c>
      <c r="T19" s="22">
        <v>9527.35711725986</v>
      </c>
      <c r="U19" s="22">
        <v>9391.68355528729</v>
      </c>
      <c r="V19" s="22">
        <v>9364.89783337594</v>
      </c>
      <c r="W19" s="22">
        <v>9250.01279915656</v>
      </c>
      <c r="X19" s="41">
        <v>9049.84517197201</v>
      </c>
      <c r="Y19" s="22">
        <v>9077.63845578728</v>
      </c>
      <c r="Z19" s="22">
        <v>8933.44390802359</v>
      </c>
      <c r="AA19" s="22">
        <v>8875.68244679094</v>
      </c>
      <c r="AB19" s="22">
        <v>112316.101731731</v>
      </c>
      <c r="AC19" s="22">
        <v>234.357043692085</v>
      </c>
      <c r="AD19" s="22">
        <v>371.030532155719</v>
      </c>
      <c r="AE19" s="22">
        <v>568.221188948227</v>
      </c>
      <c r="AF19" s="22">
        <v>745.701812801666</v>
      </c>
      <c r="AG19" s="22">
        <v>944.222919239579</v>
      </c>
      <c r="AH19" s="22">
        <v>1116.69427694985</v>
      </c>
      <c r="AI19" s="22">
        <v>1322.37423127132</v>
      </c>
      <c r="AJ19" s="22">
        <v>1511.19199566694</v>
      </c>
      <c r="AK19" s="22">
        <v>1667.74749270698</v>
      </c>
      <c r="AL19" s="22">
        <v>1869.80435360234</v>
      </c>
      <c r="AM19" s="22">
        <v>2043.00355773652</v>
      </c>
      <c r="AN19" s="22">
        <v>2228.18509443635</v>
      </c>
      <c r="AO19" s="22">
        <v>14622.5344992076</v>
      </c>
      <c r="AP19" s="22">
        <v>234.357043692085</v>
      </c>
      <c r="AQ19" s="22">
        <v>170.441486321516</v>
      </c>
      <c r="AR19" s="22">
        <v>223.70445079699</v>
      </c>
      <c r="AS19" s="22">
        <v>213.051857901896</v>
      </c>
      <c r="AT19" s="22">
        <v>234.357043692085</v>
      </c>
      <c r="AU19" s="22">
        <v>213.051857901896</v>
      </c>
      <c r="AV19" s="22">
        <v>245.00963658718</v>
      </c>
      <c r="AW19" s="41">
        <v>234.357043692085</v>
      </c>
      <c r="AX19" s="22">
        <v>202.399265006801</v>
      </c>
      <c r="AY19" s="22">
        <v>245.00963658718</v>
      </c>
      <c r="AZ19" s="22">
        <v>223.70445079699</v>
      </c>
      <c r="BA19" s="22">
        <v>234.357043692085</v>
      </c>
      <c r="BB19" s="22">
        <v>2673.80081666879</v>
      </c>
    </row>
    <row r="20" ht="15.6" spans="1:54">
      <c r="A20" s="26">
        <v>2.1</v>
      </c>
      <c r="B20" s="27" t="s">
        <v>47</v>
      </c>
      <c r="C20" s="25">
        <v>3100.66641306464</v>
      </c>
      <c r="D20" s="25">
        <v>3099.35459169471</v>
      </c>
      <c r="E20" s="25">
        <v>3146.19749450067</v>
      </c>
      <c r="F20" s="25">
        <v>3174.08035455353</v>
      </c>
      <c r="G20" s="25">
        <v>3217.56678268373</v>
      </c>
      <c r="H20" s="25">
        <v>3241.61539845173</v>
      </c>
      <c r="I20" s="25">
        <v>3290.70822061164</v>
      </c>
      <c r="J20" s="25">
        <v>3324.24589727758</v>
      </c>
      <c r="K20" s="25">
        <v>3339.06179166177</v>
      </c>
      <c r="L20" s="25">
        <v>3388.48029397421</v>
      </c>
      <c r="M20" s="25">
        <v>3413.62454606309</v>
      </c>
      <c r="N20" s="25">
        <v>3449.93272652353</v>
      </c>
      <c r="O20" s="25">
        <v>39185.5345110608</v>
      </c>
      <c r="P20" s="25">
        <v>2947.79577583259</v>
      </c>
      <c r="Q20" s="25">
        <v>2890.413441043</v>
      </c>
      <c r="R20" s="25">
        <v>2833.36826339168</v>
      </c>
      <c r="S20" s="25">
        <v>2778.21917881044</v>
      </c>
      <c r="T20" s="25">
        <v>2724.0710287647</v>
      </c>
      <c r="U20" s="25">
        <v>2671.06697213187</v>
      </c>
      <c r="V20" s="25">
        <v>2619.07029579865</v>
      </c>
      <c r="W20" s="25">
        <v>2567.58675460124</v>
      </c>
      <c r="X20" s="42">
        <v>2517.56190968847</v>
      </c>
      <c r="Y20" s="25">
        <v>2468.54400084379</v>
      </c>
      <c r="Z20" s="25">
        <v>2420.58166776439</v>
      </c>
      <c r="AA20" s="25">
        <v>2373.56484587708</v>
      </c>
      <c r="AB20" s="25">
        <v>31811.8441345479</v>
      </c>
      <c r="AC20" s="25">
        <v>152.87063723205</v>
      </c>
      <c r="AD20" s="25">
        <v>208.941150651705</v>
      </c>
      <c r="AE20" s="25">
        <v>312.82923110899</v>
      </c>
      <c r="AF20" s="25">
        <v>395.861175743087</v>
      </c>
      <c r="AG20" s="25">
        <v>493.495753919024</v>
      </c>
      <c r="AH20" s="25">
        <v>570.548426319858</v>
      </c>
      <c r="AI20" s="25">
        <v>671.637924812989</v>
      </c>
      <c r="AJ20" s="25">
        <v>756.65914267634</v>
      </c>
      <c r="AK20" s="25">
        <v>821.499881973298</v>
      </c>
      <c r="AL20" s="25">
        <v>919.936293130422</v>
      </c>
      <c r="AM20" s="25">
        <v>993.042878298695</v>
      </c>
      <c r="AN20" s="25">
        <v>1076.36788064646</v>
      </c>
      <c r="AO20" s="25">
        <v>7373.69037651291</v>
      </c>
      <c r="AP20" s="25">
        <v>152.87063723205</v>
      </c>
      <c r="AQ20" s="25">
        <v>111.178645259673</v>
      </c>
      <c r="AR20" s="25">
        <v>145.921971903321</v>
      </c>
      <c r="AS20" s="25">
        <v>138.973306574591</v>
      </c>
      <c r="AT20" s="25">
        <v>152.87063723205</v>
      </c>
      <c r="AU20" s="25">
        <v>138.973306574591</v>
      </c>
      <c r="AV20" s="25">
        <v>159.81930256078</v>
      </c>
      <c r="AW20" s="42">
        <v>152.87063723205</v>
      </c>
      <c r="AX20" s="25">
        <v>132.024641245862</v>
      </c>
      <c r="AY20" s="25">
        <v>159.81930256078</v>
      </c>
      <c r="AZ20" s="25">
        <v>145.921971903321</v>
      </c>
      <c r="BA20" s="25">
        <v>152.87063723205</v>
      </c>
      <c r="BB20" s="25">
        <v>1744.11499751112</v>
      </c>
    </row>
    <row r="21" ht="15.6" spans="1:54">
      <c r="A21" s="26" t="s">
        <v>48</v>
      </c>
      <c r="B21" s="27" t="s">
        <v>49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43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43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</row>
    <row r="22" ht="15.6" spans="1:54">
      <c r="A22" s="26" t="s">
        <v>50</v>
      </c>
      <c r="B22" s="27" t="s">
        <v>51</v>
      </c>
      <c r="C22" s="28">
        <v>2950.30833786274</v>
      </c>
      <c r="D22" s="28">
        <v>2950.50009724482</v>
      </c>
      <c r="E22" s="28">
        <v>2998.83154499528</v>
      </c>
      <c r="F22" s="28">
        <v>3028.18806454319</v>
      </c>
      <c r="G22" s="28">
        <v>3073.1334155735</v>
      </c>
      <c r="H22" s="28">
        <v>3098.6263650126</v>
      </c>
      <c r="I22" s="28">
        <v>3149.1490775069</v>
      </c>
      <c r="J22" s="28">
        <v>3184.10234560389</v>
      </c>
      <c r="K22" s="28">
        <v>3200.31967550482</v>
      </c>
      <c r="L22" s="28">
        <v>3251.12559897883</v>
      </c>
      <c r="M22" s="28">
        <v>3277.64339801765</v>
      </c>
      <c r="N22" s="28">
        <v>3315.31138995856</v>
      </c>
      <c r="O22" s="28">
        <v>37477.2393108028</v>
      </c>
      <c r="P22" s="28">
        <v>2797.43770063069</v>
      </c>
      <c r="Q22" s="28">
        <v>2741.55894659311</v>
      </c>
      <c r="R22" s="28">
        <v>2686.00231388629</v>
      </c>
      <c r="S22" s="28">
        <v>2632.3268888001</v>
      </c>
      <c r="T22" s="28">
        <v>2579.63766165447</v>
      </c>
      <c r="U22" s="28">
        <v>2528.07793869274</v>
      </c>
      <c r="V22" s="28">
        <v>2477.51115269391</v>
      </c>
      <c r="W22" s="28">
        <v>2427.44320292755</v>
      </c>
      <c r="X22" s="43">
        <v>2378.81979353152</v>
      </c>
      <c r="Y22" s="28">
        <v>2331.18930584841</v>
      </c>
      <c r="Z22" s="28">
        <v>2284.60051971896</v>
      </c>
      <c r="AA22" s="28">
        <v>2238.9435093121</v>
      </c>
      <c r="AB22" s="28">
        <v>30103.5489342898</v>
      </c>
      <c r="AC22" s="28">
        <v>152.87063723205</v>
      </c>
      <c r="AD22" s="28">
        <v>208.941150651705</v>
      </c>
      <c r="AE22" s="28">
        <v>312.82923110899</v>
      </c>
      <c r="AF22" s="28">
        <v>395.861175743087</v>
      </c>
      <c r="AG22" s="28">
        <v>493.495753919024</v>
      </c>
      <c r="AH22" s="28">
        <v>570.548426319858</v>
      </c>
      <c r="AI22" s="28">
        <v>671.637924812989</v>
      </c>
      <c r="AJ22" s="28">
        <v>756.65914267634</v>
      </c>
      <c r="AK22" s="28">
        <v>821.499881973298</v>
      </c>
      <c r="AL22" s="28">
        <v>919.936293130422</v>
      </c>
      <c r="AM22" s="28">
        <v>993.042878298695</v>
      </c>
      <c r="AN22" s="28">
        <v>1076.36788064646</v>
      </c>
      <c r="AO22" s="28">
        <v>7373.69037651291</v>
      </c>
      <c r="AP22" s="28">
        <v>152.87063723205</v>
      </c>
      <c r="AQ22" s="28">
        <v>111.178645259673</v>
      </c>
      <c r="AR22" s="28">
        <v>145.921971903321</v>
      </c>
      <c r="AS22" s="28">
        <v>138.973306574591</v>
      </c>
      <c r="AT22" s="28">
        <v>152.87063723205</v>
      </c>
      <c r="AU22" s="28">
        <v>138.973306574591</v>
      </c>
      <c r="AV22" s="28">
        <v>159.81930256078</v>
      </c>
      <c r="AW22" s="43">
        <v>152.87063723205</v>
      </c>
      <c r="AX22" s="28">
        <v>132.024641245862</v>
      </c>
      <c r="AY22" s="28">
        <v>159.81930256078</v>
      </c>
      <c r="AZ22" s="28">
        <v>145.921971903321</v>
      </c>
      <c r="BA22" s="28">
        <v>152.87063723205</v>
      </c>
      <c r="BB22" s="28">
        <v>1744.11499751112</v>
      </c>
    </row>
    <row r="23" ht="15.6" spans="1:54">
      <c r="A23" s="26" t="s">
        <v>52</v>
      </c>
      <c r="B23" s="27" t="s">
        <v>53</v>
      </c>
      <c r="C23" s="28">
        <v>150.358075201908</v>
      </c>
      <c r="D23" s="28">
        <v>148.854494449889</v>
      </c>
      <c r="E23" s="28">
        <v>147.36594950539</v>
      </c>
      <c r="F23" s="28">
        <v>145.892290010336</v>
      </c>
      <c r="G23" s="28">
        <v>144.433367110233</v>
      </c>
      <c r="H23" s="28">
        <v>142.98903343913</v>
      </c>
      <c r="I23" s="28">
        <v>141.559143104739</v>
      </c>
      <c r="J23" s="28">
        <v>140.143551673692</v>
      </c>
      <c r="K23" s="28">
        <v>138.742116156955</v>
      </c>
      <c r="L23" s="28">
        <v>137.354694995385</v>
      </c>
      <c r="M23" s="28">
        <v>135.981148045431</v>
      </c>
      <c r="N23" s="28">
        <v>134.621336564977</v>
      </c>
      <c r="O23" s="28">
        <v>1708.29520025807</v>
      </c>
      <c r="P23" s="28">
        <v>150.358075201908</v>
      </c>
      <c r="Q23" s="28">
        <v>148.854494449889</v>
      </c>
      <c r="R23" s="28">
        <v>147.36594950539</v>
      </c>
      <c r="S23" s="28">
        <v>145.892290010336</v>
      </c>
      <c r="T23" s="28">
        <v>144.433367110233</v>
      </c>
      <c r="U23" s="28">
        <v>142.98903343913</v>
      </c>
      <c r="V23" s="28">
        <v>141.559143104739</v>
      </c>
      <c r="W23" s="28">
        <v>140.143551673692</v>
      </c>
      <c r="X23" s="43">
        <v>138.742116156955</v>
      </c>
      <c r="Y23" s="28">
        <v>137.354694995385</v>
      </c>
      <c r="Z23" s="28">
        <v>135.981148045431</v>
      </c>
      <c r="AA23" s="28">
        <v>134.621336564977</v>
      </c>
      <c r="AB23" s="28">
        <v>1708.29520025807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43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</row>
    <row r="24" ht="15.6" spans="1:54">
      <c r="A24" s="26">
        <v>2.2</v>
      </c>
      <c r="B24" s="27" t="s">
        <v>54</v>
      </c>
      <c r="C24" s="32">
        <v>4489.44739531905</v>
      </c>
      <c r="D24" s="32">
        <v>4497.4603141772</v>
      </c>
      <c r="E24" s="32">
        <v>4514.77942114332</v>
      </c>
      <c r="F24" s="32">
        <v>4532.60229282016</v>
      </c>
      <c r="G24" s="32">
        <v>4554.33666802581</v>
      </c>
      <c r="H24" s="32">
        <v>4571.87164505782</v>
      </c>
      <c r="I24" s="32">
        <v>4597.22105235847</v>
      </c>
      <c r="J24" s="32">
        <v>4620.84369094527</v>
      </c>
      <c r="K24" s="32">
        <v>4637.22958973266</v>
      </c>
      <c r="L24" s="32">
        <v>4663.06889025247</v>
      </c>
      <c r="M24" s="32">
        <v>4685.24305566452</v>
      </c>
      <c r="N24" s="32">
        <v>4708.81824597187</v>
      </c>
      <c r="O24" s="32">
        <v>55072.9222614686</v>
      </c>
      <c r="P24" s="32">
        <v>4440.60022902784</v>
      </c>
      <c r="Q24" s="32">
        <v>4407.07952540167</v>
      </c>
      <c r="R24" s="32">
        <v>4373.40203862716</v>
      </c>
      <c r="S24" s="32">
        <v>4341.08309443201</v>
      </c>
      <c r="T24" s="32">
        <v>4308.50811185902</v>
      </c>
      <c r="U24" s="32">
        <v>4275.62816344468</v>
      </c>
      <c r="V24" s="32">
        <v>4244.44788722618</v>
      </c>
      <c r="W24" s="32">
        <v>4212.94183931123</v>
      </c>
      <c r="X24" s="45">
        <v>4181.13313839278</v>
      </c>
      <c r="Y24" s="32">
        <v>4150.71586496781</v>
      </c>
      <c r="Z24" s="32">
        <v>4119.98166961862</v>
      </c>
      <c r="AA24" s="32">
        <v>4088.97439257296</v>
      </c>
      <c r="AB24" s="32">
        <v>51144.495954882</v>
      </c>
      <c r="AC24" s="32">
        <v>48.8471662912034</v>
      </c>
      <c r="AD24" s="32">
        <v>90.3807887755254</v>
      </c>
      <c r="AE24" s="32">
        <v>141.377382516164</v>
      </c>
      <c r="AF24" s="32">
        <v>191.519198388152</v>
      </c>
      <c r="AG24" s="32">
        <v>245.828556166786</v>
      </c>
      <c r="AH24" s="32">
        <v>296.243481613145</v>
      </c>
      <c r="AI24" s="32">
        <v>352.773165132289</v>
      </c>
      <c r="AJ24" s="32">
        <v>407.901851634038</v>
      </c>
      <c r="AK24" s="32">
        <v>456.096451339887</v>
      </c>
      <c r="AL24" s="32">
        <v>512.353025284659</v>
      </c>
      <c r="AM24" s="32">
        <v>565.261386045899</v>
      </c>
      <c r="AN24" s="32">
        <v>619.843853398905</v>
      </c>
      <c r="AO24" s="32">
        <v>3928.42630658665</v>
      </c>
      <c r="AP24" s="32">
        <v>48.8471662912034</v>
      </c>
      <c r="AQ24" s="32">
        <v>35.5252118481479</v>
      </c>
      <c r="AR24" s="32">
        <v>46.6268405506941</v>
      </c>
      <c r="AS24" s="32">
        <v>44.4065148101849</v>
      </c>
      <c r="AT24" s="32">
        <v>48.8471662912034</v>
      </c>
      <c r="AU24" s="32">
        <v>44.4065148101849</v>
      </c>
      <c r="AV24" s="32">
        <v>51.0674920317126</v>
      </c>
      <c r="AW24" s="45">
        <v>48.8471662912034</v>
      </c>
      <c r="AX24" s="32">
        <v>42.1861890696756</v>
      </c>
      <c r="AY24" s="32">
        <v>51.0674920317126</v>
      </c>
      <c r="AZ24" s="32">
        <v>46.6268405506941</v>
      </c>
      <c r="BA24" s="32">
        <v>48.8471662912034</v>
      </c>
      <c r="BB24" s="32">
        <v>557.30176086782</v>
      </c>
    </row>
    <row r="25" ht="15.6" spans="1:54">
      <c r="A25" s="26">
        <v>2.3</v>
      </c>
      <c r="B25" s="27" t="s">
        <v>55</v>
      </c>
      <c r="C25" s="32">
        <v>954.657153403043</v>
      </c>
      <c r="D25" s="32">
        <v>729.20224700966</v>
      </c>
      <c r="E25" s="32">
        <v>941.315664770273</v>
      </c>
      <c r="F25" s="32">
        <v>862.813896351996</v>
      </c>
      <c r="G25" s="32">
        <v>928.160762272463</v>
      </c>
      <c r="H25" s="32">
        <v>886.204291418886</v>
      </c>
      <c r="I25" s="32">
        <v>950.389442700722</v>
      </c>
      <c r="J25" s="32">
        <v>926.248948631948</v>
      </c>
      <c r="K25" s="32">
        <v>815.631043561677</v>
      </c>
      <c r="L25" s="32">
        <v>930.53710504824</v>
      </c>
      <c r="M25" s="32">
        <v>872.67829313778</v>
      </c>
      <c r="N25" s="32">
        <v>900.541942225621</v>
      </c>
      <c r="O25" s="32">
        <v>10698.3807905323</v>
      </c>
      <c r="P25" s="32">
        <v>954.657153403043</v>
      </c>
      <c r="Q25" s="32">
        <v>729.20224700966</v>
      </c>
      <c r="R25" s="32">
        <v>941.315664770273</v>
      </c>
      <c r="S25" s="32">
        <v>862.813896351996</v>
      </c>
      <c r="T25" s="32">
        <v>928.160762272463</v>
      </c>
      <c r="U25" s="32">
        <v>886.204291418886</v>
      </c>
      <c r="V25" s="32">
        <v>950.389442700722</v>
      </c>
      <c r="W25" s="32">
        <v>926.248948631948</v>
      </c>
      <c r="X25" s="45">
        <v>815.631043561677</v>
      </c>
      <c r="Y25" s="32">
        <v>930.53710504824</v>
      </c>
      <c r="Z25" s="32">
        <v>872.67829313778</v>
      </c>
      <c r="AA25" s="32">
        <v>900.541942225621</v>
      </c>
      <c r="AB25" s="32">
        <v>10698.3807905323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45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</row>
    <row r="26" ht="15.6" spans="1:54">
      <c r="A26" s="26">
        <v>2.4</v>
      </c>
      <c r="B26" s="27" t="s">
        <v>56</v>
      </c>
      <c r="C26" s="32">
        <v>1077.92154838396</v>
      </c>
      <c r="D26" s="32">
        <v>1099.09066685634</v>
      </c>
      <c r="E26" s="32">
        <v>1119.58945355862</v>
      </c>
      <c r="F26" s="32">
        <v>1142.9022582457</v>
      </c>
      <c r="G26" s="32">
        <v>1166.93825921079</v>
      </c>
      <c r="H26" s="32">
        <v>1191.00042843936</v>
      </c>
      <c r="I26" s="32">
        <v>1215.78553160582</v>
      </c>
      <c r="J26" s="32">
        <v>1241.99033503877</v>
      </c>
      <c r="K26" s="32">
        <v>1265.4333301077</v>
      </c>
      <c r="L26" s="32">
        <v>1289.59887050273</v>
      </c>
      <c r="M26" s="32">
        <v>1315.18372449554</v>
      </c>
      <c r="N26" s="32">
        <v>1340.09707493612</v>
      </c>
      <c r="O26" s="32">
        <v>14465.5314813815</v>
      </c>
      <c r="P26" s="32">
        <v>1062.589825038</v>
      </c>
      <c r="Q26" s="32">
        <v>1057.27687591281</v>
      </c>
      <c r="R26" s="32">
        <v>1051.99049153325</v>
      </c>
      <c r="S26" s="32">
        <v>1046.73053907558</v>
      </c>
      <c r="T26" s="32">
        <v>1041.4968863802</v>
      </c>
      <c r="U26" s="32">
        <v>1036.2894019483</v>
      </c>
      <c r="V26" s="32">
        <v>1031.10795493856</v>
      </c>
      <c r="W26" s="32">
        <v>1025.95241516387</v>
      </c>
      <c r="X26" s="45">
        <v>1020.82265308805</v>
      </c>
      <c r="Y26" s="32">
        <v>1015.71853982261</v>
      </c>
      <c r="Z26" s="32">
        <v>1010.63994712349</v>
      </c>
      <c r="AA26" s="32">
        <v>1005.58674738788</v>
      </c>
      <c r="AB26" s="32">
        <v>12406.2022774126</v>
      </c>
      <c r="AC26" s="32">
        <v>15.3317233459611</v>
      </c>
      <c r="AD26" s="32">
        <v>41.8137909435304</v>
      </c>
      <c r="AE26" s="32">
        <v>67.5989620253741</v>
      </c>
      <c r="AF26" s="32">
        <v>96.1717191701198</v>
      </c>
      <c r="AG26" s="32">
        <v>125.441372830591</v>
      </c>
      <c r="AH26" s="32">
        <v>154.711026491062</v>
      </c>
      <c r="AI26" s="32">
        <v>184.677576667259</v>
      </c>
      <c r="AJ26" s="32">
        <v>216.037919874907</v>
      </c>
      <c r="AK26" s="32">
        <v>244.610677019653</v>
      </c>
      <c r="AL26" s="32">
        <v>273.880330680124</v>
      </c>
      <c r="AM26" s="32">
        <v>304.543777372046</v>
      </c>
      <c r="AN26" s="32">
        <v>334.510327548243</v>
      </c>
      <c r="AO26" s="32">
        <v>2059.32920396887</v>
      </c>
      <c r="AP26" s="32">
        <v>15.3317233459611</v>
      </c>
      <c r="AQ26" s="32">
        <v>11.1503442516081</v>
      </c>
      <c r="AR26" s="32">
        <v>14.6348268302356</v>
      </c>
      <c r="AS26" s="32">
        <v>13.9379303145101</v>
      </c>
      <c r="AT26" s="32">
        <v>15.3317233459611</v>
      </c>
      <c r="AU26" s="32">
        <v>13.9379303145101</v>
      </c>
      <c r="AV26" s="32">
        <v>16.0286198616866</v>
      </c>
      <c r="AW26" s="45">
        <v>15.3317233459611</v>
      </c>
      <c r="AX26" s="32">
        <v>13.2410337987846</v>
      </c>
      <c r="AY26" s="32">
        <v>16.0286198616866</v>
      </c>
      <c r="AZ26" s="32">
        <v>14.6348268302356</v>
      </c>
      <c r="BA26" s="32">
        <v>15.3317233459611</v>
      </c>
      <c r="BB26" s="32">
        <v>174.921025447102</v>
      </c>
    </row>
    <row r="27" ht="15.6" spans="1:54">
      <c r="A27" s="26">
        <v>2.5</v>
      </c>
      <c r="B27" s="27" t="s">
        <v>57</v>
      </c>
      <c r="C27" s="32">
        <v>296.083937501766</v>
      </c>
      <c r="D27" s="32">
        <v>304.678809372182</v>
      </c>
      <c r="E27" s="32">
        <v>316.40776964639</v>
      </c>
      <c r="F27" s="32">
        <v>327.518346699342</v>
      </c>
      <c r="G27" s="32">
        <v>339.886723584078</v>
      </c>
      <c r="H27" s="32">
        <v>351.011241139046</v>
      </c>
      <c r="I27" s="32">
        <v>364.018894879025</v>
      </c>
      <c r="J27" s="32">
        <v>376.408025990977</v>
      </c>
      <c r="K27" s="32">
        <v>386.927787946288</v>
      </c>
      <c r="L27" s="32">
        <v>399.955988890067</v>
      </c>
      <c r="M27" s="32">
        <v>411.740158414062</v>
      </c>
      <c r="N27" s="32">
        <v>424.156480782026</v>
      </c>
      <c r="O27" s="32">
        <v>4298.79416484525</v>
      </c>
      <c r="P27" s="32">
        <v>282.32500427555</v>
      </c>
      <c r="Q27" s="32">
        <v>280.913379254172</v>
      </c>
      <c r="R27" s="32">
        <v>279.508812357901</v>
      </c>
      <c r="S27" s="32">
        <v>278.111268296112</v>
      </c>
      <c r="T27" s="32">
        <v>276.720711954631</v>
      </c>
      <c r="U27" s="32">
        <v>275.337108394858</v>
      </c>
      <c r="V27" s="32">
        <v>273.960422852884</v>
      </c>
      <c r="W27" s="32">
        <v>272.590620738619</v>
      </c>
      <c r="X27" s="45">
        <v>271.227667634926</v>
      </c>
      <c r="Y27" s="32">
        <v>269.871529296752</v>
      </c>
      <c r="Z27" s="32">
        <v>268.522171650268</v>
      </c>
      <c r="AA27" s="32">
        <v>267.179560792017</v>
      </c>
      <c r="AB27" s="32">
        <v>3296.26825749869</v>
      </c>
      <c r="AC27" s="32">
        <v>13.758933226216</v>
      </c>
      <c r="AD27" s="32">
        <v>23.7654301180095</v>
      </c>
      <c r="AE27" s="32">
        <v>36.8989572884884</v>
      </c>
      <c r="AF27" s="32">
        <v>49.4070784032302</v>
      </c>
      <c r="AG27" s="32">
        <v>63.1660116294462</v>
      </c>
      <c r="AH27" s="32">
        <v>75.674132744188</v>
      </c>
      <c r="AI27" s="32">
        <v>90.0584720261411</v>
      </c>
      <c r="AJ27" s="32">
        <v>103.817405252357</v>
      </c>
      <c r="AK27" s="32">
        <v>115.700120311362</v>
      </c>
      <c r="AL27" s="32">
        <v>130.084459593315</v>
      </c>
      <c r="AM27" s="32">
        <v>143.217986763794</v>
      </c>
      <c r="AN27" s="32">
        <v>156.97691999001</v>
      </c>
      <c r="AO27" s="32">
        <v>1002.52590734656</v>
      </c>
      <c r="AP27" s="32">
        <v>13.758933226216</v>
      </c>
      <c r="AQ27" s="32">
        <v>10.0064968917935</v>
      </c>
      <c r="AR27" s="32">
        <v>13.1335271704789</v>
      </c>
      <c r="AS27" s="32">
        <v>12.5081211147418</v>
      </c>
      <c r="AT27" s="32">
        <v>13.758933226216</v>
      </c>
      <c r="AU27" s="32">
        <v>12.5081211147418</v>
      </c>
      <c r="AV27" s="32">
        <v>14.3843392819531</v>
      </c>
      <c r="AW27" s="45">
        <v>13.758933226216</v>
      </c>
      <c r="AX27" s="32">
        <v>11.8827150590047</v>
      </c>
      <c r="AY27" s="32">
        <v>14.3843392819531</v>
      </c>
      <c r="AZ27" s="32">
        <v>13.1335271704789</v>
      </c>
      <c r="BA27" s="32">
        <v>13.758933226216</v>
      </c>
      <c r="BB27" s="32">
        <v>156.97691999001</v>
      </c>
    </row>
    <row r="28" ht="15.6" spans="1:54">
      <c r="A28" s="26">
        <v>2.6</v>
      </c>
      <c r="B28" s="27" t="s">
        <v>58</v>
      </c>
      <c r="C28" s="32">
        <v>256.978918326654</v>
      </c>
      <c r="D28" s="32">
        <v>258.292554723299</v>
      </c>
      <c r="E28" s="32">
        <v>260.419023150278</v>
      </c>
      <c r="F28" s="32">
        <v>262.39049640244</v>
      </c>
      <c r="G28" s="32">
        <v>264.690840722568</v>
      </c>
      <c r="H28" s="32">
        <v>266.674827730291</v>
      </c>
      <c r="I28" s="32">
        <v>269.148922491596</v>
      </c>
      <c r="J28" s="32">
        <v>271.467896938955</v>
      </c>
      <c r="K28" s="32">
        <v>273.309121668881</v>
      </c>
      <c r="L28" s="32">
        <v>275.801660721899</v>
      </c>
      <c r="M28" s="32">
        <v>277.977687985119</v>
      </c>
      <c r="N28" s="32">
        <v>280.321070788129</v>
      </c>
      <c r="O28" s="32">
        <v>3217.47302165011</v>
      </c>
      <c r="P28" s="32">
        <v>253.43033473</v>
      </c>
      <c r="Q28" s="32">
        <v>252.16318305635</v>
      </c>
      <c r="R28" s="32">
        <v>250.902367141068</v>
      </c>
      <c r="S28" s="32">
        <v>249.647855305363</v>
      </c>
      <c r="T28" s="32">
        <v>248.399616028836</v>
      </c>
      <c r="U28" s="32">
        <v>247.157617948692</v>
      </c>
      <c r="V28" s="32">
        <v>245.921829858948</v>
      </c>
      <c r="W28" s="32">
        <v>244.692220709654</v>
      </c>
      <c r="X28" s="45">
        <v>243.468759606105</v>
      </c>
      <c r="Y28" s="32">
        <v>242.251415808075</v>
      </c>
      <c r="Z28" s="32">
        <v>241.040158729035</v>
      </c>
      <c r="AA28" s="32">
        <v>239.834957935389</v>
      </c>
      <c r="AB28" s="32">
        <v>2958.91031685752</v>
      </c>
      <c r="AC28" s="32">
        <v>3.54858359665443</v>
      </c>
      <c r="AD28" s="32">
        <v>6.12937166694857</v>
      </c>
      <c r="AE28" s="32">
        <v>9.51665600920962</v>
      </c>
      <c r="AF28" s="32">
        <v>12.7426410970773</v>
      </c>
      <c r="AG28" s="32">
        <v>16.2912246937317</v>
      </c>
      <c r="AH28" s="32">
        <v>19.5172097815994</v>
      </c>
      <c r="AI28" s="32">
        <v>23.2270926326472</v>
      </c>
      <c r="AJ28" s="32">
        <v>26.7756762293016</v>
      </c>
      <c r="AK28" s="32">
        <v>29.8403620627759</v>
      </c>
      <c r="AL28" s="32">
        <v>33.5502449138237</v>
      </c>
      <c r="AM28" s="32">
        <v>36.9375292560848</v>
      </c>
      <c r="AN28" s="32">
        <v>40.4861128527392</v>
      </c>
      <c r="AO28" s="32">
        <v>258.562704792594</v>
      </c>
      <c r="AP28" s="32">
        <v>3.54858359665443</v>
      </c>
      <c r="AQ28" s="32">
        <v>2.58078807029413</v>
      </c>
      <c r="AR28" s="32">
        <v>3.38728434226105</v>
      </c>
      <c r="AS28" s="32">
        <v>3.22598508786767</v>
      </c>
      <c r="AT28" s="32">
        <v>3.54858359665443</v>
      </c>
      <c r="AU28" s="32">
        <v>3.22598508786767</v>
      </c>
      <c r="AV28" s="32">
        <v>3.70988285104782</v>
      </c>
      <c r="AW28" s="45">
        <v>3.54858359665443</v>
      </c>
      <c r="AX28" s="32">
        <v>3.06468583347428</v>
      </c>
      <c r="AY28" s="32">
        <v>3.70988285104782</v>
      </c>
      <c r="AZ28" s="32">
        <v>3.38728434226105</v>
      </c>
      <c r="BA28" s="32">
        <v>3.54858359665443</v>
      </c>
      <c r="BB28" s="32">
        <v>40.4861128527392</v>
      </c>
    </row>
    <row r="29" ht="15.6" spans="1:54">
      <c r="A29" s="26">
        <v>2.7</v>
      </c>
      <c r="B29" s="27" t="s">
        <v>59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45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45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</row>
    <row r="30" ht="15.6" spans="1:54">
      <c r="A30" s="33"/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46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46"/>
      <c r="AX30" s="35"/>
      <c r="AY30" s="35"/>
      <c r="AZ30" s="35"/>
      <c r="BA30" s="35"/>
      <c r="BB30" s="35"/>
    </row>
    <row r="31" ht="15.6" spans="1:54">
      <c r="A31" s="33"/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46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46"/>
      <c r="AX31" s="35"/>
      <c r="AY31" s="35"/>
      <c r="AZ31" s="35"/>
      <c r="BA31" s="35"/>
      <c r="BB31" s="35"/>
    </row>
    <row r="32" ht="16.8" spans="1:2">
      <c r="A32" s="11" t="s">
        <v>60</v>
      </c>
      <c r="B32" s="12"/>
    </row>
    <row r="33" s="1" customFormat="1" ht="16.8" spans="1:54">
      <c r="A33" s="13"/>
      <c r="B33" s="13"/>
      <c r="C33" s="14" t="s">
        <v>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36" t="s">
        <v>2</v>
      </c>
      <c r="Q33" s="36"/>
      <c r="R33" s="36"/>
      <c r="S33" s="36"/>
      <c r="T33" s="36"/>
      <c r="U33" s="36"/>
      <c r="V33" s="36"/>
      <c r="W33" s="36"/>
      <c r="X33" s="38"/>
      <c r="Y33" s="36"/>
      <c r="Z33" s="36"/>
      <c r="AA33" s="36"/>
      <c r="AB33" s="36"/>
      <c r="AC33" s="47" t="s">
        <v>3</v>
      </c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9" t="s">
        <v>4</v>
      </c>
      <c r="AQ33" s="49"/>
      <c r="AR33" s="49"/>
      <c r="AS33" s="49"/>
      <c r="AT33" s="49"/>
      <c r="AU33" s="49"/>
      <c r="AV33" s="49"/>
      <c r="AW33" s="51"/>
      <c r="AX33" s="49"/>
      <c r="AY33" s="49"/>
      <c r="AZ33" s="49"/>
      <c r="BA33" s="49"/>
      <c r="BB33" s="49"/>
    </row>
    <row r="34" s="2" customFormat="1" ht="15.6" spans="1:54">
      <c r="A34" s="15"/>
      <c r="B34" s="15" t="s">
        <v>5</v>
      </c>
      <c r="C34" s="16" t="s">
        <v>6</v>
      </c>
      <c r="D34" s="16" t="s">
        <v>7</v>
      </c>
      <c r="E34" s="16" t="s">
        <v>8</v>
      </c>
      <c r="F34" s="16" t="s">
        <v>9</v>
      </c>
      <c r="G34" s="16" t="s">
        <v>10</v>
      </c>
      <c r="H34" s="16" t="s">
        <v>11</v>
      </c>
      <c r="I34" s="16" t="s">
        <v>12</v>
      </c>
      <c r="J34" s="16" t="s">
        <v>13</v>
      </c>
      <c r="K34" s="16" t="s">
        <v>14</v>
      </c>
      <c r="L34" s="16" t="s">
        <v>15</v>
      </c>
      <c r="M34" s="16" t="s">
        <v>16</v>
      </c>
      <c r="N34" s="16" t="s">
        <v>17</v>
      </c>
      <c r="O34" s="16" t="s">
        <v>18</v>
      </c>
      <c r="P34" s="37" t="s">
        <v>6</v>
      </c>
      <c r="Q34" s="37" t="s">
        <v>7</v>
      </c>
      <c r="R34" s="37" t="s">
        <v>8</v>
      </c>
      <c r="S34" s="37" t="s">
        <v>9</v>
      </c>
      <c r="T34" s="37" t="s">
        <v>10</v>
      </c>
      <c r="U34" s="37" t="s">
        <v>11</v>
      </c>
      <c r="V34" s="37" t="s">
        <v>12</v>
      </c>
      <c r="W34" s="37" t="s">
        <v>13</v>
      </c>
      <c r="X34" s="39" t="s">
        <v>14</v>
      </c>
      <c r="Y34" s="37" t="s">
        <v>15</v>
      </c>
      <c r="Z34" s="37" t="s">
        <v>16</v>
      </c>
      <c r="AA34" s="37" t="s">
        <v>17</v>
      </c>
      <c r="AB34" s="37" t="s">
        <v>18</v>
      </c>
      <c r="AC34" s="48" t="s">
        <v>6</v>
      </c>
      <c r="AD34" s="48" t="s">
        <v>7</v>
      </c>
      <c r="AE34" s="48" t="s">
        <v>8</v>
      </c>
      <c r="AF34" s="48" t="s">
        <v>9</v>
      </c>
      <c r="AG34" s="48" t="s">
        <v>10</v>
      </c>
      <c r="AH34" s="48" t="s">
        <v>11</v>
      </c>
      <c r="AI34" s="48" t="s">
        <v>12</v>
      </c>
      <c r="AJ34" s="48" t="s">
        <v>13</v>
      </c>
      <c r="AK34" s="48" t="s">
        <v>14</v>
      </c>
      <c r="AL34" s="48" t="s">
        <v>15</v>
      </c>
      <c r="AM34" s="48" t="s">
        <v>16</v>
      </c>
      <c r="AN34" s="48" t="s">
        <v>17</v>
      </c>
      <c r="AO34" s="48" t="s">
        <v>18</v>
      </c>
      <c r="AP34" s="50" t="s">
        <v>6</v>
      </c>
      <c r="AQ34" s="50" t="s">
        <v>7</v>
      </c>
      <c r="AR34" s="50" t="s">
        <v>8</v>
      </c>
      <c r="AS34" s="50" t="s">
        <v>9</v>
      </c>
      <c r="AT34" s="50" t="s">
        <v>10</v>
      </c>
      <c r="AU34" s="50" t="s">
        <v>11</v>
      </c>
      <c r="AV34" s="50" t="s">
        <v>12</v>
      </c>
      <c r="AW34" s="52" t="s">
        <v>13</v>
      </c>
      <c r="AX34" s="50" t="s">
        <v>14</v>
      </c>
      <c r="AY34" s="50" t="s">
        <v>15</v>
      </c>
      <c r="AZ34" s="50" t="s">
        <v>16</v>
      </c>
      <c r="BA34" s="50" t="s">
        <v>17</v>
      </c>
      <c r="BB34" s="50" t="s">
        <v>18</v>
      </c>
    </row>
    <row r="35" ht="15.6" spans="1:54">
      <c r="A35" s="17" t="s">
        <v>19</v>
      </c>
      <c r="B35" s="18" t="s">
        <v>20</v>
      </c>
      <c r="C35" s="19">
        <f>C36+C50</f>
        <v>12345.5618648426</v>
      </c>
      <c r="D35" s="19">
        <f t="shared" ref="D35:N35" si="0">C35+D4</f>
        <v>24606.1663442341</v>
      </c>
      <c r="E35" s="19">
        <f t="shared" si="0"/>
        <v>37361.1262677832</v>
      </c>
      <c r="F35" s="19">
        <f t="shared" si="0"/>
        <v>50207.5756214227</v>
      </c>
      <c r="G35" s="19">
        <f t="shared" si="0"/>
        <v>63373.6627355323</v>
      </c>
      <c r="H35" s="19">
        <f t="shared" si="0"/>
        <v>76864.3000249375</v>
      </c>
      <c r="I35" s="19">
        <f t="shared" si="0"/>
        <v>90569.7553020548</v>
      </c>
      <c r="J35" s="19">
        <f t="shared" si="0"/>
        <v>104405.035768341</v>
      </c>
      <c r="K35" s="19">
        <f t="shared" si="0"/>
        <v>118933.076772678</v>
      </c>
      <c r="L35" s="19">
        <f t="shared" si="0"/>
        <v>133826.382380229</v>
      </c>
      <c r="M35" s="19">
        <f t="shared" si="0"/>
        <v>150557.051299734</v>
      </c>
      <c r="N35" s="19">
        <f t="shared" si="0"/>
        <v>171924.982249337</v>
      </c>
      <c r="O35" s="19">
        <v>171924.982249337</v>
      </c>
      <c r="P35" s="19">
        <f>P36+P50</f>
        <v>11487.2387032622</v>
      </c>
      <c r="Q35" s="19">
        <f t="shared" ref="Q35:AA35" si="1">P35+Q4</f>
        <v>22624.1354539079</v>
      </c>
      <c r="R35" s="19">
        <f t="shared" si="1"/>
        <v>33852.8302697015</v>
      </c>
      <c r="S35" s="19">
        <f t="shared" si="1"/>
        <v>44885.0707752808</v>
      </c>
      <c r="T35" s="19">
        <f t="shared" si="1"/>
        <v>55862.1976841633</v>
      </c>
      <c r="U35" s="19">
        <f t="shared" si="1"/>
        <v>66677.222524986</v>
      </c>
      <c r="V35" s="19">
        <f t="shared" si="1"/>
        <v>77439.1626967344</v>
      </c>
      <c r="W35" s="19">
        <f t="shared" si="1"/>
        <v>88064.7267349452</v>
      </c>
      <c r="X35" s="40">
        <f t="shared" si="1"/>
        <v>98466.8073802582</v>
      </c>
      <c r="Y35" s="19">
        <f t="shared" si="1"/>
        <v>108873.590834618</v>
      </c>
      <c r="Z35" s="19">
        <f t="shared" si="1"/>
        <v>119113.147290223</v>
      </c>
      <c r="AA35" s="19">
        <f t="shared" si="1"/>
        <v>129277.836219303</v>
      </c>
      <c r="AB35" s="19">
        <v>129277.836219303</v>
      </c>
      <c r="AC35" s="19">
        <f>AC36+AC50</f>
        <v>858.323161580379</v>
      </c>
      <c r="AD35" s="19">
        <f t="shared" ref="AD35:AN35" si="2">AC35+AD4</f>
        <v>1982.03089032611</v>
      </c>
      <c r="AE35" s="19">
        <f t="shared" si="2"/>
        <v>3508.29599808165</v>
      </c>
      <c r="AF35" s="19">
        <f t="shared" si="2"/>
        <v>5322.50484614184</v>
      </c>
      <c r="AG35" s="19">
        <f t="shared" si="2"/>
        <v>7511.46505136892</v>
      </c>
      <c r="AH35" s="19">
        <f t="shared" si="2"/>
        <v>10187.0774999514</v>
      </c>
      <c r="AI35" s="19">
        <f t="shared" si="2"/>
        <v>13130.5926053203</v>
      </c>
      <c r="AJ35" s="19">
        <f t="shared" si="2"/>
        <v>16340.3090333955</v>
      </c>
      <c r="AK35" s="19">
        <f t="shared" si="2"/>
        <v>20466.2693924201</v>
      </c>
      <c r="AL35" s="19">
        <f t="shared" si="2"/>
        <v>24952.791545611</v>
      </c>
      <c r="AM35" s="19">
        <f t="shared" si="2"/>
        <v>31443.904009511</v>
      </c>
      <c r="AN35" s="19">
        <f t="shared" si="2"/>
        <v>42647.1460300338</v>
      </c>
      <c r="AO35" s="19">
        <v>42647.1460300338</v>
      </c>
      <c r="AP35" s="19">
        <f>AP36+AP50</f>
        <v>858.323161580379</v>
      </c>
      <c r="AQ35" s="19">
        <f t="shared" ref="AQ35:BA35" si="3">AP35+AQ4</f>
        <v>1635.77605537502</v>
      </c>
      <c r="AR35" s="19">
        <f t="shared" si="3"/>
        <v>2560.45417232445</v>
      </c>
      <c r="AS35" s="19">
        <f t="shared" si="3"/>
        <v>3444.98724464291</v>
      </c>
      <c r="AT35" s="19">
        <f t="shared" si="3"/>
        <v>4395.81040622329</v>
      </c>
      <c r="AU35" s="19">
        <f t="shared" si="3"/>
        <v>5490.84347854176</v>
      </c>
      <c r="AV35" s="19">
        <f t="shared" si="3"/>
        <v>6545.8116847531</v>
      </c>
      <c r="AW35" s="40">
        <f t="shared" si="3"/>
        <v>7511.13484633348</v>
      </c>
      <c r="AX35" s="19">
        <f t="shared" si="3"/>
        <v>9053.52287402099</v>
      </c>
      <c r="AY35" s="19">
        <f t="shared" si="3"/>
        <v>10668.4910802323</v>
      </c>
      <c r="AZ35" s="19">
        <f t="shared" si="3"/>
        <v>13942.1691971818</v>
      </c>
      <c r="BA35" s="19">
        <f t="shared" si="3"/>
        <v>21608.4923587621</v>
      </c>
      <c r="BB35" s="19">
        <v>21608.4923587621</v>
      </c>
    </row>
    <row r="36" ht="15.6" spans="1:54">
      <c r="A36" s="20">
        <v>1</v>
      </c>
      <c r="B36" s="21" t="s">
        <v>21</v>
      </c>
      <c r="C36" s="22">
        <f>C37+C47</f>
        <v>2169.80649884347</v>
      </c>
      <c r="D36" s="22">
        <f t="shared" ref="D36:N36" si="4">C36+D5</f>
        <v>4442.33179440156</v>
      </c>
      <c r="E36" s="22">
        <f t="shared" si="4"/>
        <v>6898.58289118111</v>
      </c>
      <c r="F36" s="22">
        <f t="shared" si="4"/>
        <v>9442.72459974741</v>
      </c>
      <c r="G36" s="22">
        <f t="shared" si="4"/>
        <v>12137.2316773576</v>
      </c>
      <c r="H36" s="22">
        <f t="shared" si="4"/>
        <v>15119.4911345257</v>
      </c>
      <c r="I36" s="22">
        <f t="shared" si="4"/>
        <v>18137.6743469957</v>
      </c>
      <c r="J36" s="22">
        <f t="shared" si="4"/>
        <v>21211.7500184583</v>
      </c>
      <c r="K36" s="22">
        <f t="shared" si="4"/>
        <v>25022.1983581169</v>
      </c>
      <c r="L36" s="22">
        <f t="shared" si="4"/>
        <v>28968.0611562781</v>
      </c>
      <c r="M36" s="22">
        <f t="shared" si="4"/>
        <v>34722.2826100228</v>
      </c>
      <c r="N36" s="22">
        <f t="shared" si="4"/>
        <v>44986.3460183986</v>
      </c>
      <c r="O36" s="22">
        <v>44986.3460183985</v>
      </c>
      <c r="P36" s="22">
        <f>P37+P47</f>
        <v>1545.84038095517</v>
      </c>
      <c r="Q36" s="22">
        <f t="shared" ref="Q36:AA36" si="5">P36+Q5</f>
        <v>3065.68847992325</v>
      </c>
      <c r="R36" s="22">
        <f t="shared" si="5"/>
        <v>4563.89565789548</v>
      </c>
      <c r="S36" s="22">
        <f t="shared" si="5"/>
        <v>6039.53033120326</v>
      </c>
      <c r="T36" s="22">
        <f t="shared" si="5"/>
        <v>7489.30012282592</v>
      </c>
      <c r="U36" s="22">
        <f t="shared" si="5"/>
        <v>8912.64140836136</v>
      </c>
      <c r="V36" s="22">
        <f t="shared" si="5"/>
        <v>10309.6837467339</v>
      </c>
      <c r="W36" s="22">
        <f t="shared" si="5"/>
        <v>11685.2349857882</v>
      </c>
      <c r="X36" s="41">
        <f t="shared" si="5"/>
        <v>13037.4704591291</v>
      </c>
      <c r="Y36" s="22">
        <f t="shared" si="5"/>
        <v>14366.6154577018</v>
      </c>
      <c r="Z36" s="22">
        <f t="shared" si="5"/>
        <v>15672.728005283</v>
      </c>
      <c r="AA36" s="22">
        <f t="shared" si="5"/>
        <v>16961.7344875724</v>
      </c>
      <c r="AB36" s="22">
        <v>16961.7344875724</v>
      </c>
      <c r="AC36" s="22">
        <f>AC37+AC47</f>
        <v>623.966117888294</v>
      </c>
      <c r="AD36" s="22">
        <f t="shared" ref="AD36:AN36" si="6">AC36+AD5</f>
        <v>1376.6433144783</v>
      </c>
      <c r="AE36" s="22">
        <f t="shared" si="6"/>
        <v>2334.68723328562</v>
      </c>
      <c r="AF36" s="22">
        <f t="shared" si="6"/>
        <v>3403.19426854414</v>
      </c>
      <c r="AG36" s="22">
        <f t="shared" si="6"/>
        <v>4647.93155453164</v>
      </c>
      <c r="AH36" s="22">
        <f t="shared" si="6"/>
        <v>6206.8497261643</v>
      </c>
      <c r="AI36" s="22">
        <f t="shared" si="6"/>
        <v>7827.9906002618</v>
      </c>
      <c r="AJ36" s="22">
        <f t="shared" si="6"/>
        <v>9526.51503267013</v>
      </c>
      <c r="AK36" s="22">
        <f t="shared" si="6"/>
        <v>11984.7278989878</v>
      </c>
      <c r="AL36" s="22">
        <f t="shared" si="6"/>
        <v>14601.4456985763</v>
      </c>
      <c r="AM36" s="22">
        <f t="shared" si="6"/>
        <v>19049.5546047398</v>
      </c>
      <c r="AN36" s="22">
        <f t="shared" si="6"/>
        <v>28024.6115308262</v>
      </c>
      <c r="AO36" s="22">
        <v>28024.6115308262</v>
      </c>
      <c r="AP36" s="22">
        <f>AP37+AP47</f>
        <v>623.966117888294</v>
      </c>
      <c r="AQ36" s="22">
        <f t="shared" ref="AQ36:BA36" si="7">AP36+AQ5</f>
        <v>1230.97752536142</v>
      </c>
      <c r="AR36" s="22">
        <f t="shared" si="7"/>
        <v>1931.95119151385</v>
      </c>
      <c r="AS36" s="22">
        <f t="shared" si="7"/>
        <v>2603.43240593043</v>
      </c>
      <c r="AT36" s="22">
        <f t="shared" si="7"/>
        <v>3319.89852381872</v>
      </c>
      <c r="AU36" s="22">
        <f t="shared" si="7"/>
        <v>4201.87973823529</v>
      </c>
      <c r="AV36" s="22">
        <f t="shared" si="7"/>
        <v>5011.83830785945</v>
      </c>
      <c r="AW36" s="41">
        <f t="shared" si="7"/>
        <v>5742.80442574774</v>
      </c>
      <c r="AX36" s="22">
        <f t="shared" si="7"/>
        <v>7082.79318842845</v>
      </c>
      <c r="AY36" s="22">
        <f t="shared" si="7"/>
        <v>8452.75175805261</v>
      </c>
      <c r="AZ36" s="22">
        <f t="shared" si="7"/>
        <v>11502.725424205</v>
      </c>
      <c r="BA36" s="22">
        <f t="shared" si="7"/>
        <v>18934.6915420933</v>
      </c>
      <c r="BB36" s="22">
        <v>18934.6915420933</v>
      </c>
    </row>
    <row r="37" ht="15.6" spans="1:54">
      <c r="A37" s="23">
        <v>1.1</v>
      </c>
      <c r="B37" s="24" t="s">
        <v>22</v>
      </c>
      <c r="C37" s="25">
        <f>SUM(C38:C46)</f>
        <v>2146.00219275898</v>
      </c>
      <c r="D37" s="25">
        <f t="shared" ref="D37:N37" si="8">C37+D6</f>
        <v>4395.00264043765</v>
      </c>
      <c r="E37" s="25">
        <f t="shared" si="8"/>
        <v>6828.00503707114</v>
      </c>
      <c r="F37" s="25">
        <f t="shared" si="8"/>
        <v>9349.14287142583</v>
      </c>
      <c r="G37" s="25">
        <f t="shared" si="8"/>
        <v>12020.8883125044</v>
      </c>
      <c r="H37" s="25">
        <f t="shared" si="8"/>
        <v>14980.6258100203</v>
      </c>
      <c r="I37" s="25">
        <f t="shared" si="8"/>
        <v>17976.5061006913</v>
      </c>
      <c r="J37" s="25">
        <f t="shared" si="8"/>
        <v>21028.4957516231</v>
      </c>
      <c r="K37" s="25">
        <f t="shared" si="8"/>
        <v>24817.0728563306</v>
      </c>
      <c r="L37" s="25">
        <f t="shared" si="8"/>
        <v>28741.2575722464</v>
      </c>
      <c r="M37" s="25">
        <f t="shared" si="8"/>
        <v>34473.9923824247</v>
      </c>
      <c r="N37" s="25">
        <f t="shared" si="8"/>
        <v>44716.7588871719</v>
      </c>
      <c r="O37" s="25">
        <v>44716.7588871719</v>
      </c>
      <c r="P37" s="25">
        <f>SUM(P38:P46)</f>
        <v>1522.03607487069</v>
      </c>
      <c r="Q37" s="25">
        <f t="shared" ref="Q37:AA37" si="9">P37+Q6</f>
        <v>3018.35932595935</v>
      </c>
      <c r="R37" s="25">
        <f t="shared" si="9"/>
        <v>4493.31780378551</v>
      </c>
      <c r="S37" s="25">
        <f t="shared" si="9"/>
        <v>5945.94860288167</v>
      </c>
      <c r="T37" s="25">
        <f t="shared" si="9"/>
        <v>7372.95675797276</v>
      </c>
      <c r="U37" s="25">
        <f t="shared" si="9"/>
        <v>8773.776083856</v>
      </c>
      <c r="V37" s="25">
        <f t="shared" si="9"/>
        <v>10148.5155004295</v>
      </c>
      <c r="W37" s="25">
        <f t="shared" si="9"/>
        <v>11501.9807189529</v>
      </c>
      <c r="X37" s="42">
        <f t="shared" si="9"/>
        <v>12832.3449573428</v>
      </c>
      <c r="Y37" s="25">
        <f t="shared" si="9"/>
        <v>14139.8118736701</v>
      </c>
      <c r="Z37" s="25">
        <f t="shared" si="9"/>
        <v>15424.4377776849</v>
      </c>
      <c r="AA37" s="25">
        <f t="shared" si="9"/>
        <v>16692.1473563457</v>
      </c>
      <c r="AB37" s="25">
        <v>16692.1473563457</v>
      </c>
      <c r="AC37" s="25">
        <f>SUM(AC38:AC46)</f>
        <v>623.966117888294</v>
      </c>
      <c r="AD37" s="25">
        <f t="shared" ref="AD37:AN37" si="10">AC37+AD6</f>
        <v>1376.6433144783</v>
      </c>
      <c r="AE37" s="25">
        <f t="shared" si="10"/>
        <v>2334.68723328562</v>
      </c>
      <c r="AF37" s="25">
        <f t="shared" si="10"/>
        <v>3403.19426854414</v>
      </c>
      <c r="AG37" s="25">
        <f t="shared" si="10"/>
        <v>4647.93155453164</v>
      </c>
      <c r="AH37" s="25">
        <f t="shared" si="10"/>
        <v>6206.8497261643</v>
      </c>
      <c r="AI37" s="25">
        <f t="shared" si="10"/>
        <v>7827.9906002618</v>
      </c>
      <c r="AJ37" s="25">
        <f t="shared" si="10"/>
        <v>9526.51503267013</v>
      </c>
      <c r="AK37" s="25">
        <f t="shared" si="10"/>
        <v>11984.7278989878</v>
      </c>
      <c r="AL37" s="25">
        <f t="shared" si="10"/>
        <v>14601.4456985763</v>
      </c>
      <c r="AM37" s="25">
        <f t="shared" si="10"/>
        <v>19049.5546047398</v>
      </c>
      <c r="AN37" s="25">
        <f t="shared" si="10"/>
        <v>28024.6115308262</v>
      </c>
      <c r="AO37" s="25">
        <v>28024.6115308262</v>
      </c>
      <c r="AP37" s="25">
        <f>SUM(AP38:AP46)</f>
        <v>623.966117888294</v>
      </c>
      <c r="AQ37" s="25">
        <f t="shared" ref="AQ37:BA37" si="11">AP37+AQ6</f>
        <v>1230.97752536142</v>
      </c>
      <c r="AR37" s="25">
        <f t="shared" si="11"/>
        <v>1931.95119151385</v>
      </c>
      <c r="AS37" s="25">
        <f t="shared" si="11"/>
        <v>2603.43240593043</v>
      </c>
      <c r="AT37" s="25">
        <f t="shared" si="11"/>
        <v>3319.89852381872</v>
      </c>
      <c r="AU37" s="25">
        <f t="shared" si="11"/>
        <v>4201.87973823529</v>
      </c>
      <c r="AV37" s="25">
        <f t="shared" si="11"/>
        <v>5011.83830785945</v>
      </c>
      <c r="AW37" s="42">
        <f t="shared" si="11"/>
        <v>5742.80442574774</v>
      </c>
      <c r="AX37" s="25">
        <f t="shared" si="11"/>
        <v>7082.79318842845</v>
      </c>
      <c r="AY37" s="25">
        <f t="shared" si="11"/>
        <v>8452.75175805261</v>
      </c>
      <c r="AZ37" s="25">
        <f t="shared" si="11"/>
        <v>11502.725424205</v>
      </c>
      <c r="BA37" s="25">
        <f t="shared" si="11"/>
        <v>18934.6915420933</v>
      </c>
      <c r="BB37" s="25">
        <v>18934.6915420933</v>
      </c>
    </row>
    <row r="38" ht="15.6" spans="1:54">
      <c r="A38" s="26" t="s">
        <v>23</v>
      </c>
      <c r="B38" s="27" t="s">
        <v>24</v>
      </c>
      <c r="C38" s="28">
        <v>1190.86021965455</v>
      </c>
      <c r="D38" s="28">
        <f t="shared" ref="D38:N38" si="12">C38+D7</f>
        <v>2460.17550016011</v>
      </c>
      <c r="E38" s="28">
        <f t="shared" si="12"/>
        <v>3805.69391215051</v>
      </c>
      <c r="F38" s="28">
        <f t="shared" si="12"/>
        <v>5237.87122954906</v>
      </c>
      <c r="G38" s="28">
        <f t="shared" si="12"/>
        <v>6759.5312408337</v>
      </c>
      <c r="H38" s="28">
        <f t="shared" si="12"/>
        <v>8370.95076300378</v>
      </c>
      <c r="I38" s="28">
        <f t="shared" si="12"/>
        <v>10074.9446543758</v>
      </c>
      <c r="J38" s="28">
        <f t="shared" si="12"/>
        <v>11876.8658854487</v>
      </c>
      <c r="K38" s="28">
        <f t="shared" si="12"/>
        <v>13766.8083159107</v>
      </c>
      <c r="L38" s="28">
        <f t="shared" si="12"/>
        <v>15747.573937536</v>
      </c>
      <c r="M38" s="28">
        <f t="shared" si="12"/>
        <v>17824.503060146</v>
      </c>
      <c r="N38" s="28">
        <f t="shared" si="12"/>
        <v>19995.3044964897</v>
      </c>
      <c r="O38" s="28">
        <v>19995.3044964897</v>
      </c>
      <c r="P38" s="28">
        <v>1134.92587109279</v>
      </c>
      <c r="Q38" s="28">
        <f t="shared" ref="Q38:AA38" si="13">P38+Q7</f>
        <v>2251.6929282481</v>
      </c>
      <c r="R38" s="28">
        <f t="shared" si="13"/>
        <v>3350.59171248892</v>
      </c>
      <c r="S38" s="28">
        <f t="shared" si="13"/>
        <v>4431.90811618189</v>
      </c>
      <c r="T38" s="28">
        <f t="shared" si="13"/>
        <v>5495.92345741577</v>
      </c>
      <c r="U38" s="28">
        <f t="shared" si="13"/>
        <v>6542.91455318991</v>
      </c>
      <c r="V38" s="28">
        <f t="shared" si="13"/>
        <v>7573.15379143166</v>
      </c>
      <c r="W38" s="28">
        <f t="shared" si="13"/>
        <v>8586.90920186155</v>
      </c>
      <c r="X38" s="43">
        <f t="shared" si="13"/>
        <v>9584.44452572456</v>
      </c>
      <c r="Y38" s="28">
        <f t="shared" si="13"/>
        <v>10566.0192844058</v>
      </c>
      <c r="Z38" s="28">
        <f t="shared" si="13"/>
        <v>11531.8888469481</v>
      </c>
      <c r="AA38" s="28">
        <f t="shared" si="13"/>
        <v>12482.3044964897</v>
      </c>
      <c r="AB38" s="28">
        <v>12482.3044964897</v>
      </c>
      <c r="AC38" s="28">
        <v>55.9343485617597</v>
      </c>
      <c r="AD38" s="28">
        <f t="shared" ref="AD38:AN38" si="14">AC38+AD7</f>
        <v>208.482571912014</v>
      </c>
      <c r="AE38" s="28">
        <f t="shared" si="14"/>
        <v>455.102199661591</v>
      </c>
      <c r="AF38" s="28">
        <f t="shared" si="14"/>
        <v>805.963113367175</v>
      </c>
      <c r="AG38" s="28">
        <f t="shared" si="14"/>
        <v>1263.60778341794</v>
      </c>
      <c r="AH38" s="28">
        <f t="shared" si="14"/>
        <v>1828.03620981388</v>
      </c>
      <c r="AI38" s="28">
        <f t="shared" si="14"/>
        <v>2501.79086294416</v>
      </c>
      <c r="AJ38" s="28">
        <f t="shared" si="14"/>
        <v>3289.95668358714</v>
      </c>
      <c r="AK38" s="28">
        <f t="shared" si="14"/>
        <v>4182.36379018613</v>
      </c>
      <c r="AL38" s="28">
        <f t="shared" si="14"/>
        <v>5181.55465313029</v>
      </c>
      <c r="AM38" s="28">
        <f t="shared" si="14"/>
        <v>6292.61421319797</v>
      </c>
      <c r="AN38" s="28">
        <f t="shared" si="14"/>
        <v>7513</v>
      </c>
      <c r="AO38" s="28">
        <v>7513</v>
      </c>
      <c r="AP38" s="28">
        <v>55.9343485617597</v>
      </c>
      <c r="AQ38" s="28">
        <f t="shared" ref="AQ38:BA38" si="15">AP38+AQ7</f>
        <v>96.6138747884941</v>
      </c>
      <c r="AR38" s="28">
        <f t="shared" si="15"/>
        <v>150.005752961083</v>
      </c>
      <c r="AS38" s="28">
        <f t="shared" si="15"/>
        <v>200.855160744501</v>
      </c>
      <c r="AT38" s="28">
        <f t="shared" si="15"/>
        <v>256.789509306261</v>
      </c>
      <c r="AU38" s="28">
        <f t="shared" si="15"/>
        <v>307.638917089679</v>
      </c>
      <c r="AV38" s="28">
        <f t="shared" si="15"/>
        <v>366.115736040609</v>
      </c>
      <c r="AW38" s="43">
        <f t="shared" si="15"/>
        <v>422.050084602369</v>
      </c>
      <c r="AX38" s="28">
        <f t="shared" si="15"/>
        <v>470.357021996616</v>
      </c>
      <c r="AY38" s="28">
        <f t="shared" si="15"/>
        <v>528.833840947546</v>
      </c>
      <c r="AZ38" s="28">
        <f t="shared" si="15"/>
        <v>582.225719120135</v>
      </c>
      <c r="BA38" s="28">
        <f t="shared" si="15"/>
        <v>638.160067681895</v>
      </c>
      <c r="BB38" s="28">
        <v>638.160067681895</v>
      </c>
    </row>
    <row r="39" ht="15.6" spans="1:54">
      <c r="A39" s="26" t="s">
        <v>25</v>
      </c>
      <c r="B39" s="27" t="s">
        <v>26</v>
      </c>
      <c r="C39" s="28">
        <v>185.163194666667</v>
      </c>
      <c r="D39" s="28">
        <f t="shared" ref="D39:N39" si="16">C39+D8</f>
        <v>374.58557336</v>
      </c>
      <c r="E39" s="28">
        <f t="shared" si="16"/>
        <v>590.270840159867</v>
      </c>
      <c r="F39" s="28">
        <f t="shared" si="16"/>
        <v>808.722680625734</v>
      </c>
      <c r="G39" s="28">
        <f t="shared" si="16"/>
        <v>1029.44476188927</v>
      </c>
      <c r="H39" s="28">
        <f t="shared" si="16"/>
        <v>1256.94073274649</v>
      </c>
      <c r="I39" s="28">
        <f t="shared" si="16"/>
        <v>1517.71422374943</v>
      </c>
      <c r="J39" s="28">
        <f t="shared" si="16"/>
        <v>1761.76884729735</v>
      </c>
      <c r="K39" s="28">
        <f t="shared" si="16"/>
        <v>2026.10819772753</v>
      </c>
      <c r="L39" s="28">
        <f t="shared" si="16"/>
        <v>2293.73585140555</v>
      </c>
      <c r="M39" s="28">
        <f t="shared" si="16"/>
        <v>3789.6553668152</v>
      </c>
      <c r="N39" s="28">
        <f t="shared" si="16"/>
        <v>6999.87028464778</v>
      </c>
      <c r="O39" s="28">
        <v>6999.87028464778</v>
      </c>
      <c r="P39" s="28">
        <v>148.163194666667</v>
      </c>
      <c r="Q39" s="28">
        <f t="shared" ref="Q39:AA39" si="17">P39+Q8</f>
        <v>295.58557336</v>
      </c>
      <c r="R39" s="28">
        <f t="shared" si="17"/>
        <v>442.270840159867</v>
      </c>
      <c r="S39" s="28">
        <f t="shared" si="17"/>
        <v>588.222680625734</v>
      </c>
      <c r="T39" s="28">
        <f t="shared" si="17"/>
        <v>733.444761889272</v>
      </c>
      <c r="U39" s="28">
        <f t="shared" si="17"/>
        <v>877.940732746492</v>
      </c>
      <c r="V39" s="28">
        <f t="shared" si="17"/>
        <v>1021.71422374943</v>
      </c>
      <c r="W39" s="28">
        <f t="shared" si="17"/>
        <v>1164.76884729735</v>
      </c>
      <c r="X39" s="43">
        <f t="shared" si="17"/>
        <v>1307.10819772753</v>
      </c>
      <c r="Y39" s="28">
        <f t="shared" si="17"/>
        <v>1448.73585140556</v>
      </c>
      <c r="Z39" s="28">
        <f t="shared" si="17"/>
        <v>1589.65536681519</v>
      </c>
      <c r="AA39" s="28">
        <f t="shared" si="17"/>
        <v>1729.87028464779</v>
      </c>
      <c r="AB39" s="28">
        <v>1729.87028464779</v>
      </c>
      <c r="AC39" s="28">
        <v>37</v>
      </c>
      <c r="AD39" s="28">
        <f t="shared" ref="AD39:AN39" si="18">AC39+AD8</f>
        <v>79</v>
      </c>
      <c r="AE39" s="28">
        <f t="shared" si="18"/>
        <v>148</v>
      </c>
      <c r="AF39" s="28">
        <f t="shared" si="18"/>
        <v>220.5</v>
      </c>
      <c r="AG39" s="28">
        <f t="shared" si="18"/>
        <v>296</v>
      </c>
      <c r="AH39" s="28">
        <f t="shared" si="18"/>
        <v>379</v>
      </c>
      <c r="AI39" s="28">
        <f t="shared" si="18"/>
        <v>496</v>
      </c>
      <c r="AJ39" s="28">
        <f t="shared" si="18"/>
        <v>597</v>
      </c>
      <c r="AK39" s="28">
        <f t="shared" si="18"/>
        <v>719</v>
      </c>
      <c r="AL39" s="28">
        <f t="shared" si="18"/>
        <v>845</v>
      </c>
      <c r="AM39" s="28">
        <f t="shared" si="18"/>
        <v>2200</v>
      </c>
      <c r="AN39" s="28">
        <f t="shared" si="18"/>
        <v>5270</v>
      </c>
      <c r="AO39" s="28">
        <v>5270</v>
      </c>
      <c r="AP39" s="28">
        <v>37</v>
      </c>
      <c r="AQ39" s="28">
        <f t="shared" ref="AQ39:BA39" si="19">AP39+AQ8</f>
        <v>74</v>
      </c>
      <c r="AR39" s="28">
        <f t="shared" si="19"/>
        <v>133</v>
      </c>
      <c r="AS39" s="28">
        <f t="shared" si="19"/>
        <v>190.5</v>
      </c>
      <c r="AT39" s="28">
        <f t="shared" si="19"/>
        <v>249</v>
      </c>
      <c r="AU39" s="28">
        <f t="shared" si="19"/>
        <v>307</v>
      </c>
      <c r="AV39" s="28">
        <f t="shared" si="19"/>
        <v>394</v>
      </c>
      <c r="AW39" s="43">
        <f t="shared" si="19"/>
        <v>455</v>
      </c>
      <c r="AX39" s="28">
        <f t="shared" si="19"/>
        <v>527</v>
      </c>
      <c r="AY39" s="28">
        <f t="shared" si="19"/>
        <v>598</v>
      </c>
      <c r="AZ39" s="28">
        <f t="shared" si="19"/>
        <v>1893</v>
      </c>
      <c r="BA39" s="28">
        <f t="shared" si="19"/>
        <v>4893</v>
      </c>
      <c r="BB39" s="28">
        <v>4893</v>
      </c>
    </row>
    <row r="40" ht="15.6" spans="1:54">
      <c r="A40" s="26" t="s">
        <v>27</v>
      </c>
      <c r="B40" s="27" t="s">
        <v>28</v>
      </c>
      <c r="C40" s="28">
        <v>38.25</v>
      </c>
      <c r="D40" s="28">
        <f t="shared" ref="D40:N40" si="20">C40+D9</f>
        <v>76.5</v>
      </c>
      <c r="E40" s="28">
        <f t="shared" si="20"/>
        <v>114.75</v>
      </c>
      <c r="F40" s="28">
        <f t="shared" si="20"/>
        <v>153</v>
      </c>
      <c r="G40" s="28">
        <f t="shared" si="20"/>
        <v>191.25</v>
      </c>
      <c r="H40" s="28">
        <f t="shared" si="20"/>
        <v>229.5</v>
      </c>
      <c r="I40" s="28">
        <f t="shared" si="20"/>
        <v>267.75</v>
      </c>
      <c r="J40" s="28">
        <f t="shared" si="20"/>
        <v>306</v>
      </c>
      <c r="K40" s="28">
        <f t="shared" si="20"/>
        <v>344.25</v>
      </c>
      <c r="L40" s="28">
        <f t="shared" si="20"/>
        <v>382.5</v>
      </c>
      <c r="M40" s="28">
        <f t="shared" si="20"/>
        <v>420.75</v>
      </c>
      <c r="N40" s="28">
        <f t="shared" si="20"/>
        <v>459</v>
      </c>
      <c r="O40" s="28">
        <v>459</v>
      </c>
      <c r="P40" s="28">
        <v>38.25</v>
      </c>
      <c r="Q40" s="28">
        <f t="shared" ref="Q40:AA40" si="21">P40+Q9</f>
        <v>76.5</v>
      </c>
      <c r="R40" s="28">
        <f t="shared" si="21"/>
        <v>114.75</v>
      </c>
      <c r="S40" s="28">
        <f t="shared" si="21"/>
        <v>153</v>
      </c>
      <c r="T40" s="28">
        <f t="shared" si="21"/>
        <v>191.25</v>
      </c>
      <c r="U40" s="28">
        <f t="shared" si="21"/>
        <v>229.5</v>
      </c>
      <c r="V40" s="28">
        <f t="shared" si="21"/>
        <v>267.75</v>
      </c>
      <c r="W40" s="28">
        <f t="shared" si="21"/>
        <v>306</v>
      </c>
      <c r="X40" s="43">
        <f t="shared" si="21"/>
        <v>344.25</v>
      </c>
      <c r="Y40" s="28">
        <f t="shared" si="21"/>
        <v>382.5</v>
      </c>
      <c r="Z40" s="28">
        <f t="shared" si="21"/>
        <v>420.75</v>
      </c>
      <c r="AA40" s="28">
        <f t="shared" si="21"/>
        <v>459</v>
      </c>
      <c r="AB40" s="28">
        <v>459</v>
      </c>
      <c r="AC40" s="28">
        <v>0</v>
      </c>
      <c r="AD40" s="28">
        <f t="shared" ref="AD40:AN40" si="22">AC40+AD9</f>
        <v>0</v>
      </c>
      <c r="AE40" s="28">
        <f t="shared" si="22"/>
        <v>0</v>
      </c>
      <c r="AF40" s="28">
        <f t="shared" si="22"/>
        <v>0</v>
      </c>
      <c r="AG40" s="28">
        <f t="shared" si="22"/>
        <v>0</v>
      </c>
      <c r="AH40" s="28">
        <f t="shared" si="22"/>
        <v>0</v>
      </c>
      <c r="AI40" s="28">
        <f t="shared" si="22"/>
        <v>0</v>
      </c>
      <c r="AJ40" s="28">
        <f t="shared" si="22"/>
        <v>0</v>
      </c>
      <c r="AK40" s="28">
        <f t="shared" si="22"/>
        <v>0</v>
      </c>
      <c r="AL40" s="28">
        <f t="shared" si="22"/>
        <v>0</v>
      </c>
      <c r="AM40" s="28">
        <f t="shared" si="22"/>
        <v>0</v>
      </c>
      <c r="AN40" s="28">
        <f t="shared" si="22"/>
        <v>0</v>
      </c>
      <c r="AO40" s="28">
        <v>0</v>
      </c>
      <c r="AP40" s="28">
        <v>0</v>
      </c>
      <c r="AQ40" s="28">
        <f t="shared" ref="AQ40:BA40" si="23">AP40+AQ9</f>
        <v>0</v>
      </c>
      <c r="AR40" s="28">
        <f t="shared" si="23"/>
        <v>0</v>
      </c>
      <c r="AS40" s="28">
        <f t="shared" si="23"/>
        <v>0</v>
      </c>
      <c r="AT40" s="28">
        <f t="shared" si="23"/>
        <v>0</v>
      </c>
      <c r="AU40" s="28">
        <f t="shared" si="23"/>
        <v>0</v>
      </c>
      <c r="AV40" s="28">
        <f t="shared" si="23"/>
        <v>0</v>
      </c>
      <c r="AW40" s="43">
        <f t="shared" si="23"/>
        <v>0</v>
      </c>
      <c r="AX40" s="28">
        <f t="shared" si="23"/>
        <v>0</v>
      </c>
      <c r="AY40" s="28">
        <f t="shared" si="23"/>
        <v>0</v>
      </c>
      <c r="AZ40" s="28">
        <f t="shared" si="23"/>
        <v>0</v>
      </c>
      <c r="BA40" s="28">
        <f t="shared" si="23"/>
        <v>0</v>
      </c>
      <c r="BB40" s="28">
        <v>0</v>
      </c>
    </row>
    <row r="41" ht="15.6" spans="1:54">
      <c r="A41" s="26" t="s">
        <v>29</v>
      </c>
      <c r="B41" s="27" t="s">
        <v>30</v>
      </c>
      <c r="C41" s="28">
        <v>21.7161633323694</v>
      </c>
      <c r="D41" s="28">
        <f t="shared" ref="D41:N41" si="24">C41+D10</f>
        <v>53.3970090882801</v>
      </c>
      <c r="E41" s="28">
        <f t="shared" si="24"/>
        <v>98.1691370250888</v>
      </c>
      <c r="F41" s="28">
        <f t="shared" si="24"/>
        <v>155.407464996324</v>
      </c>
      <c r="G41" s="28">
        <f t="shared" si="24"/>
        <v>226.362750319904</v>
      </c>
      <c r="H41" s="28">
        <f t="shared" si="24"/>
        <v>309.784628722786</v>
      </c>
      <c r="I41" s="28">
        <f t="shared" si="24"/>
        <v>407.549135709134</v>
      </c>
      <c r="J41" s="28">
        <f t="shared" si="24"/>
        <v>519.031185201979</v>
      </c>
      <c r="K41" s="28">
        <f t="shared" si="24"/>
        <v>642.355129851036</v>
      </c>
      <c r="L41" s="28">
        <f t="shared" si="24"/>
        <v>780.0222824008</v>
      </c>
      <c r="M41" s="28">
        <f t="shared" si="24"/>
        <v>930.782273726243</v>
      </c>
      <c r="N41" s="28">
        <f t="shared" si="24"/>
        <v>1095.26057420086</v>
      </c>
      <c r="O41" s="28">
        <v>1095.26057420086</v>
      </c>
      <c r="P41" s="28">
        <v>7.96</v>
      </c>
      <c r="Q41" s="28">
        <f t="shared" ref="Q41:AA41" si="25">P41+Q10</f>
        <v>15.8802</v>
      </c>
      <c r="R41" s="28">
        <f t="shared" si="25"/>
        <v>23.760799</v>
      </c>
      <c r="S41" s="28">
        <f t="shared" si="25"/>
        <v>31.601995005</v>
      </c>
      <c r="T41" s="28">
        <f t="shared" si="25"/>
        <v>39.403985029975</v>
      </c>
      <c r="U41" s="28">
        <f t="shared" si="25"/>
        <v>47.1669651048251</v>
      </c>
      <c r="V41" s="28">
        <f t="shared" si="25"/>
        <v>54.891130279301</v>
      </c>
      <c r="W41" s="28">
        <f t="shared" si="25"/>
        <v>62.5766746279045</v>
      </c>
      <c r="X41" s="43">
        <f t="shared" si="25"/>
        <v>70.223791254765</v>
      </c>
      <c r="Y41" s="28">
        <f t="shared" si="25"/>
        <v>77.8326722984911</v>
      </c>
      <c r="Z41" s="28">
        <f t="shared" si="25"/>
        <v>85.4035089369987</v>
      </c>
      <c r="AA41" s="28">
        <f t="shared" si="25"/>
        <v>92.9364913923137</v>
      </c>
      <c r="AB41" s="28">
        <v>92.9364913923137</v>
      </c>
      <c r="AC41" s="28">
        <v>13.7561633323694</v>
      </c>
      <c r="AD41" s="28">
        <f t="shared" ref="AD41:AN41" si="26">AC41+AD10</f>
        <v>37.5168090882801</v>
      </c>
      <c r="AE41" s="28">
        <f t="shared" si="26"/>
        <v>74.4083380250888</v>
      </c>
      <c r="AF41" s="28">
        <f t="shared" si="26"/>
        <v>123.805469991324</v>
      </c>
      <c r="AG41" s="28">
        <f t="shared" si="26"/>
        <v>186.958765289929</v>
      </c>
      <c r="AH41" s="28">
        <f t="shared" si="26"/>
        <v>262.61766361796</v>
      </c>
      <c r="AI41" s="28">
        <f t="shared" si="26"/>
        <v>352.658005429832</v>
      </c>
      <c r="AJ41" s="28">
        <f t="shared" si="26"/>
        <v>456.454510574073</v>
      </c>
      <c r="AK41" s="28">
        <f t="shared" si="26"/>
        <v>572.13133859627</v>
      </c>
      <c r="AL41" s="28">
        <f t="shared" si="26"/>
        <v>702.189610102309</v>
      </c>
      <c r="AM41" s="28">
        <f t="shared" si="26"/>
        <v>845.378764789245</v>
      </c>
      <c r="AN41" s="28">
        <f t="shared" si="26"/>
        <v>1002.32408280855</v>
      </c>
      <c r="AO41" s="28">
        <v>1002.32408280855</v>
      </c>
      <c r="AP41" s="28">
        <v>13.7561633323694</v>
      </c>
      <c r="AQ41" s="28">
        <f t="shared" ref="AQ41:BA41" si="27">AP41+AQ10</f>
        <v>23.7606457559107</v>
      </c>
      <c r="AR41" s="28">
        <f t="shared" si="27"/>
        <v>36.8915289368087</v>
      </c>
      <c r="AS41" s="28">
        <f t="shared" si="27"/>
        <v>49.3971319662354</v>
      </c>
      <c r="AT41" s="28">
        <f t="shared" si="27"/>
        <v>63.1532952986048</v>
      </c>
      <c r="AU41" s="28">
        <f t="shared" si="27"/>
        <v>75.6588983280315</v>
      </c>
      <c r="AV41" s="28">
        <f t="shared" si="27"/>
        <v>90.0403418118722</v>
      </c>
      <c r="AW41" s="43">
        <f t="shared" si="27"/>
        <v>103.796505144242</v>
      </c>
      <c r="AX41" s="28">
        <f t="shared" si="27"/>
        <v>115.676828022197</v>
      </c>
      <c r="AY41" s="28">
        <f t="shared" si="27"/>
        <v>130.058271506038</v>
      </c>
      <c r="AZ41" s="28">
        <f t="shared" si="27"/>
        <v>143.189154686936</v>
      </c>
      <c r="BA41" s="28">
        <f t="shared" si="27"/>
        <v>156.945318019305</v>
      </c>
      <c r="BB41" s="28">
        <v>156.945318019305</v>
      </c>
    </row>
    <row r="42" ht="15.6" spans="1:54">
      <c r="A42" s="26" t="s">
        <v>31</v>
      </c>
      <c r="B42" s="27" t="s">
        <v>32</v>
      </c>
      <c r="C42" s="28">
        <v>0</v>
      </c>
      <c r="D42" s="28">
        <f t="shared" ref="D42:N42" si="28">C42+D11</f>
        <v>0</v>
      </c>
      <c r="E42" s="28">
        <f t="shared" si="28"/>
        <v>0</v>
      </c>
      <c r="F42" s="28">
        <f t="shared" si="28"/>
        <v>0</v>
      </c>
      <c r="G42" s="28">
        <f t="shared" si="28"/>
        <v>0</v>
      </c>
      <c r="H42" s="28">
        <f t="shared" si="28"/>
        <v>0</v>
      </c>
      <c r="I42" s="28">
        <f t="shared" si="28"/>
        <v>0</v>
      </c>
      <c r="J42" s="28">
        <f t="shared" si="28"/>
        <v>0</v>
      </c>
      <c r="K42" s="28">
        <f t="shared" si="28"/>
        <v>0</v>
      </c>
      <c r="L42" s="28">
        <f t="shared" si="28"/>
        <v>0</v>
      </c>
      <c r="M42" s="28">
        <f t="shared" si="28"/>
        <v>0</v>
      </c>
      <c r="N42" s="28">
        <f t="shared" si="28"/>
        <v>0</v>
      </c>
      <c r="O42" s="28">
        <v>0</v>
      </c>
      <c r="P42" s="28">
        <v>0</v>
      </c>
      <c r="Q42" s="28">
        <f t="shared" ref="Q42:AA42" si="29">P42+Q11</f>
        <v>0</v>
      </c>
      <c r="R42" s="28">
        <f t="shared" si="29"/>
        <v>0</v>
      </c>
      <c r="S42" s="28">
        <f t="shared" si="29"/>
        <v>0</v>
      </c>
      <c r="T42" s="28">
        <f t="shared" si="29"/>
        <v>0</v>
      </c>
      <c r="U42" s="28">
        <f t="shared" si="29"/>
        <v>0</v>
      </c>
      <c r="V42" s="28">
        <f t="shared" si="29"/>
        <v>0</v>
      </c>
      <c r="W42" s="28">
        <f t="shared" si="29"/>
        <v>0</v>
      </c>
      <c r="X42" s="43">
        <f t="shared" si="29"/>
        <v>0</v>
      </c>
      <c r="Y42" s="28">
        <f t="shared" si="29"/>
        <v>0</v>
      </c>
      <c r="Z42" s="28">
        <f t="shared" si="29"/>
        <v>0</v>
      </c>
      <c r="AA42" s="28">
        <f t="shared" si="29"/>
        <v>0</v>
      </c>
      <c r="AB42" s="28">
        <v>0</v>
      </c>
      <c r="AC42" s="28">
        <v>0</v>
      </c>
      <c r="AD42" s="28">
        <f t="shared" ref="AD42:AN42" si="30">AC42+AD11</f>
        <v>0</v>
      </c>
      <c r="AE42" s="28">
        <f t="shared" si="30"/>
        <v>0</v>
      </c>
      <c r="AF42" s="28">
        <f t="shared" si="30"/>
        <v>0</v>
      </c>
      <c r="AG42" s="28">
        <f t="shared" si="30"/>
        <v>0</v>
      </c>
      <c r="AH42" s="28">
        <f t="shared" si="30"/>
        <v>0</v>
      </c>
      <c r="AI42" s="28">
        <f t="shared" si="30"/>
        <v>0</v>
      </c>
      <c r="AJ42" s="28">
        <f t="shared" si="30"/>
        <v>0</v>
      </c>
      <c r="AK42" s="28">
        <f t="shared" si="30"/>
        <v>0</v>
      </c>
      <c r="AL42" s="28">
        <f t="shared" si="30"/>
        <v>0</v>
      </c>
      <c r="AM42" s="28">
        <f t="shared" si="30"/>
        <v>0</v>
      </c>
      <c r="AN42" s="28">
        <f t="shared" si="30"/>
        <v>0</v>
      </c>
      <c r="AO42" s="28">
        <v>0</v>
      </c>
      <c r="AP42" s="28">
        <v>0</v>
      </c>
      <c r="AQ42" s="28">
        <f t="shared" ref="AQ42:BA42" si="31">AP42+AQ11</f>
        <v>0</v>
      </c>
      <c r="AR42" s="28">
        <f t="shared" si="31"/>
        <v>0</v>
      </c>
      <c r="AS42" s="28">
        <f t="shared" si="31"/>
        <v>0</v>
      </c>
      <c r="AT42" s="28">
        <f t="shared" si="31"/>
        <v>0</v>
      </c>
      <c r="AU42" s="28">
        <f t="shared" si="31"/>
        <v>0</v>
      </c>
      <c r="AV42" s="28">
        <f t="shared" si="31"/>
        <v>0</v>
      </c>
      <c r="AW42" s="43">
        <f t="shared" si="31"/>
        <v>0</v>
      </c>
      <c r="AX42" s="28">
        <f t="shared" si="31"/>
        <v>0</v>
      </c>
      <c r="AY42" s="28">
        <f t="shared" si="31"/>
        <v>0</v>
      </c>
      <c r="AZ42" s="28">
        <f t="shared" si="31"/>
        <v>0</v>
      </c>
      <c r="BA42" s="28">
        <f t="shared" si="31"/>
        <v>0</v>
      </c>
      <c r="BB42" s="28">
        <v>0</v>
      </c>
    </row>
    <row r="43" ht="15.6" spans="1:54">
      <c r="A43" s="26" t="s">
        <v>33</v>
      </c>
      <c r="B43" s="27" t="s">
        <v>34</v>
      </c>
      <c r="C43" s="28">
        <v>32</v>
      </c>
      <c r="D43" s="28">
        <f t="shared" ref="D43:N43" si="32">C43+D12</f>
        <v>115</v>
      </c>
      <c r="E43" s="28">
        <f t="shared" si="32"/>
        <v>130</v>
      </c>
      <c r="F43" s="28">
        <f t="shared" si="32"/>
        <v>145</v>
      </c>
      <c r="G43" s="28">
        <f t="shared" si="32"/>
        <v>148</v>
      </c>
      <c r="H43" s="28">
        <f t="shared" si="32"/>
        <v>373</v>
      </c>
      <c r="I43" s="28">
        <f t="shared" si="32"/>
        <v>413</v>
      </c>
      <c r="J43" s="28">
        <f t="shared" si="32"/>
        <v>428</v>
      </c>
      <c r="K43" s="28">
        <f t="shared" si="32"/>
        <v>1125</v>
      </c>
      <c r="L43" s="28">
        <f t="shared" si="32"/>
        <v>1741</v>
      </c>
      <c r="M43" s="28">
        <f t="shared" si="32"/>
        <v>2819</v>
      </c>
      <c r="N43" s="28">
        <f t="shared" si="32"/>
        <v>6546</v>
      </c>
      <c r="O43" s="28">
        <v>6546</v>
      </c>
      <c r="P43" s="28">
        <v>0</v>
      </c>
      <c r="Q43" s="28">
        <f t="shared" ref="Q43:AA43" si="33">P43+Q12</f>
        <v>0</v>
      </c>
      <c r="R43" s="28">
        <f t="shared" si="33"/>
        <v>0</v>
      </c>
      <c r="S43" s="28">
        <f t="shared" si="33"/>
        <v>0</v>
      </c>
      <c r="T43" s="28">
        <f t="shared" si="33"/>
        <v>0</v>
      </c>
      <c r="U43" s="28">
        <f t="shared" si="33"/>
        <v>0</v>
      </c>
      <c r="V43" s="28">
        <f t="shared" si="33"/>
        <v>0</v>
      </c>
      <c r="W43" s="28">
        <f t="shared" si="33"/>
        <v>0</v>
      </c>
      <c r="X43" s="43">
        <f t="shared" si="33"/>
        <v>0</v>
      </c>
      <c r="Y43" s="28">
        <f t="shared" si="33"/>
        <v>0</v>
      </c>
      <c r="Z43" s="28">
        <f t="shared" si="33"/>
        <v>0</v>
      </c>
      <c r="AA43" s="28">
        <f t="shared" si="33"/>
        <v>0</v>
      </c>
      <c r="AB43" s="28">
        <v>0</v>
      </c>
      <c r="AC43" s="28">
        <v>32</v>
      </c>
      <c r="AD43" s="28">
        <f t="shared" ref="AD43:AN43" si="34">AC43+AD12</f>
        <v>115</v>
      </c>
      <c r="AE43" s="28">
        <f t="shared" si="34"/>
        <v>130</v>
      </c>
      <c r="AF43" s="28">
        <f t="shared" si="34"/>
        <v>145</v>
      </c>
      <c r="AG43" s="28">
        <f t="shared" si="34"/>
        <v>148</v>
      </c>
      <c r="AH43" s="28">
        <f t="shared" si="34"/>
        <v>373</v>
      </c>
      <c r="AI43" s="28">
        <f t="shared" si="34"/>
        <v>413</v>
      </c>
      <c r="AJ43" s="28">
        <f t="shared" si="34"/>
        <v>428</v>
      </c>
      <c r="AK43" s="28">
        <f t="shared" si="34"/>
        <v>1125</v>
      </c>
      <c r="AL43" s="28">
        <f t="shared" si="34"/>
        <v>1741</v>
      </c>
      <c r="AM43" s="28">
        <f t="shared" si="34"/>
        <v>2819</v>
      </c>
      <c r="AN43" s="28">
        <f t="shared" si="34"/>
        <v>6546</v>
      </c>
      <c r="AO43" s="28">
        <v>6546</v>
      </c>
      <c r="AP43" s="28">
        <v>32</v>
      </c>
      <c r="AQ43" s="28">
        <f t="shared" ref="AQ43:BA43" si="35">AP43+AQ12</f>
        <v>115</v>
      </c>
      <c r="AR43" s="28">
        <f t="shared" si="35"/>
        <v>130</v>
      </c>
      <c r="AS43" s="28">
        <f t="shared" si="35"/>
        <v>145</v>
      </c>
      <c r="AT43" s="28">
        <f t="shared" si="35"/>
        <v>148</v>
      </c>
      <c r="AU43" s="28">
        <f t="shared" si="35"/>
        <v>373</v>
      </c>
      <c r="AV43" s="28">
        <f t="shared" si="35"/>
        <v>413</v>
      </c>
      <c r="AW43" s="43">
        <f t="shared" si="35"/>
        <v>428</v>
      </c>
      <c r="AX43" s="28">
        <f t="shared" si="35"/>
        <v>1125</v>
      </c>
      <c r="AY43" s="28">
        <f t="shared" si="35"/>
        <v>1741</v>
      </c>
      <c r="AZ43" s="28">
        <f t="shared" si="35"/>
        <v>2819</v>
      </c>
      <c r="BA43" s="28">
        <f t="shared" si="35"/>
        <v>6546</v>
      </c>
      <c r="BB43" s="28">
        <v>6546</v>
      </c>
    </row>
    <row r="44" ht="15.6" spans="1:54">
      <c r="A44" s="26" t="s">
        <v>35</v>
      </c>
      <c r="B44" s="27" t="s">
        <v>36</v>
      </c>
      <c r="C44" s="28">
        <v>678.012615105398</v>
      </c>
      <c r="D44" s="28">
        <f t="shared" ref="D44:N44" si="36">C44+D13</f>
        <v>1315.34455782926</v>
      </c>
      <c r="E44" s="28">
        <f t="shared" si="36"/>
        <v>2089.12114773567</v>
      </c>
      <c r="F44" s="28">
        <f t="shared" si="36"/>
        <v>2849.1414962547</v>
      </c>
      <c r="G44" s="28">
        <f t="shared" si="36"/>
        <v>3666.29955946153</v>
      </c>
      <c r="H44" s="28">
        <f t="shared" si="36"/>
        <v>4440.44968554725</v>
      </c>
      <c r="I44" s="28">
        <f t="shared" si="36"/>
        <v>5295.54808685688</v>
      </c>
      <c r="J44" s="28">
        <f t="shared" si="36"/>
        <v>6136.82983367508</v>
      </c>
      <c r="K44" s="28">
        <f t="shared" si="36"/>
        <v>6912.55121284133</v>
      </c>
      <c r="L44" s="28">
        <f t="shared" si="36"/>
        <v>7796.425500904</v>
      </c>
      <c r="M44" s="28">
        <f t="shared" si="36"/>
        <v>8689.30168173723</v>
      </c>
      <c r="N44" s="28">
        <f t="shared" si="36"/>
        <v>9621.32353183359</v>
      </c>
      <c r="O44" s="28">
        <v>9621.32353183359</v>
      </c>
      <c r="P44" s="28">
        <v>192.737009111232</v>
      </c>
      <c r="Q44" s="28">
        <f t="shared" ref="Q44:AA44" si="37">P44+Q13</f>
        <v>378.700624351252</v>
      </c>
      <c r="R44" s="28">
        <f t="shared" si="37"/>
        <v>561.944452136727</v>
      </c>
      <c r="S44" s="28">
        <f t="shared" si="37"/>
        <v>741.215811069055</v>
      </c>
      <c r="T44" s="28">
        <f t="shared" si="37"/>
        <v>912.934553637747</v>
      </c>
      <c r="U44" s="28">
        <f t="shared" si="37"/>
        <v>1076.25383281477</v>
      </c>
      <c r="V44" s="28">
        <f t="shared" si="37"/>
        <v>1231.00635496907</v>
      </c>
      <c r="W44" s="28">
        <f t="shared" si="37"/>
        <v>1381.72599516615</v>
      </c>
      <c r="X44" s="43">
        <f t="shared" si="37"/>
        <v>1526.31844263595</v>
      </c>
      <c r="Y44" s="28">
        <f t="shared" si="37"/>
        <v>1664.72406556031</v>
      </c>
      <c r="Z44" s="28">
        <f t="shared" si="37"/>
        <v>1796.74005498466</v>
      </c>
      <c r="AA44" s="28">
        <f t="shared" si="37"/>
        <v>1928.03608381593</v>
      </c>
      <c r="AB44" s="28">
        <v>1928.03608381593</v>
      </c>
      <c r="AC44" s="28">
        <v>485.275605994165</v>
      </c>
      <c r="AD44" s="28">
        <f t="shared" ref="AD44:AN44" si="38">AC44+AD13</f>
        <v>936.643933478008</v>
      </c>
      <c r="AE44" s="28">
        <f t="shared" si="38"/>
        <v>1527.17669559894</v>
      </c>
      <c r="AF44" s="28">
        <f t="shared" si="38"/>
        <v>2107.92568518565</v>
      </c>
      <c r="AG44" s="28">
        <f t="shared" si="38"/>
        <v>2753.36500582378</v>
      </c>
      <c r="AH44" s="28">
        <f t="shared" si="38"/>
        <v>3364.19585273247</v>
      </c>
      <c r="AI44" s="28">
        <f t="shared" si="38"/>
        <v>4064.54173188781</v>
      </c>
      <c r="AJ44" s="28">
        <f t="shared" si="38"/>
        <v>4755.10383850893</v>
      </c>
      <c r="AK44" s="28">
        <f t="shared" si="38"/>
        <v>5386.23277020538</v>
      </c>
      <c r="AL44" s="28">
        <f t="shared" si="38"/>
        <v>6131.7014353437</v>
      </c>
      <c r="AM44" s="28">
        <f t="shared" si="38"/>
        <v>6892.56162675257</v>
      </c>
      <c r="AN44" s="28">
        <f t="shared" si="38"/>
        <v>7693.28744801766</v>
      </c>
      <c r="AO44" s="28">
        <v>7693.28744801766</v>
      </c>
      <c r="AP44" s="28">
        <v>485.275605994165</v>
      </c>
      <c r="AQ44" s="28">
        <f t="shared" ref="AQ44:BA44" si="39">AP44+AQ13</f>
        <v>921.603004817016</v>
      </c>
      <c r="AR44" s="28">
        <f t="shared" si="39"/>
        <v>1482.05390961596</v>
      </c>
      <c r="AS44" s="28">
        <f t="shared" si="39"/>
        <v>2017.68011321969</v>
      </c>
      <c r="AT44" s="28">
        <f t="shared" si="39"/>
        <v>2602.95571921385</v>
      </c>
      <c r="AU44" s="28">
        <f t="shared" si="39"/>
        <v>3138.58192281758</v>
      </c>
      <c r="AV44" s="28">
        <f t="shared" si="39"/>
        <v>3748.68223000696</v>
      </c>
      <c r="AW44" s="43">
        <f t="shared" si="39"/>
        <v>4333.95783600113</v>
      </c>
      <c r="AX44" s="28">
        <f t="shared" si="39"/>
        <v>4844.75933840964</v>
      </c>
      <c r="AY44" s="28">
        <f t="shared" si="39"/>
        <v>5454.85964559902</v>
      </c>
      <c r="AZ44" s="28">
        <f t="shared" si="39"/>
        <v>6065.31055039797</v>
      </c>
      <c r="BA44" s="28">
        <f t="shared" si="39"/>
        <v>6700.58615639213</v>
      </c>
      <c r="BB44" s="28">
        <v>6700.58615639213</v>
      </c>
    </row>
    <row r="45" ht="15.6" spans="1:54">
      <c r="A45" s="26" t="s">
        <v>37</v>
      </c>
      <c r="B45" s="27" t="s">
        <v>38</v>
      </c>
      <c r="C45" s="28">
        <v>0</v>
      </c>
      <c r="D45" s="28">
        <f t="shared" ref="D45:N45" si="40">C45+D14</f>
        <v>0</v>
      </c>
      <c r="E45" s="28">
        <f t="shared" si="40"/>
        <v>0</v>
      </c>
      <c r="F45" s="28">
        <f t="shared" si="40"/>
        <v>0</v>
      </c>
      <c r="G45" s="28">
        <f t="shared" si="40"/>
        <v>0</v>
      </c>
      <c r="H45" s="28">
        <f t="shared" si="40"/>
        <v>0</v>
      </c>
      <c r="I45" s="28">
        <f t="shared" si="40"/>
        <v>0</v>
      </c>
      <c r="J45" s="28">
        <f t="shared" si="40"/>
        <v>0</v>
      </c>
      <c r="K45" s="28">
        <f t="shared" si="40"/>
        <v>0</v>
      </c>
      <c r="L45" s="28">
        <f t="shared" si="40"/>
        <v>0</v>
      </c>
      <c r="M45" s="28">
        <f t="shared" si="40"/>
        <v>0</v>
      </c>
      <c r="N45" s="28">
        <f t="shared" si="40"/>
        <v>0</v>
      </c>
      <c r="O45" s="28">
        <v>0</v>
      </c>
      <c r="P45" s="28">
        <v>0</v>
      </c>
      <c r="Q45" s="28">
        <f t="shared" ref="Q45:AA45" si="41">P45+Q14</f>
        <v>0</v>
      </c>
      <c r="R45" s="28">
        <f t="shared" si="41"/>
        <v>0</v>
      </c>
      <c r="S45" s="28">
        <f t="shared" si="41"/>
        <v>0</v>
      </c>
      <c r="T45" s="28">
        <f t="shared" si="41"/>
        <v>0</v>
      </c>
      <c r="U45" s="28">
        <f t="shared" si="41"/>
        <v>0</v>
      </c>
      <c r="V45" s="28">
        <f t="shared" si="41"/>
        <v>0</v>
      </c>
      <c r="W45" s="28">
        <f t="shared" si="41"/>
        <v>0</v>
      </c>
      <c r="X45" s="43">
        <f t="shared" si="41"/>
        <v>0</v>
      </c>
      <c r="Y45" s="28">
        <f t="shared" si="41"/>
        <v>0</v>
      </c>
      <c r="Z45" s="28">
        <f t="shared" si="41"/>
        <v>0</v>
      </c>
      <c r="AA45" s="28">
        <f t="shared" si="41"/>
        <v>0</v>
      </c>
      <c r="AB45" s="28">
        <v>0</v>
      </c>
      <c r="AC45" s="28">
        <v>0</v>
      </c>
      <c r="AD45" s="28">
        <f t="shared" ref="AD45:AN45" si="42">AC45+AD14</f>
        <v>0</v>
      </c>
      <c r="AE45" s="28">
        <f t="shared" si="42"/>
        <v>0</v>
      </c>
      <c r="AF45" s="28">
        <f t="shared" si="42"/>
        <v>0</v>
      </c>
      <c r="AG45" s="28">
        <f t="shared" si="42"/>
        <v>0</v>
      </c>
      <c r="AH45" s="28">
        <f t="shared" si="42"/>
        <v>0</v>
      </c>
      <c r="AI45" s="28">
        <f t="shared" si="42"/>
        <v>0</v>
      </c>
      <c r="AJ45" s="28">
        <f t="shared" si="42"/>
        <v>0</v>
      </c>
      <c r="AK45" s="28">
        <f t="shared" si="42"/>
        <v>0</v>
      </c>
      <c r="AL45" s="28">
        <f t="shared" si="42"/>
        <v>0</v>
      </c>
      <c r="AM45" s="28">
        <f t="shared" si="42"/>
        <v>0</v>
      </c>
      <c r="AN45" s="28">
        <f t="shared" si="42"/>
        <v>0</v>
      </c>
      <c r="AO45" s="28">
        <v>0</v>
      </c>
      <c r="AP45" s="28">
        <v>0</v>
      </c>
      <c r="AQ45" s="28">
        <f t="shared" ref="AQ45:BA45" si="43">AP45+AQ14</f>
        <v>0</v>
      </c>
      <c r="AR45" s="28">
        <f t="shared" si="43"/>
        <v>0</v>
      </c>
      <c r="AS45" s="28">
        <f t="shared" si="43"/>
        <v>0</v>
      </c>
      <c r="AT45" s="28">
        <f t="shared" si="43"/>
        <v>0</v>
      </c>
      <c r="AU45" s="28">
        <f t="shared" si="43"/>
        <v>0</v>
      </c>
      <c r="AV45" s="28">
        <f t="shared" si="43"/>
        <v>0</v>
      </c>
      <c r="AW45" s="43">
        <f t="shared" si="43"/>
        <v>0</v>
      </c>
      <c r="AX45" s="28">
        <f t="shared" si="43"/>
        <v>0</v>
      </c>
      <c r="AY45" s="28">
        <f t="shared" si="43"/>
        <v>0</v>
      </c>
      <c r="AZ45" s="28">
        <f t="shared" si="43"/>
        <v>0</v>
      </c>
      <c r="BA45" s="28">
        <f t="shared" si="43"/>
        <v>0</v>
      </c>
      <c r="BB45" s="28">
        <v>0</v>
      </c>
    </row>
    <row r="46" ht="15.6" spans="1:54">
      <c r="A46" s="26" t="s">
        <v>39</v>
      </c>
      <c r="B46" s="27" t="s">
        <v>40</v>
      </c>
      <c r="C46" s="28">
        <v>0</v>
      </c>
      <c r="D46" s="28">
        <f t="shared" ref="D46:N46" si="44">C46+D15</f>
        <v>0</v>
      </c>
      <c r="E46" s="28">
        <f t="shared" si="44"/>
        <v>0</v>
      </c>
      <c r="F46" s="28">
        <f t="shared" si="44"/>
        <v>0</v>
      </c>
      <c r="G46" s="28">
        <f t="shared" si="44"/>
        <v>0</v>
      </c>
      <c r="H46" s="28">
        <f t="shared" si="44"/>
        <v>0</v>
      </c>
      <c r="I46" s="28">
        <f t="shared" si="44"/>
        <v>0</v>
      </c>
      <c r="J46" s="28">
        <f t="shared" si="44"/>
        <v>0</v>
      </c>
      <c r="K46" s="28">
        <f t="shared" si="44"/>
        <v>0</v>
      </c>
      <c r="L46" s="28">
        <f t="shared" si="44"/>
        <v>0</v>
      </c>
      <c r="M46" s="28">
        <f t="shared" si="44"/>
        <v>0</v>
      </c>
      <c r="N46" s="28">
        <f t="shared" si="44"/>
        <v>0</v>
      </c>
      <c r="O46" s="28">
        <v>0</v>
      </c>
      <c r="P46" s="28">
        <v>0</v>
      </c>
      <c r="Q46" s="28">
        <f t="shared" ref="Q46:AA46" si="45">P46+Q15</f>
        <v>0</v>
      </c>
      <c r="R46" s="28">
        <f t="shared" si="45"/>
        <v>0</v>
      </c>
      <c r="S46" s="28">
        <f t="shared" si="45"/>
        <v>0</v>
      </c>
      <c r="T46" s="28">
        <f t="shared" si="45"/>
        <v>0</v>
      </c>
      <c r="U46" s="28">
        <f t="shared" si="45"/>
        <v>0</v>
      </c>
      <c r="V46" s="28">
        <f t="shared" si="45"/>
        <v>0</v>
      </c>
      <c r="W46" s="28">
        <f t="shared" si="45"/>
        <v>0</v>
      </c>
      <c r="X46" s="43">
        <f t="shared" si="45"/>
        <v>0</v>
      </c>
      <c r="Y46" s="28">
        <f t="shared" si="45"/>
        <v>0</v>
      </c>
      <c r="Z46" s="28">
        <f t="shared" si="45"/>
        <v>0</v>
      </c>
      <c r="AA46" s="28">
        <f t="shared" si="45"/>
        <v>0</v>
      </c>
      <c r="AB46" s="28">
        <v>0</v>
      </c>
      <c r="AC46" s="28">
        <v>0</v>
      </c>
      <c r="AD46" s="28">
        <f t="shared" ref="AD46:AN46" si="46">AC46+AD15</f>
        <v>0</v>
      </c>
      <c r="AE46" s="28">
        <f t="shared" si="46"/>
        <v>0</v>
      </c>
      <c r="AF46" s="28">
        <f t="shared" si="46"/>
        <v>0</v>
      </c>
      <c r="AG46" s="28">
        <f t="shared" si="46"/>
        <v>0</v>
      </c>
      <c r="AH46" s="28">
        <f t="shared" si="46"/>
        <v>0</v>
      </c>
      <c r="AI46" s="28">
        <f t="shared" si="46"/>
        <v>0</v>
      </c>
      <c r="AJ46" s="28">
        <f t="shared" si="46"/>
        <v>0</v>
      </c>
      <c r="AK46" s="28">
        <f t="shared" si="46"/>
        <v>0</v>
      </c>
      <c r="AL46" s="28">
        <f t="shared" si="46"/>
        <v>0</v>
      </c>
      <c r="AM46" s="28">
        <f t="shared" si="46"/>
        <v>0</v>
      </c>
      <c r="AN46" s="28">
        <f t="shared" si="46"/>
        <v>0</v>
      </c>
      <c r="AO46" s="28">
        <v>0</v>
      </c>
      <c r="AP46" s="28">
        <v>0</v>
      </c>
      <c r="AQ46" s="28">
        <f t="shared" ref="AQ46:BA46" si="47">AP46+AQ15</f>
        <v>0</v>
      </c>
      <c r="AR46" s="28">
        <f t="shared" si="47"/>
        <v>0</v>
      </c>
      <c r="AS46" s="28">
        <f t="shared" si="47"/>
        <v>0</v>
      </c>
      <c r="AT46" s="28">
        <f t="shared" si="47"/>
        <v>0</v>
      </c>
      <c r="AU46" s="28">
        <f t="shared" si="47"/>
        <v>0</v>
      </c>
      <c r="AV46" s="28">
        <f t="shared" si="47"/>
        <v>0</v>
      </c>
      <c r="AW46" s="43">
        <f t="shared" si="47"/>
        <v>0</v>
      </c>
      <c r="AX46" s="28">
        <f t="shared" si="47"/>
        <v>0</v>
      </c>
      <c r="AY46" s="28">
        <f t="shared" si="47"/>
        <v>0</v>
      </c>
      <c r="AZ46" s="28">
        <f t="shared" si="47"/>
        <v>0</v>
      </c>
      <c r="BA46" s="28">
        <f t="shared" si="47"/>
        <v>0</v>
      </c>
      <c r="BB46" s="28">
        <v>0</v>
      </c>
    </row>
    <row r="47" ht="15.6" spans="1:54">
      <c r="A47" s="23">
        <v>1.2</v>
      </c>
      <c r="B47" s="24" t="s">
        <v>41</v>
      </c>
      <c r="C47" s="29">
        <f>C48+C49</f>
        <v>23.8043060844844</v>
      </c>
      <c r="D47" s="29">
        <f t="shared" ref="D47:N47" si="48">C47+D16</f>
        <v>47.3291539639074</v>
      </c>
      <c r="E47" s="29">
        <f t="shared" si="48"/>
        <v>70.5778541099757</v>
      </c>
      <c r="F47" s="29">
        <f t="shared" si="48"/>
        <v>93.5817283215869</v>
      </c>
      <c r="G47" s="29">
        <f t="shared" si="48"/>
        <v>116.343364853161</v>
      </c>
      <c r="H47" s="29">
        <f t="shared" si="48"/>
        <v>138.865324505363</v>
      </c>
      <c r="I47" s="29">
        <f t="shared" si="48"/>
        <v>161.168246304399</v>
      </c>
      <c r="J47" s="29">
        <f t="shared" si="48"/>
        <v>183.254266835203</v>
      </c>
      <c r="K47" s="29">
        <f t="shared" si="48"/>
        <v>205.125501786307</v>
      </c>
      <c r="L47" s="29">
        <f t="shared" si="48"/>
        <v>226.803584031639</v>
      </c>
      <c r="M47" s="29">
        <f t="shared" si="48"/>
        <v>248.290227598089</v>
      </c>
      <c r="N47" s="29">
        <f t="shared" si="48"/>
        <v>269.587131226638</v>
      </c>
      <c r="O47" s="29">
        <v>269.587131226638</v>
      </c>
      <c r="P47" s="29">
        <f>P48+P49</f>
        <v>23.8043060844844</v>
      </c>
      <c r="Q47" s="29">
        <f t="shared" ref="Q47:AA47" si="49">P47+Q16</f>
        <v>47.3291539639074</v>
      </c>
      <c r="R47" s="29">
        <f t="shared" si="49"/>
        <v>70.5778541099757</v>
      </c>
      <c r="S47" s="29">
        <f t="shared" si="49"/>
        <v>93.5817283215869</v>
      </c>
      <c r="T47" s="29">
        <f t="shared" si="49"/>
        <v>116.343364853161</v>
      </c>
      <c r="U47" s="29">
        <f t="shared" si="49"/>
        <v>138.865324505363</v>
      </c>
      <c r="V47" s="29">
        <f t="shared" si="49"/>
        <v>161.168246304399</v>
      </c>
      <c r="W47" s="29">
        <f t="shared" si="49"/>
        <v>183.254266835203</v>
      </c>
      <c r="X47" s="44">
        <f t="shared" si="49"/>
        <v>205.125501786307</v>
      </c>
      <c r="Y47" s="29">
        <f t="shared" si="49"/>
        <v>226.803584031639</v>
      </c>
      <c r="Z47" s="29">
        <f t="shared" si="49"/>
        <v>248.290227598089</v>
      </c>
      <c r="AA47" s="29">
        <f t="shared" si="49"/>
        <v>269.587131226638</v>
      </c>
      <c r="AB47" s="29">
        <v>269.587131226638</v>
      </c>
      <c r="AC47" s="29">
        <f>AC48+AC49</f>
        <v>0</v>
      </c>
      <c r="AD47" s="29">
        <f t="shared" ref="AD47:AN47" si="50">AC47+AD16</f>
        <v>0</v>
      </c>
      <c r="AE47" s="29">
        <f t="shared" si="50"/>
        <v>0</v>
      </c>
      <c r="AF47" s="29">
        <f t="shared" si="50"/>
        <v>0</v>
      </c>
      <c r="AG47" s="29">
        <f t="shared" si="50"/>
        <v>0</v>
      </c>
      <c r="AH47" s="29">
        <f t="shared" si="50"/>
        <v>0</v>
      </c>
      <c r="AI47" s="29">
        <f t="shared" si="50"/>
        <v>0</v>
      </c>
      <c r="AJ47" s="29">
        <f t="shared" si="50"/>
        <v>0</v>
      </c>
      <c r="AK47" s="29">
        <f t="shared" si="50"/>
        <v>0</v>
      </c>
      <c r="AL47" s="29">
        <f t="shared" si="50"/>
        <v>0</v>
      </c>
      <c r="AM47" s="29">
        <f t="shared" si="50"/>
        <v>0</v>
      </c>
      <c r="AN47" s="29">
        <f t="shared" si="50"/>
        <v>0</v>
      </c>
      <c r="AO47" s="29">
        <v>0</v>
      </c>
      <c r="AP47" s="29">
        <f>AP48+AP49</f>
        <v>0</v>
      </c>
      <c r="AQ47" s="29">
        <f t="shared" ref="AQ47:BA47" si="51">AP47+AQ16</f>
        <v>0</v>
      </c>
      <c r="AR47" s="29">
        <f t="shared" si="51"/>
        <v>0</v>
      </c>
      <c r="AS47" s="29">
        <f t="shared" si="51"/>
        <v>0</v>
      </c>
      <c r="AT47" s="29">
        <f t="shared" si="51"/>
        <v>0</v>
      </c>
      <c r="AU47" s="29">
        <f t="shared" si="51"/>
        <v>0</v>
      </c>
      <c r="AV47" s="29">
        <f t="shared" si="51"/>
        <v>0</v>
      </c>
      <c r="AW47" s="44">
        <f t="shared" si="51"/>
        <v>0</v>
      </c>
      <c r="AX47" s="29">
        <f t="shared" si="51"/>
        <v>0</v>
      </c>
      <c r="AY47" s="29">
        <f t="shared" si="51"/>
        <v>0</v>
      </c>
      <c r="AZ47" s="29">
        <f t="shared" si="51"/>
        <v>0</v>
      </c>
      <c r="BA47" s="29">
        <f t="shared" si="51"/>
        <v>0</v>
      </c>
      <c r="BB47" s="29">
        <v>0</v>
      </c>
    </row>
    <row r="48" ht="15.6" spans="1:54">
      <c r="A48" s="26" t="s">
        <v>42</v>
      </c>
      <c r="B48" s="27" t="s">
        <v>43</v>
      </c>
      <c r="C48" s="28">
        <v>19.5687597422011</v>
      </c>
      <c r="D48" s="28">
        <f t="shared" ref="D48:N48" si="52">C48+D17</f>
        <v>38.9004167427637</v>
      </c>
      <c r="E48" s="28">
        <f t="shared" si="52"/>
        <v>57.9978579187601</v>
      </c>
      <c r="F48" s="28">
        <f t="shared" si="52"/>
        <v>76.8919857500002</v>
      </c>
      <c r="G48" s="28">
        <f t="shared" si="52"/>
        <v>95.5849733650074</v>
      </c>
      <c r="H48" s="28">
        <f t="shared" si="52"/>
        <v>114.078970589807</v>
      </c>
      <c r="I48" s="28">
        <f t="shared" si="52"/>
        <v>132.394209585715</v>
      </c>
      <c r="J48" s="28">
        <f t="shared" si="52"/>
        <v>150.532424141423</v>
      </c>
      <c r="K48" s="28">
        <f t="shared" si="52"/>
        <v>168.495331177181</v>
      </c>
      <c r="L48" s="28">
        <f t="shared" si="52"/>
        <v>186.304168786322</v>
      </c>
      <c r="M48" s="28">
        <f t="shared" si="52"/>
        <v>203.960260162941</v>
      </c>
      <c r="N48" s="28">
        <f t="shared" si="52"/>
        <v>221.464917123559</v>
      </c>
      <c r="O48" s="28">
        <v>221.464917123559</v>
      </c>
      <c r="P48" s="28">
        <v>19.5687597422011</v>
      </c>
      <c r="Q48" s="28">
        <f t="shared" ref="Q48:AA48" si="53">P48+Q17</f>
        <v>38.9004167427637</v>
      </c>
      <c r="R48" s="28">
        <f t="shared" si="53"/>
        <v>57.9978579187601</v>
      </c>
      <c r="S48" s="28">
        <f t="shared" si="53"/>
        <v>76.8919857500002</v>
      </c>
      <c r="T48" s="28">
        <f t="shared" si="53"/>
        <v>95.5849733650074</v>
      </c>
      <c r="U48" s="28">
        <f t="shared" si="53"/>
        <v>114.078970589807</v>
      </c>
      <c r="V48" s="28">
        <f t="shared" si="53"/>
        <v>132.394209585715</v>
      </c>
      <c r="W48" s="28">
        <f t="shared" si="53"/>
        <v>150.532424141423</v>
      </c>
      <c r="X48" s="43">
        <f t="shared" si="53"/>
        <v>168.495331177181</v>
      </c>
      <c r="Y48" s="28">
        <f t="shared" si="53"/>
        <v>186.304168786322</v>
      </c>
      <c r="Z48" s="28">
        <f t="shared" si="53"/>
        <v>203.960260162941</v>
      </c>
      <c r="AA48" s="28">
        <f t="shared" si="53"/>
        <v>221.464917123559</v>
      </c>
      <c r="AB48" s="28">
        <v>221.464917123559</v>
      </c>
      <c r="AC48" s="28">
        <v>0</v>
      </c>
      <c r="AD48" s="28">
        <f t="shared" ref="AD48:AN48" si="54">AC48+AD17</f>
        <v>0</v>
      </c>
      <c r="AE48" s="28">
        <f t="shared" si="54"/>
        <v>0</v>
      </c>
      <c r="AF48" s="28">
        <f t="shared" si="54"/>
        <v>0</v>
      </c>
      <c r="AG48" s="28">
        <f t="shared" si="54"/>
        <v>0</v>
      </c>
      <c r="AH48" s="28">
        <f t="shared" si="54"/>
        <v>0</v>
      </c>
      <c r="AI48" s="28">
        <f t="shared" si="54"/>
        <v>0</v>
      </c>
      <c r="AJ48" s="28">
        <f t="shared" si="54"/>
        <v>0</v>
      </c>
      <c r="AK48" s="28">
        <f t="shared" si="54"/>
        <v>0</v>
      </c>
      <c r="AL48" s="28">
        <f t="shared" si="54"/>
        <v>0</v>
      </c>
      <c r="AM48" s="28">
        <f t="shared" si="54"/>
        <v>0</v>
      </c>
      <c r="AN48" s="28">
        <f t="shared" si="54"/>
        <v>0</v>
      </c>
      <c r="AO48" s="28">
        <v>0</v>
      </c>
      <c r="AP48" s="28">
        <v>0</v>
      </c>
      <c r="AQ48" s="28">
        <f t="shared" ref="AQ48:BA48" si="55">AP48+AQ17</f>
        <v>0</v>
      </c>
      <c r="AR48" s="28">
        <f t="shared" si="55"/>
        <v>0</v>
      </c>
      <c r="AS48" s="28">
        <f t="shared" si="55"/>
        <v>0</v>
      </c>
      <c r="AT48" s="28">
        <f t="shared" si="55"/>
        <v>0</v>
      </c>
      <c r="AU48" s="28">
        <f t="shared" si="55"/>
        <v>0</v>
      </c>
      <c r="AV48" s="28">
        <f t="shared" si="55"/>
        <v>0</v>
      </c>
      <c r="AW48" s="43">
        <f t="shared" si="55"/>
        <v>0</v>
      </c>
      <c r="AX48" s="28">
        <f t="shared" si="55"/>
        <v>0</v>
      </c>
      <c r="AY48" s="28">
        <f t="shared" si="55"/>
        <v>0</v>
      </c>
      <c r="AZ48" s="28">
        <f t="shared" si="55"/>
        <v>0</v>
      </c>
      <c r="BA48" s="28">
        <f t="shared" si="55"/>
        <v>0</v>
      </c>
      <c r="BB48" s="28">
        <v>0</v>
      </c>
    </row>
    <row r="49" ht="15.6" spans="1:54">
      <c r="A49" s="26" t="s">
        <v>44</v>
      </c>
      <c r="B49" s="27" t="s">
        <v>45</v>
      </c>
      <c r="C49" s="28">
        <v>4.23554634228326</v>
      </c>
      <c r="D49" s="28">
        <f t="shared" ref="D49:N49" si="56">C49+D18</f>
        <v>8.42873722114368</v>
      </c>
      <c r="E49" s="28">
        <f t="shared" si="56"/>
        <v>12.5799961912155</v>
      </c>
      <c r="F49" s="28">
        <f t="shared" si="56"/>
        <v>16.6897425715866</v>
      </c>
      <c r="G49" s="28">
        <f t="shared" si="56"/>
        <v>20.758391488154</v>
      </c>
      <c r="H49" s="28">
        <f t="shared" si="56"/>
        <v>24.7863539155557</v>
      </c>
      <c r="I49" s="28">
        <f t="shared" si="56"/>
        <v>28.7740367186834</v>
      </c>
      <c r="J49" s="28">
        <f t="shared" si="56"/>
        <v>32.7218426937798</v>
      </c>
      <c r="K49" s="28">
        <f t="shared" si="56"/>
        <v>36.6301706091253</v>
      </c>
      <c r="L49" s="28">
        <f t="shared" si="56"/>
        <v>40.4994152453173</v>
      </c>
      <c r="M49" s="28">
        <f t="shared" si="56"/>
        <v>44.3299674351474</v>
      </c>
      <c r="N49" s="28">
        <f t="shared" si="56"/>
        <v>48.1222141030791</v>
      </c>
      <c r="O49" s="28">
        <v>48.1222141030791</v>
      </c>
      <c r="P49" s="28">
        <v>4.23554634228326</v>
      </c>
      <c r="Q49" s="28">
        <f t="shared" ref="Q49:AA49" si="57">P49+Q18</f>
        <v>8.42873722114368</v>
      </c>
      <c r="R49" s="28">
        <f t="shared" si="57"/>
        <v>12.5799961912155</v>
      </c>
      <c r="S49" s="28">
        <f t="shared" si="57"/>
        <v>16.6897425715866</v>
      </c>
      <c r="T49" s="28">
        <f t="shared" si="57"/>
        <v>20.758391488154</v>
      </c>
      <c r="U49" s="28">
        <f t="shared" si="57"/>
        <v>24.7863539155557</v>
      </c>
      <c r="V49" s="28">
        <f t="shared" si="57"/>
        <v>28.7740367186834</v>
      </c>
      <c r="W49" s="28">
        <f t="shared" si="57"/>
        <v>32.7218426937798</v>
      </c>
      <c r="X49" s="43">
        <f t="shared" si="57"/>
        <v>36.6301706091253</v>
      </c>
      <c r="Y49" s="28">
        <f t="shared" si="57"/>
        <v>40.4994152453173</v>
      </c>
      <c r="Z49" s="28">
        <f t="shared" si="57"/>
        <v>44.3299674351474</v>
      </c>
      <c r="AA49" s="28">
        <f t="shared" si="57"/>
        <v>48.1222141030791</v>
      </c>
      <c r="AB49" s="28">
        <v>48.1222141030791</v>
      </c>
      <c r="AC49" s="28">
        <v>0</v>
      </c>
      <c r="AD49" s="28">
        <f t="shared" ref="AD49:AN49" si="58">AC49+AD18</f>
        <v>0</v>
      </c>
      <c r="AE49" s="28">
        <f t="shared" si="58"/>
        <v>0</v>
      </c>
      <c r="AF49" s="28">
        <f t="shared" si="58"/>
        <v>0</v>
      </c>
      <c r="AG49" s="28">
        <f t="shared" si="58"/>
        <v>0</v>
      </c>
      <c r="AH49" s="28">
        <f t="shared" si="58"/>
        <v>0</v>
      </c>
      <c r="AI49" s="28">
        <f t="shared" si="58"/>
        <v>0</v>
      </c>
      <c r="AJ49" s="28">
        <f t="shared" si="58"/>
        <v>0</v>
      </c>
      <c r="AK49" s="28">
        <f t="shared" si="58"/>
        <v>0</v>
      </c>
      <c r="AL49" s="28">
        <f t="shared" si="58"/>
        <v>0</v>
      </c>
      <c r="AM49" s="28">
        <f t="shared" si="58"/>
        <v>0</v>
      </c>
      <c r="AN49" s="28">
        <f t="shared" si="58"/>
        <v>0</v>
      </c>
      <c r="AO49" s="28">
        <v>0</v>
      </c>
      <c r="AP49" s="28">
        <v>0</v>
      </c>
      <c r="AQ49" s="28">
        <f t="shared" ref="AQ49:BA49" si="59">AP49+AQ18</f>
        <v>0</v>
      </c>
      <c r="AR49" s="28">
        <f t="shared" si="59"/>
        <v>0</v>
      </c>
      <c r="AS49" s="28">
        <f t="shared" si="59"/>
        <v>0</v>
      </c>
      <c r="AT49" s="28">
        <f t="shared" si="59"/>
        <v>0</v>
      </c>
      <c r="AU49" s="28">
        <f t="shared" si="59"/>
        <v>0</v>
      </c>
      <c r="AV49" s="28">
        <f t="shared" si="59"/>
        <v>0</v>
      </c>
      <c r="AW49" s="43">
        <f t="shared" si="59"/>
        <v>0</v>
      </c>
      <c r="AX49" s="28">
        <f t="shared" si="59"/>
        <v>0</v>
      </c>
      <c r="AY49" s="28">
        <f t="shared" si="59"/>
        <v>0</v>
      </c>
      <c r="AZ49" s="28">
        <f t="shared" si="59"/>
        <v>0</v>
      </c>
      <c r="BA49" s="28">
        <f t="shared" si="59"/>
        <v>0</v>
      </c>
      <c r="BB49" s="28">
        <v>0</v>
      </c>
    </row>
    <row r="50" ht="15.6" spans="1:54">
      <c r="A50" s="30">
        <v>2</v>
      </c>
      <c r="B50" s="31" t="s">
        <v>46</v>
      </c>
      <c r="C50" s="22">
        <f>SUM(C51,C55:C60)</f>
        <v>10175.7553659991</v>
      </c>
      <c r="D50" s="22">
        <f t="shared" ref="D50:N50" si="60">C50+D19</f>
        <v>20163.8345498325</v>
      </c>
      <c r="E50" s="22">
        <f t="shared" si="60"/>
        <v>30462.5433766021</v>
      </c>
      <c r="F50" s="22">
        <f t="shared" si="60"/>
        <v>40764.8510216753</v>
      </c>
      <c r="G50" s="22">
        <f t="shared" si="60"/>
        <v>51236.4310581747</v>
      </c>
      <c r="H50" s="22">
        <f t="shared" si="60"/>
        <v>61744.8088904118</v>
      </c>
      <c r="I50" s="22">
        <f t="shared" si="60"/>
        <v>72432.0809550591</v>
      </c>
      <c r="J50" s="22">
        <f t="shared" si="60"/>
        <v>83193.2857498826</v>
      </c>
      <c r="K50" s="22">
        <f t="shared" si="60"/>
        <v>93910.8784145616</v>
      </c>
      <c r="L50" s="22">
        <f t="shared" si="60"/>
        <v>104858.321223951</v>
      </c>
      <c r="M50" s="22">
        <f t="shared" si="60"/>
        <v>115834.768689711</v>
      </c>
      <c r="N50" s="22">
        <f t="shared" si="60"/>
        <v>126938.636230939</v>
      </c>
      <c r="O50" s="22">
        <v>126938.636230939</v>
      </c>
      <c r="P50" s="22">
        <f>SUM(P51,P55:P60)</f>
        <v>9941.39832230703</v>
      </c>
      <c r="Q50" s="22">
        <f t="shared" ref="Q50:AA50" si="61">P50+Q19</f>
        <v>19558.4469739847</v>
      </c>
      <c r="R50" s="22">
        <f t="shared" si="61"/>
        <v>29288.934611806</v>
      </c>
      <c r="S50" s="22">
        <f t="shared" si="61"/>
        <v>38845.5404440775</v>
      </c>
      <c r="T50" s="22">
        <f t="shared" si="61"/>
        <v>48372.8975613374</v>
      </c>
      <c r="U50" s="22">
        <f t="shared" si="61"/>
        <v>57764.5811166247</v>
      </c>
      <c r="V50" s="22">
        <f t="shared" si="61"/>
        <v>67129.4789500006</v>
      </c>
      <c r="W50" s="22">
        <f t="shared" si="61"/>
        <v>76379.4917491572</v>
      </c>
      <c r="X50" s="41">
        <f t="shared" si="61"/>
        <v>85429.3369211292</v>
      </c>
      <c r="Y50" s="22">
        <f t="shared" si="61"/>
        <v>94506.9753769165</v>
      </c>
      <c r="Z50" s="22">
        <f t="shared" si="61"/>
        <v>103440.41928494</v>
      </c>
      <c r="AA50" s="22">
        <f t="shared" si="61"/>
        <v>112316.101731731</v>
      </c>
      <c r="AB50" s="22">
        <v>112316.101731731</v>
      </c>
      <c r="AC50" s="22">
        <f>SUM(AC51,AC55:AC60)</f>
        <v>234.357043692085</v>
      </c>
      <c r="AD50" s="22">
        <f t="shared" ref="AD50:AN50" si="62">AC50+AD19</f>
        <v>605.387575847804</v>
      </c>
      <c r="AE50" s="22">
        <f t="shared" si="62"/>
        <v>1173.60876479603</v>
      </c>
      <c r="AF50" s="22">
        <f t="shared" si="62"/>
        <v>1919.3105775977</v>
      </c>
      <c r="AG50" s="22">
        <f t="shared" si="62"/>
        <v>2863.53349683728</v>
      </c>
      <c r="AH50" s="22">
        <f t="shared" si="62"/>
        <v>3980.22777378713</v>
      </c>
      <c r="AI50" s="22">
        <f t="shared" si="62"/>
        <v>5302.60200505845</v>
      </c>
      <c r="AJ50" s="22">
        <f t="shared" si="62"/>
        <v>6813.79400072539</v>
      </c>
      <c r="AK50" s="22">
        <f t="shared" si="62"/>
        <v>8481.54149343237</v>
      </c>
      <c r="AL50" s="22">
        <f t="shared" si="62"/>
        <v>10351.3458470347</v>
      </c>
      <c r="AM50" s="22">
        <f t="shared" si="62"/>
        <v>12394.3494047712</v>
      </c>
      <c r="AN50" s="22">
        <f t="shared" si="62"/>
        <v>14622.5344992076</v>
      </c>
      <c r="AO50" s="22">
        <v>14622.5344992076</v>
      </c>
      <c r="AP50" s="22">
        <f>SUM(AP51,AP55:AP60)</f>
        <v>234.357043692085</v>
      </c>
      <c r="AQ50" s="22">
        <f t="shared" ref="AQ50:BA50" si="63">AP50+AQ19</f>
        <v>404.798530013601</v>
      </c>
      <c r="AR50" s="22">
        <f t="shared" si="63"/>
        <v>628.502980810591</v>
      </c>
      <c r="AS50" s="22">
        <f t="shared" si="63"/>
        <v>841.554838712487</v>
      </c>
      <c r="AT50" s="22">
        <f t="shared" si="63"/>
        <v>1075.91188240457</v>
      </c>
      <c r="AU50" s="22">
        <f t="shared" si="63"/>
        <v>1288.96374030647</v>
      </c>
      <c r="AV50" s="22">
        <f t="shared" si="63"/>
        <v>1533.97337689365</v>
      </c>
      <c r="AW50" s="41">
        <f t="shared" si="63"/>
        <v>1768.33042058573</v>
      </c>
      <c r="AX50" s="22">
        <f t="shared" si="63"/>
        <v>1970.72968559253</v>
      </c>
      <c r="AY50" s="22">
        <f t="shared" si="63"/>
        <v>2215.73932217971</v>
      </c>
      <c r="AZ50" s="22">
        <f t="shared" si="63"/>
        <v>2439.4437729767</v>
      </c>
      <c r="BA50" s="22">
        <f t="shared" si="63"/>
        <v>2673.80081666879</v>
      </c>
      <c r="BB50" s="22">
        <v>2673.80081666879</v>
      </c>
    </row>
    <row r="51" ht="15.6" spans="1:54">
      <c r="A51" s="26">
        <v>2.1</v>
      </c>
      <c r="B51" s="27" t="s">
        <v>47</v>
      </c>
      <c r="C51" s="25">
        <f>C52+C53+C54</f>
        <v>3100.66641306465</v>
      </c>
      <c r="D51" s="25">
        <f t="shared" ref="D51:N51" si="64">C51+D20</f>
        <v>6200.02100475936</v>
      </c>
      <c r="E51" s="25">
        <f t="shared" si="64"/>
        <v>9346.21849926003</v>
      </c>
      <c r="F51" s="25">
        <f t="shared" si="64"/>
        <v>12520.2988538136</v>
      </c>
      <c r="G51" s="25">
        <f t="shared" si="64"/>
        <v>15737.8656364973</v>
      </c>
      <c r="H51" s="25">
        <f t="shared" si="64"/>
        <v>18979.481034949</v>
      </c>
      <c r="I51" s="25">
        <f t="shared" si="64"/>
        <v>22270.1892555607</v>
      </c>
      <c r="J51" s="25">
        <f t="shared" si="64"/>
        <v>25594.4351528382</v>
      </c>
      <c r="K51" s="25">
        <f t="shared" si="64"/>
        <v>28933.4969445</v>
      </c>
      <c r="L51" s="25">
        <f t="shared" si="64"/>
        <v>32321.9772384742</v>
      </c>
      <c r="M51" s="25">
        <f t="shared" si="64"/>
        <v>35735.6017845373</v>
      </c>
      <c r="N51" s="25">
        <f t="shared" si="64"/>
        <v>39185.5345110608</v>
      </c>
      <c r="O51" s="25">
        <v>39185.5345110608</v>
      </c>
      <c r="P51" s="25">
        <f>P52+P53+P54</f>
        <v>2947.7957758326</v>
      </c>
      <c r="Q51" s="25">
        <f t="shared" ref="Q51:AA51" si="65">P51+Q20</f>
        <v>5838.2092168756</v>
      </c>
      <c r="R51" s="25">
        <f t="shared" si="65"/>
        <v>8671.57748026728</v>
      </c>
      <c r="S51" s="25">
        <f t="shared" si="65"/>
        <v>11449.7966590777</v>
      </c>
      <c r="T51" s="25">
        <f t="shared" si="65"/>
        <v>14173.8676878424</v>
      </c>
      <c r="U51" s="25">
        <f t="shared" si="65"/>
        <v>16844.9346599743</v>
      </c>
      <c r="V51" s="25">
        <f t="shared" si="65"/>
        <v>19464.0049557729</v>
      </c>
      <c r="W51" s="25">
        <f t="shared" si="65"/>
        <v>22031.5917103742</v>
      </c>
      <c r="X51" s="42">
        <f t="shared" si="65"/>
        <v>24549.1536200626</v>
      </c>
      <c r="Y51" s="25">
        <f t="shared" si="65"/>
        <v>27017.6976209064</v>
      </c>
      <c r="Z51" s="25">
        <f t="shared" si="65"/>
        <v>29438.2792886708</v>
      </c>
      <c r="AA51" s="25">
        <f t="shared" si="65"/>
        <v>31811.8441345479</v>
      </c>
      <c r="AB51" s="25">
        <v>31811.8441345479</v>
      </c>
      <c r="AC51" s="25">
        <f>AC52+AC53+AC54</f>
        <v>152.87063723205</v>
      </c>
      <c r="AD51" s="25">
        <f t="shared" ref="AD51:AN51" si="66">AC51+AD20</f>
        <v>361.811787883755</v>
      </c>
      <c r="AE51" s="25">
        <f t="shared" si="66"/>
        <v>674.641018992745</v>
      </c>
      <c r="AF51" s="25">
        <f t="shared" si="66"/>
        <v>1070.50219473583</v>
      </c>
      <c r="AG51" s="25">
        <f t="shared" si="66"/>
        <v>1563.99794865486</v>
      </c>
      <c r="AH51" s="25">
        <f t="shared" si="66"/>
        <v>2134.54637497471</v>
      </c>
      <c r="AI51" s="25">
        <f t="shared" si="66"/>
        <v>2806.1842997877</v>
      </c>
      <c r="AJ51" s="25">
        <f t="shared" si="66"/>
        <v>3562.84344246404</v>
      </c>
      <c r="AK51" s="25">
        <f t="shared" si="66"/>
        <v>4384.34332443734</v>
      </c>
      <c r="AL51" s="25">
        <f t="shared" si="66"/>
        <v>5304.27961756776</v>
      </c>
      <c r="AM51" s="25">
        <f t="shared" si="66"/>
        <v>6297.32249586646</v>
      </c>
      <c r="AN51" s="25">
        <f t="shared" si="66"/>
        <v>7373.69037651292</v>
      </c>
      <c r="AO51" s="25">
        <v>7373.69037651292</v>
      </c>
      <c r="AP51" s="25">
        <f>AP52+AP53+AP54</f>
        <v>152.87063723205</v>
      </c>
      <c r="AQ51" s="25">
        <f t="shared" ref="AQ51:BA51" si="67">AP51+AQ20</f>
        <v>264.049282491723</v>
      </c>
      <c r="AR51" s="25">
        <f t="shared" si="67"/>
        <v>409.971254395044</v>
      </c>
      <c r="AS51" s="25">
        <f t="shared" si="67"/>
        <v>548.944560969635</v>
      </c>
      <c r="AT51" s="25">
        <f t="shared" si="67"/>
        <v>701.815198201685</v>
      </c>
      <c r="AU51" s="25">
        <f t="shared" si="67"/>
        <v>840.788504776276</v>
      </c>
      <c r="AV51" s="25">
        <f t="shared" si="67"/>
        <v>1000.60780733706</v>
      </c>
      <c r="AW51" s="42">
        <f t="shared" si="67"/>
        <v>1153.47844456911</v>
      </c>
      <c r="AX51" s="25">
        <f t="shared" si="67"/>
        <v>1285.50308581497</v>
      </c>
      <c r="AY51" s="25">
        <f t="shared" si="67"/>
        <v>1445.32238837575</v>
      </c>
      <c r="AZ51" s="25">
        <f t="shared" si="67"/>
        <v>1591.24436027907</v>
      </c>
      <c r="BA51" s="25">
        <f t="shared" si="67"/>
        <v>1744.11499751112</v>
      </c>
      <c r="BB51" s="25">
        <v>1744.11499751112</v>
      </c>
    </row>
    <row r="52" ht="15.6" spans="1:54">
      <c r="A52" s="26" t="s">
        <v>48</v>
      </c>
      <c r="B52" s="27" t="s">
        <v>49</v>
      </c>
      <c r="C52" s="28">
        <v>0</v>
      </c>
      <c r="D52" s="28">
        <f t="shared" ref="D52:N52" si="68">C52+D21</f>
        <v>0</v>
      </c>
      <c r="E52" s="28">
        <f t="shared" si="68"/>
        <v>0</v>
      </c>
      <c r="F52" s="28">
        <f t="shared" si="68"/>
        <v>0</v>
      </c>
      <c r="G52" s="28">
        <f t="shared" si="68"/>
        <v>0</v>
      </c>
      <c r="H52" s="28">
        <f t="shared" si="68"/>
        <v>0</v>
      </c>
      <c r="I52" s="28">
        <f t="shared" si="68"/>
        <v>0</v>
      </c>
      <c r="J52" s="28">
        <f t="shared" si="68"/>
        <v>0</v>
      </c>
      <c r="K52" s="28">
        <f t="shared" si="68"/>
        <v>0</v>
      </c>
      <c r="L52" s="28">
        <f t="shared" si="68"/>
        <v>0</v>
      </c>
      <c r="M52" s="28">
        <f t="shared" si="68"/>
        <v>0</v>
      </c>
      <c r="N52" s="28">
        <f t="shared" si="68"/>
        <v>0</v>
      </c>
      <c r="O52" s="28">
        <v>0</v>
      </c>
      <c r="P52" s="28">
        <v>0</v>
      </c>
      <c r="Q52" s="28">
        <f t="shared" ref="Q52:AA52" si="69">P52+Q21</f>
        <v>0</v>
      </c>
      <c r="R52" s="28">
        <f t="shared" si="69"/>
        <v>0</v>
      </c>
      <c r="S52" s="28">
        <f t="shared" si="69"/>
        <v>0</v>
      </c>
      <c r="T52" s="28">
        <f t="shared" si="69"/>
        <v>0</v>
      </c>
      <c r="U52" s="28">
        <f t="shared" si="69"/>
        <v>0</v>
      </c>
      <c r="V52" s="28">
        <f t="shared" si="69"/>
        <v>0</v>
      </c>
      <c r="W52" s="28">
        <f t="shared" si="69"/>
        <v>0</v>
      </c>
      <c r="X52" s="43">
        <f t="shared" si="69"/>
        <v>0</v>
      </c>
      <c r="Y52" s="28">
        <f t="shared" si="69"/>
        <v>0</v>
      </c>
      <c r="Z52" s="28">
        <f t="shared" si="69"/>
        <v>0</v>
      </c>
      <c r="AA52" s="28">
        <f t="shared" si="69"/>
        <v>0</v>
      </c>
      <c r="AB52" s="28">
        <v>0</v>
      </c>
      <c r="AC52" s="28">
        <v>0</v>
      </c>
      <c r="AD52" s="28">
        <f t="shared" ref="AD52:AN52" si="70">AC52+AD21</f>
        <v>0</v>
      </c>
      <c r="AE52" s="28">
        <f t="shared" si="70"/>
        <v>0</v>
      </c>
      <c r="AF52" s="28">
        <f t="shared" si="70"/>
        <v>0</v>
      </c>
      <c r="AG52" s="28">
        <f t="shared" si="70"/>
        <v>0</v>
      </c>
      <c r="AH52" s="28">
        <f t="shared" si="70"/>
        <v>0</v>
      </c>
      <c r="AI52" s="28">
        <f t="shared" si="70"/>
        <v>0</v>
      </c>
      <c r="AJ52" s="28">
        <f t="shared" si="70"/>
        <v>0</v>
      </c>
      <c r="AK52" s="28">
        <f t="shared" si="70"/>
        <v>0</v>
      </c>
      <c r="AL52" s="28">
        <f t="shared" si="70"/>
        <v>0</v>
      </c>
      <c r="AM52" s="28">
        <f t="shared" si="70"/>
        <v>0</v>
      </c>
      <c r="AN52" s="28">
        <f t="shared" si="70"/>
        <v>0</v>
      </c>
      <c r="AO52" s="28">
        <v>0</v>
      </c>
      <c r="AP52" s="28">
        <v>0</v>
      </c>
      <c r="AQ52" s="28">
        <f t="shared" ref="AQ52:BA52" si="71">AP52+AQ21</f>
        <v>0</v>
      </c>
      <c r="AR52" s="28">
        <f t="shared" si="71"/>
        <v>0</v>
      </c>
      <c r="AS52" s="28">
        <f t="shared" si="71"/>
        <v>0</v>
      </c>
      <c r="AT52" s="28">
        <f t="shared" si="71"/>
        <v>0</v>
      </c>
      <c r="AU52" s="28">
        <f t="shared" si="71"/>
        <v>0</v>
      </c>
      <c r="AV52" s="28">
        <f t="shared" si="71"/>
        <v>0</v>
      </c>
      <c r="AW52" s="43">
        <f t="shared" si="71"/>
        <v>0</v>
      </c>
      <c r="AX52" s="28">
        <f t="shared" si="71"/>
        <v>0</v>
      </c>
      <c r="AY52" s="28">
        <f t="shared" si="71"/>
        <v>0</v>
      </c>
      <c r="AZ52" s="28">
        <f t="shared" si="71"/>
        <v>0</v>
      </c>
      <c r="BA52" s="28">
        <f t="shared" si="71"/>
        <v>0</v>
      </c>
      <c r="BB52" s="28">
        <v>0</v>
      </c>
    </row>
    <row r="53" ht="15.6" spans="1:54">
      <c r="A53" s="26" t="s">
        <v>50</v>
      </c>
      <c r="B53" s="27" t="s">
        <v>51</v>
      </c>
      <c r="C53" s="28">
        <v>2950.30833786274</v>
      </c>
      <c r="D53" s="28">
        <f t="shared" ref="D53:N53" si="72">C53+D22</f>
        <v>5900.80843510756</v>
      </c>
      <c r="E53" s="28">
        <f t="shared" si="72"/>
        <v>8899.63998010284</v>
      </c>
      <c r="F53" s="28">
        <f t="shared" si="72"/>
        <v>11927.828044646</v>
      </c>
      <c r="G53" s="28">
        <f t="shared" si="72"/>
        <v>15000.9614602195</v>
      </c>
      <c r="H53" s="28">
        <f t="shared" si="72"/>
        <v>18099.5878252321</v>
      </c>
      <c r="I53" s="28">
        <f t="shared" si="72"/>
        <v>21248.736902739</v>
      </c>
      <c r="J53" s="28">
        <f t="shared" si="72"/>
        <v>24432.8392483429</v>
      </c>
      <c r="K53" s="28">
        <f t="shared" si="72"/>
        <v>27633.1589238477</v>
      </c>
      <c r="L53" s="28">
        <f t="shared" si="72"/>
        <v>30884.2845228266</v>
      </c>
      <c r="M53" s="28">
        <f t="shared" si="72"/>
        <v>34161.9279208442</v>
      </c>
      <c r="N53" s="28">
        <f t="shared" si="72"/>
        <v>37477.2393108028</v>
      </c>
      <c r="O53" s="28">
        <v>37477.2393108028</v>
      </c>
      <c r="P53" s="28">
        <v>2797.43770063069</v>
      </c>
      <c r="Q53" s="28">
        <f t="shared" ref="Q53:AA53" si="73">P53+Q22</f>
        <v>5538.9966472238</v>
      </c>
      <c r="R53" s="28">
        <f t="shared" si="73"/>
        <v>8224.99896111009</v>
      </c>
      <c r="S53" s="28">
        <f t="shared" si="73"/>
        <v>10857.3258499102</v>
      </c>
      <c r="T53" s="28">
        <f t="shared" si="73"/>
        <v>13436.9635115647</v>
      </c>
      <c r="U53" s="28">
        <f t="shared" si="73"/>
        <v>15965.0414502574</v>
      </c>
      <c r="V53" s="28">
        <f t="shared" si="73"/>
        <v>18442.5526029513</v>
      </c>
      <c r="W53" s="28">
        <f t="shared" si="73"/>
        <v>20869.9958058789</v>
      </c>
      <c r="X53" s="43">
        <f t="shared" si="73"/>
        <v>23248.8155994104</v>
      </c>
      <c r="Y53" s="28">
        <f t="shared" si="73"/>
        <v>25580.0049052588</v>
      </c>
      <c r="Z53" s="28">
        <f t="shared" si="73"/>
        <v>27864.6054249777</v>
      </c>
      <c r="AA53" s="28">
        <f t="shared" si="73"/>
        <v>30103.5489342898</v>
      </c>
      <c r="AB53" s="28">
        <v>30103.5489342898</v>
      </c>
      <c r="AC53" s="28">
        <v>152.87063723205</v>
      </c>
      <c r="AD53" s="28">
        <f t="shared" ref="AD53:AN53" si="74">AC53+AD22</f>
        <v>361.811787883755</v>
      </c>
      <c r="AE53" s="28">
        <f t="shared" si="74"/>
        <v>674.641018992745</v>
      </c>
      <c r="AF53" s="28">
        <f t="shared" si="74"/>
        <v>1070.50219473583</v>
      </c>
      <c r="AG53" s="28">
        <f t="shared" si="74"/>
        <v>1563.99794865486</v>
      </c>
      <c r="AH53" s="28">
        <f t="shared" si="74"/>
        <v>2134.54637497471</v>
      </c>
      <c r="AI53" s="28">
        <f t="shared" si="74"/>
        <v>2806.1842997877</v>
      </c>
      <c r="AJ53" s="28">
        <f t="shared" si="74"/>
        <v>3562.84344246404</v>
      </c>
      <c r="AK53" s="28">
        <f t="shared" si="74"/>
        <v>4384.34332443734</v>
      </c>
      <c r="AL53" s="28">
        <f t="shared" si="74"/>
        <v>5304.27961756776</v>
      </c>
      <c r="AM53" s="28">
        <f t="shared" si="74"/>
        <v>6297.32249586646</v>
      </c>
      <c r="AN53" s="28">
        <f t="shared" si="74"/>
        <v>7373.69037651292</v>
      </c>
      <c r="AO53" s="28">
        <v>7373.69037651292</v>
      </c>
      <c r="AP53" s="28">
        <v>152.87063723205</v>
      </c>
      <c r="AQ53" s="28">
        <f t="shared" ref="AQ53:BA53" si="75">AP53+AQ22</f>
        <v>264.049282491723</v>
      </c>
      <c r="AR53" s="28">
        <f t="shared" si="75"/>
        <v>409.971254395044</v>
      </c>
      <c r="AS53" s="28">
        <f t="shared" si="75"/>
        <v>548.944560969635</v>
      </c>
      <c r="AT53" s="28">
        <f t="shared" si="75"/>
        <v>701.815198201685</v>
      </c>
      <c r="AU53" s="28">
        <f t="shared" si="75"/>
        <v>840.788504776276</v>
      </c>
      <c r="AV53" s="28">
        <f t="shared" si="75"/>
        <v>1000.60780733706</v>
      </c>
      <c r="AW53" s="43">
        <f t="shared" si="75"/>
        <v>1153.47844456911</v>
      </c>
      <c r="AX53" s="28">
        <f t="shared" si="75"/>
        <v>1285.50308581497</v>
      </c>
      <c r="AY53" s="28">
        <f t="shared" si="75"/>
        <v>1445.32238837575</v>
      </c>
      <c r="AZ53" s="28">
        <f t="shared" si="75"/>
        <v>1591.24436027907</v>
      </c>
      <c r="BA53" s="28">
        <f t="shared" si="75"/>
        <v>1744.11499751112</v>
      </c>
      <c r="BB53" s="28">
        <v>1744.11499751112</v>
      </c>
    </row>
    <row r="54" ht="15.6" spans="1:54">
      <c r="A54" s="26" t="s">
        <v>52</v>
      </c>
      <c r="B54" s="27" t="s">
        <v>53</v>
      </c>
      <c r="C54" s="28">
        <v>150.358075201908</v>
      </c>
      <c r="D54" s="28">
        <f t="shared" ref="D54:N54" si="76">C54+D23</f>
        <v>299.212569651797</v>
      </c>
      <c r="E54" s="28">
        <f t="shared" si="76"/>
        <v>446.578519157187</v>
      </c>
      <c r="F54" s="28">
        <f t="shared" si="76"/>
        <v>592.470809167523</v>
      </c>
      <c r="G54" s="28">
        <f t="shared" si="76"/>
        <v>736.904176277756</v>
      </c>
      <c r="H54" s="28">
        <f t="shared" si="76"/>
        <v>879.893209716886</v>
      </c>
      <c r="I54" s="28">
        <f t="shared" si="76"/>
        <v>1021.45235282163</v>
      </c>
      <c r="J54" s="28">
        <f t="shared" si="76"/>
        <v>1161.59590449532</v>
      </c>
      <c r="K54" s="28">
        <f t="shared" si="76"/>
        <v>1300.33802065227</v>
      </c>
      <c r="L54" s="28">
        <f t="shared" si="76"/>
        <v>1437.69271564766</v>
      </c>
      <c r="M54" s="28">
        <f t="shared" si="76"/>
        <v>1573.67386369309</v>
      </c>
      <c r="N54" s="28">
        <f t="shared" si="76"/>
        <v>1708.29520025807</v>
      </c>
      <c r="O54" s="28">
        <v>1708.29520025807</v>
      </c>
      <c r="P54" s="28">
        <v>150.358075201908</v>
      </c>
      <c r="Q54" s="28">
        <f t="shared" ref="Q54:AA54" si="77">P54+Q23</f>
        <v>299.212569651797</v>
      </c>
      <c r="R54" s="28">
        <f t="shared" si="77"/>
        <v>446.578519157187</v>
      </c>
      <c r="S54" s="28">
        <f t="shared" si="77"/>
        <v>592.470809167523</v>
      </c>
      <c r="T54" s="28">
        <f t="shared" si="77"/>
        <v>736.904176277756</v>
      </c>
      <c r="U54" s="28">
        <f t="shared" si="77"/>
        <v>879.893209716886</v>
      </c>
      <c r="V54" s="28">
        <f t="shared" si="77"/>
        <v>1021.45235282163</v>
      </c>
      <c r="W54" s="28">
        <f t="shared" si="77"/>
        <v>1161.59590449532</v>
      </c>
      <c r="X54" s="43">
        <f t="shared" si="77"/>
        <v>1300.33802065227</v>
      </c>
      <c r="Y54" s="28">
        <f t="shared" si="77"/>
        <v>1437.69271564766</v>
      </c>
      <c r="Z54" s="28">
        <f t="shared" si="77"/>
        <v>1573.67386369309</v>
      </c>
      <c r="AA54" s="28">
        <f t="shared" si="77"/>
        <v>1708.29520025807</v>
      </c>
      <c r="AB54" s="28">
        <v>1708.29520025807</v>
      </c>
      <c r="AC54" s="28">
        <v>0</v>
      </c>
      <c r="AD54" s="28">
        <f t="shared" ref="AD54:AN54" si="78">AC54+AD23</f>
        <v>0</v>
      </c>
      <c r="AE54" s="28">
        <f t="shared" si="78"/>
        <v>0</v>
      </c>
      <c r="AF54" s="28">
        <f t="shared" si="78"/>
        <v>0</v>
      </c>
      <c r="AG54" s="28">
        <f t="shared" si="78"/>
        <v>0</v>
      </c>
      <c r="AH54" s="28">
        <f t="shared" si="78"/>
        <v>0</v>
      </c>
      <c r="AI54" s="28">
        <f t="shared" si="78"/>
        <v>0</v>
      </c>
      <c r="AJ54" s="28">
        <f t="shared" si="78"/>
        <v>0</v>
      </c>
      <c r="AK54" s="28">
        <f t="shared" si="78"/>
        <v>0</v>
      </c>
      <c r="AL54" s="28">
        <f t="shared" si="78"/>
        <v>0</v>
      </c>
      <c r="AM54" s="28">
        <f t="shared" si="78"/>
        <v>0</v>
      </c>
      <c r="AN54" s="28">
        <f t="shared" si="78"/>
        <v>0</v>
      </c>
      <c r="AO54" s="28">
        <v>0</v>
      </c>
      <c r="AP54" s="28">
        <v>0</v>
      </c>
      <c r="AQ54" s="28">
        <f t="shared" ref="AQ54:BA54" si="79">AP54+AQ23</f>
        <v>0</v>
      </c>
      <c r="AR54" s="28">
        <f t="shared" si="79"/>
        <v>0</v>
      </c>
      <c r="AS54" s="28">
        <f t="shared" si="79"/>
        <v>0</v>
      </c>
      <c r="AT54" s="28">
        <f t="shared" si="79"/>
        <v>0</v>
      </c>
      <c r="AU54" s="28">
        <f t="shared" si="79"/>
        <v>0</v>
      </c>
      <c r="AV54" s="28">
        <f t="shared" si="79"/>
        <v>0</v>
      </c>
      <c r="AW54" s="43">
        <f t="shared" si="79"/>
        <v>0</v>
      </c>
      <c r="AX54" s="28">
        <f t="shared" si="79"/>
        <v>0</v>
      </c>
      <c r="AY54" s="28">
        <f t="shared" si="79"/>
        <v>0</v>
      </c>
      <c r="AZ54" s="28">
        <f t="shared" si="79"/>
        <v>0</v>
      </c>
      <c r="BA54" s="28">
        <f t="shared" si="79"/>
        <v>0</v>
      </c>
      <c r="BB54" s="28">
        <v>0</v>
      </c>
    </row>
    <row r="55" ht="15.6" spans="1:54">
      <c r="A55" s="26">
        <v>2.2</v>
      </c>
      <c r="B55" s="27" t="s">
        <v>54</v>
      </c>
      <c r="C55" s="32">
        <v>4489.44739531905</v>
      </c>
      <c r="D55" s="32">
        <f t="shared" ref="D55:N55" si="80">C55+D24</f>
        <v>8986.90770949625</v>
      </c>
      <c r="E55" s="32">
        <f t="shared" si="80"/>
        <v>13501.6871306396</v>
      </c>
      <c r="F55" s="32">
        <f t="shared" si="80"/>
        <v>18034.2894234597</v>
      </c>
      <c r="G55" s="32">
        <f t="shared" si="80"/>
        <v>22588.6260914855</v>
      </c>
      <c r="H55" s="32">
        <f t="shared" si="80"/>
        <v>27160.4977365434</v>
      </c>
      <c r="I55" s="32">
        <f t="shared" si="80"/>
        <v>31757.7187889018</v>
      </c>
      <c r="J55" s="32">
        <f t="shared" si="80"/>
        <v>36378.5624798471</v>
      </c>
      <c r="K55" s="32">
        <f t="shared" si="80"/>
        <v>41015.7920695798</v>
      </c>
      <c r="L55" s="32">
        <f t="shared" si="80"/>
        <v>45678.8609598322</v>
      </c>
      <c r="M55" s="32">
        <f t="shared" si="80"/>
        <v>50364.1040154967</v>
      </c>
      <c r="N55" s="32">
        <f t="shared" si="80"/>
        <v>55072.9222614686</v>
      </c>
      <c r="O55" s="32">
        <v>55072.9222614686</v>
      </c>
      <c r="P55" s="32">
        <v>4440.60022902784</v>
      </c>
      <c r="Q55" s="32">
        <f t="shared" ref="Q55:AA55" si="81">P55+Q24</f>
        <v>8847.67975442951</v>
      </c>
      <c r="R55" s="32">
        <f t="shared" si="81"/>
        <v>13221.0817930567</v>
      </c>
      <c r="S55" s="32">
        <f t="shared" si="81"/>
        <v>17562.1648874887</v>
      </c>
      <c r="T55" s="32">
        <f t="shared" si="81"/>
        <v>21870.6729993477</v>
      </c>
      <c r="U55" s="32">
        <f t="shared" si="81"/>
        <v>26146.3011627924</v>
      </c>
      <c r="V55" s="32">
        <f t="shared" si="81"/>
        <v>30390.7490500186</v>
      </c>
      <c r="W55" s="32">
        <f t="shared" si="81"/>
        <v>34603.6908893298</v>
      </c>
      <c r="X55" s="45">
        <f t="shared" si="81"/>
        <v>38784.8240277226</v>
      </c>
      <c r="Y55" s="32">
        <f t="shared" si="81"/>
        <v>42935.5398926904</v>
      </c>
      <c r="Z55" s="32">
        <f t="shared" si="81"/>
        <v>47055.521562309</v>
      </c>
      <c r="AA55" s="32">
        <f t="shared" si="81"/>
        <v>51144.495954882</v>
      </c>
      <c r="AB55" s="32">
        <v>51144.495954882</v>
      </c>
      <c r="AC55" s="32">
        <v>48.8471662912034</v>
      </c>
      <c r="AD55" s="32">
        <f t="shared" ref="AD55:AN55" si="82">AC55+AD24</f>
        <v>139.227955066729</v>
      </c>
      <c r="AE55" s="32">
        <f t="shared" si="82"/>
        <v>280.605337582893</v>
      </c>
      <c r="AF55" s="32">
        <f t="shared" si="82"/>
        <v>472.124535971045</v>
      </c>
      <c r="AG55" s="32">
        <f t="shared" si="82"/>
        <v>717.953092137831</v>
      </c>
      <c r="AH55" s="32">
        <f t="shared" si="82"/>
        <v>1014.19657375098</v>
      </c>
      <c r="AI55" s="32">
        <f t="shared" si="82"/>
        <v>1366.96973888326</v>
      </c>
      <c r="AJ55" s="32">
        <f t="shared" si="82"/>
        <v>1774.8715905173</v>
      </c>
      <c r="AK55" s="32">
        <f t="shared" si="82"/>
        <v>2230.96804185719</v>
      </c>
      <c r="AL55" s="32">
        <f t="shared" si="82"/>
        <v>2743.32106714185</v>
      </c>
      <c r="AM55" s="32">
        <f t="shared" si="82"/>
        <v>3308.58245318775</v>
      </c>
      <c r="AN55" s="32">
        <f t="shared" si="82"/>
        <v>3928.42630658665</v>
      </c>
      <c r="AO55" s="32">
        <v>3928.42630658665</v>
      </c>
      <c r="AP55" s="32">
        <v>48.8471662912034</v>
      </c>
      <c r="AQ55" s="32">
        <f t="shared" ref="AQ55:BA55" si="83">AP55+AQ24</f>
        <v>84.3723781393513</v>
      </c>
      <c r="AR55" s="32">
        <f t="shared" si="83"/>
        <v>130.999218690045</v>
      </c>
      <c r="AS55" s="32">
        <f t="shared" si="83"/>
        <v>175.40573350023</v>
      </c>
      <c r="AT55" s="32">
        <f t="shared" si="83"/>
        <v>224.252899791434</v>
      </c>
      <c r="AU55" s="32">
        <f t="shared" si="83"/>
        <v>268.659414601619</v>
      </c>
      <c r="AV55" s="32">
        <f t="shared" si="83"/>
        <v>319.726906633331</v>
      </c>
      <c r="AW55" s="45">
        <f t="shared" si="83"/>
        <v>368.574072924535</v>
      </c>
      <c r="AX55" s="32">
        <f t="shared" si="83"/>
        <v>410.76026199421</v>
      </c>
      <c r="AY55" s="32">
        <f t="shared" si="83"/>
        <v>461.827754025923</v>
      </c>
      <c r="AZ55" s="32">
        <f t="shared" si="83"/>
        <v>508.454594576617</v>
      </c>
      <c r="BA55" s="32">
        <f t="shared" si="83"/>
        <v>557.30176086782</v>
      </c>
      <c r="BB55" s="32">
        <v>557.30176086782</v>
      </c>
    </row>
    <row r="56" ht="15.6" spans="1:54">
      <c r="A56" s="26">
        <v>2.3</v>
      </c>
      <c r="B56" s="27" t="s">
        <v>55</v>
      </c>
      <c r="C56" s="32">
        <v>954.657153403043</v>
      </c>
      <c r="D56" s="32">
        <f t="shared" ref="D56:N56" si="84">C56+D25</f>
        <v>1683.8594004127</v>
      </c>
      <c r="E56" s="32">
        <f t="shared" si="84"/>
        <v>2625.17506518298</v>
      </c>
      <c r="F56" s="32">
        <f t="shared" si="84"/>
        <v>3487.98896153497</v>
      </c>
      <c r="G56" s="32">
        <f t="shared" si="84"/>
        <v>4416.14972380744</v>
      </c>
      <c r="H56" s="32">
        <f t="shared" si="84"/>
        <v>5302.35401522632</v>
      </c>
      <c r="I56" s="32">
        <f t="shared" si="84"/>
        <v>6252.74345792704</v>
      </c>
      <c r="J56" s="32">
        <f t="shared" si="84"/>
        <v>7178.99240655899</v>
      </c>
      <c r="K56" s="32">
        <f t="shared" si="84"/>
        <v>7994.62345012067</v>
      </c>
      <c r="L56" s="32">
        <f t="shared" si="84"/>
        <v>8925.16055516891</v>
      </c>
      <c r="M56" s="32">
        <f t="shared" si="84"/>
        <v>9797.83884830669</v>
      </c>
      <c r="N56" s="32">
        <f t="shared" si="84"/>
        <v>10698.3807905323</v>
      </c>
      <c r="O56" s="32">
        <v>10698.3807905323</v>
      </c>
      <c r="P56" s="32">
        <v>954.657153403043</v>
      </c>
      <c r="Q56" s="32">
        <f t="shared" ref="Q56:AA56" si="85">P56+Q25</f>
        <v>1683.8594004127</v>
      </c>
      <c r="R56" s="32">
        <f t="shared" si="85"/>
        <v>2625.17506518298</v>
      </c>
      <c r="S56" s="32">
        <f t="shared" si="85"/>
        <v>3487.98896153497</v>
      </c>
      <c r="T56" s="32">
        <f t="shared" si="85"/>
        <v>4416.14972380744</v>
      </c>
      <c r="U56" s="32">
        <f t="shared" si="85"/>
        <v>5302.35401522632</v>
      </c>
      <c r="V56" s="32">
        <f t="shared" si="85"/>
        <v>6252.74345792704</v>
      </c>
      <c r="W56" s="32">
        <f t="shared" si="85"/>
        <v>7178.99240655899</v>
      </c>
      <c r="X56" s="45">
        <f t="shared" si="85"/>
        <v>7994.62345012067</v>
      </c>
      <c r="Y56" s="32">
        <f t="shared" si="85"/>
        <v>8925.16055516891</v>
      </c>
      <c r="Z56" s="32">
        <f t="shared" si="85"/>
        <v>9797.83884830669</v>
      </c>
      <c r="AA56" s="32">
        <f t="shared" si="85"/>
        <v>10698.3807905323</v>
      </c>
      <c r="AB56" s="32">
        <v>10698.3807905323</v>
      </c>
      <c r="AC56" s="32">
        <v>0</v>
      </c>
      <c r="AD56" s="32">
        <f t="shared" ref="AD56:AN56" si="86">AC56+AD25</f>
        <v>0</v>
      </c>
      <c r="AE56" s="32">
        <f t="shared" si="86"/>
        <v>0</v>
      </c>
      <c r="AF56" s="32">
        <f t="shared" si="86"/>
        <v>0</v>
      </c>
      <c r="AG56" s="32">
        <f t="shared" si="86"/>
        <v>0</v>
      </c>
      <c r="AH56" s="32">
        <f t="shared" si="86"/>
        <v>0</v>
      </c>
      <c r="AI56" s="32">
        <f t="shared" si="86"/>
        <v>0</v>
      </c>
      <c r="AJ56" s="32">
        <f t="shared" si="86"/>
        <v>0</v>
      </c>
      <c r="AK56" s="32">
        <f t="shared" si="86"/>
        <v>0</v>
      </c>
      <c r="AL56" s="32">
        <f t="shared" si="86"/>
        <v>0</v>
      </c>
      <c r="AM56" s="32">
        <f t="shared" si="86"/>
        <v>0</v>
      </c>
      <c r="AN56" s="32">
        <f t="shared" si="86"/>
        <v>0</v>
      </c>
      <c r="AO56" s="32">
        <v>0</v>
      </c>
      <c r="AP56" s="32">
        <v>0</v>
      </c>
      <c r="AQ56" s="32">
        <f t="shared" ref="AQ56:BA56" si="87">AP56+AQ25</f>
        <v>0</v>
      </c>
      <c r="AR56" s="32">
        <f t="shared" si="87"/>
        <v>0</v>
      </c>
      <c r="AS56" s="32">
        <f t="shared" si="87"/>
        <v>0</v>
      </c>
      <c r="AT56" s="32">
        <f t="shared" si="87"/>
        <v>0</v>
      </c>
      <c r="AU56" s="32">
        <f t="shared" si="87"/>
        <v>0</v>
      </c>
      <c r="AV56" s="32">
        <f t="shared" si="87"/>
        <v>0</v>
      </c>
      <c r="AW56" s="45">
        <f t="shared" si="87"/>
        <v>0</v>
      </c>
      <c r="AX56" s="32">
        <f t="shared" si="87"/>
        <v>0</v>
      </c>
      <c r="AY56" s="32">
        <f t="shared" si="87"/>
        <v>0</v>
      </c>
      <c r="AZ56" s="32">
        <f t="shared" si="87"/>
        <v>0</v>
      </c>
      <c r="BA56" s="32">
        <f t="shared" si="87"/>
        <v>0</v>
      </c>
      <c r="BB56" s="32">
        <v>0</v>
      </c>
    </row>
    <row r="57" ht="15.6" spans="1:54">
      <c r="A57" s="26">
        <v>2.4</v>
      </c>
      <c r="B57" s="27" t="s">
        <v>56</v>
      </c>
      <c r="C57" s="32">
        <v>1077.92154838396</v>
      </c>
      <c r="D57" s="32">
        <f t="shared" ref="D57:N57" si="88">C57+D26</f>
        <v>2177.0122152403</v>
      </c>
      <c r="E57" s="32">
        <f t="shared" si="88"/>
        <v>3296.60166879892</v>
      </c>
      <c r="F57" s="32">
        <f t="shared" si="88"/>
        <v>4439.50392704462</v>
      </c>
      <c r="G57" s="32">
        <f t="shared" si="88"/>
        <v>5606.44218625541</v>
      </c>
      <c r="H57" s="32">
        <f t="shared" si="88"/>
        <v>6797.44261469477</v>
      </c>
      <c r="I57" s="32">
        <f t="shared" si="88"/>
        <v>8013.22814630059</v>
      </c>
      <c r="J57" s="32">
        <f t="shared" si="88"/>
        <v>9255.21848133936</v>
      </c>
      <c r="K57" s="32">
        <f t="shared" si="88"/>
        <v>10520.6518114471</v>
      </c>
      <c r="L57" s="32">
        <f t="shared" si="88"/>
        <v>11810.2506819498</v>
      </c>
      <c r="M57" s="32">
        <f t="shared" si="88"/>
        <v>13125.4344064453</v>
      </c>
      <c r="N57" s="32">
        <f t="shared" si="88"/>
        <v>14465.5314813815</v>
      </c>
      <c r="O57" s="32">
        <v>14465.5314813815</v>
      </c>
      <c r="P57" s="32">
        <v>1062.589825038</v>
      </c>
      <c r="Q57" s="32">
        <f t="shared" ref="Q57:AA57" si="89">P57+Q26</f>
        <v>2119.86670095081</v>
      </c>
      <c r="R57" s="32">
        <f t="shared" si="89"/>
        <v>3171.85719248406</v>
      </c>
      <c r="S57" s="32">
        <f t="shared" si="89"/>
        <v>4218.58773155964</v>
      </c>
      <c r="T57" s="32">
        <f t="shared" si="89"/>
        <v>5260.08461793984</v>
      </c>
      <c r="U57" s="32">
        <f t="shared" si="89"/>
        <v>6296.37401988814</v>
      </c>
      <c r="V57" s="32">
        <f t="shared" si="89"/>
        <v>7327.4819748267</v>
      </c>
      <c r="W57" s="32">
        <f t="shared" si="89"/>
        <v>8353.43438999057</v>
      </c>
      <c r="X57" s="45">
        <f t="shared" si="89"/>
        <v>9374.25704307862</v>
      </c>
      <c r="Y57" s="32">
        <f t="shared" si="89"/>
        <v>10389.9755829012</v>
      </c>
      <c r="Z57" s="32">
        <f t="shared" si="89"/>
        <v>11400.6155300247</v>
      </c>
      <c r="AA57" s="32">
        <f t="shared" si="89"/>
        <v>12406.2022774126</v>
      </c>
      <c r="AB57" s="32">
        <v>12406.2022774126</v>
      </c>
      <c r="AC57" s="32">
        <v>15.3317233459611</v>
      </c>
      <c r="AD57" s="32">
        <f t="shared" ref="AD57:AN57" si="90">AC57+AD26</f>
        <v>57.1455142894915</v>
      </c>
      <c r="AE57" s="32">
        <f t="shared" si="90"/>
        <v>124.744476314866</v>
      </c>
      <c r="AF57" s="32">
        <f t="shared" si="90"/>
        <v>220.916195484985</v>
      </c>
      <c r="AG57" s="32">
        <f t="shared" si="90"/>
        <v>346.357568315576</v>
      </c>
      <c r="AH57" s="32">
        <f t="shared" si="90"/>
        <v>501.068594806638</v>
      </c>
      <c r="AI57" s="32">
        <f t="shared" si="90"/>
        <v>685.746171473897</v>
      </c>
      <c r="AJ57" s="32">
        <f t="shared" si="90"/>
        <v>901.784091348804</v>
      </c>
      <c r="AK57" s="32">
        <f t="shared" si="90"/>
        <v>1146.39476836846</v>
      </c>
      <c r="AL57" s="32">
        <f t="shared" si="90"/>
        <v>1420.27509904858</v>
      </c>
      <c r="AM57" s="32">
        <f t="shared" si="90"/>
        <v>1724.81887642063</v>
      </c>
      <c r="AN57" s="32">
        <f t="shared" si="90"/>
        <v>2059.32920396887</v>
      </c>
      <c r="AO57" s="32">
        <v>2059.32920396887</v>
      </c>
      <c r="AP57" s="32">
        <v>15.3317233459611</v>
      </c>
      <c r="AQ57" s="32">
        <f t="shared" ref="AQ57:BA57" si="91">AP57+AQ26</f>
        <v>26.4820675975692</v>
      </c>
      <c r="AR57" s="32">
        <f t="shared" si="91"/>
        <v>41.1168944278048</v>
      </c>
      <c r="AS57" s="32">
        <f t="shared" si="91"/>
        <v>55.0548247423149</v>
      </c>
      <c r="AT57" s="32">
        <f t="shared" si="91"/>
        <v>70.386548088276</v>
      </c>
      <c r="AU57" s="32">
        <f t="shared" si="91"/>
        <v>84.3244784027861</v>
      </c>
      <c r="AV57" s="32">
        <f t="shared" si="91"/>
        <v>100.353098264473</v>
      </c>
      <c r="AW57" s="45">
        <f t="shared" si="91"/>
        <v>115.684821610434</v>
      </c>
      <c r="AX57" s="32">
        <f t="shared" si="91"/>
        <v>128.925855409218</v>
      </c>
      <c r="AY57" s="32">
        <f t="shared" si="91"/>
        <v>144.954475270905</v>
      </c>
      <c r="AZ57" s="32">
        <f t="shared" si="91"/>
        <v>159.589302101141</v>
      </c>
      <c r="BA57" s="32">
        <f t="shared" si="91"/>
        <v>174.921025447102</v>
      </c>
      <c r="BB57" s="32">
        <v>174.921025447102</v>
      </c>
    </row>
    <row r="58" ht="15.6" spans="1:54">
      <c r="A58" s="26">
        <v>2.5</v>
      </c>
      <c r="B58" s="27" t="s">
        <v>57</v>
      </c>
      <c r="C58" s="32">
        <v>296.083937501766</v>
      </c>
      <c r="D58" s="32">
        <f t="shared" ref="D58:N58" si="92">C58+D27</f>
        <v>600.762746873948</v>
      </c>
      <c r="E58" s="32">
        <f t="shared" si="92"/>
        <v>917.170516520338</v>
      </c>
      <c r="F58" s="32">
        <f t="shared" si="92"/>
        <v>1244.68886321968</v>
      </c>
      <c r="G58" s="32">
        <f t="shared" si="92"/>
        <v>1584.57558680376</v>
      </c>
      <c r="H58" s="32">
        <f t="shared" si="92"/>
        <v>1935.5868279428</v>
      </c>
      <c r="I58" s="32">
        <f t="shared" si="92"/>
        <v>2299.60572282183</v>
      </c>
      <c r="J58" s="32">
        <f t="shared" si="92"/>
        <v>2676.01374881281</v>
      </c>
      <c r="K58" s="32">
        <f t="shared" si="92"/>
        <v>3062.94153675909</v>
      </c>
      <c r="L58" s="32">
        <f t="shared" si="92"/>
        <v>3462.89752564916</v>
      </c>
      <c r="M58" s="32">
        <f t="shared" si="92"/>
        <v>3874.63768406322</v>
      </c>
      <c r="N58" s="32">
        <f t="shared" si="92"/>
        <v>4298.79416484525</v>
      </c>
      <c r="O58" s="32">
        <v>4298.79416484525</v>
      </c>
      <c r="P58" s="32">
        <v>282.32500427555</v>
      </c>
      <c r="Q58" s="32">
        <f t="shared" ref="Q58:AA58" si="93">P58+Q27</f>
        <v>563.238383529722</v>
      </c>
      <c r="R58" s="32">
        <f t="shared" si="93"/>
        <v>842.747195887623</v>
      </c>
      <c r="S58" s="32">
        <f t="shared" si="93"/>
        <v>1120.85846418373</v>
      </c>
      <c r="T58" s="32">
        <f t="shared" si="93"/>
        <v>1397.57917613837</v>
      </c>
      <c r="U58" s="32">
        <f t="shared" si="93"/>
        <v>1672.91628453322</v>
      </c>
      <c r="V58" s="32">
        <f t="shared" si="93"/>
        <v>1946.87670738611</v>
      </c>
      <c r="W58" s="32">
        <f t="shared" si="93"/>
        <v>2219.46732812473</v>
      </c>
      <c r="X58" s="45">
        <f t="shared" si="93"/>
        <v>2490.69499575965</v>
      </c>
      <c r="Y58" s="32">
        <f t="shared" si="93"/>
        <v>2760.56652505641</v>
      </c>
      <c r="Z58" s="32">
        <f t="shared" si="93"/>
        <v>3029.08869670667</v>
      </c>
      <c r="AA58" s="32">
        <f t="shared" si="93"/>
        <v>3296.26825749869</v>
      </c>
      <c r="AB58" s="32">
        <v>3296.26825749869</v>
      </c>
      <c r="AC58" s="32">
        <v>13.758933226216</v>
      </c>
      <c r="AD58" s="32">
        <f t="shared" ref="AD58:AN58" si="94">AC58+AD27</f>
        <v>37.5243633442255</v>
      </c>
      <c r="AE58" s="32">
        <f t="shared" si="94"/>
        <v>74.4233206327139</v>
      </c>
      <c r="AF58" s="32">
        <f t="shared" si="94"/>
        <v>123.830399035944</v>
      </c>
      <c r="AG58" s="32">
        <f t="shared" si="94"/>
        <v>186.99641066539</v>
      </c>
      <c r="AH58" s="32">
        <f t="shared" si="94"/>
        <v>262.670543409578</v>
      </c>
      <c r="AI58" s="32">
        <f t="shared" si="94"/>
        <v>352.729015435719</v>
      </c>
      <c r="AJ58" s="32">
        <f t="shared" si="94"/>
        <v>456.546420688076</v>
      </c>
      <c r="AK58" s="32">
        <f t="shared" si="94"/>
        <v>572.246540999438</v>
      </c>
      <c r="AL58" s="32">
        <f t="shared" si="94"/>
        <v>702.331000592753</v>
      </c>
      <c r="AM58" s="32">
        <f t="shared" si="94"/>
        <v>845.548987356547</v>
      </c>
      <c r="AN58" s="32">
        <f t="shared" si="94"/>
        <v>1002.52590734656</v>
      </c>
      <c r="AO58" s="32">
        <v>1002.52590734656</v>
      </c>
      <c r="AP58" s="32">
        <v>13.758933226216</v>
      </c>
      <c r="AQ58" s="32">
        <f t="shared" ref="AQ58:BA58" si="95">AP58+AQ27</f>
        <v>23.7654301180095</v>
      </c>
      <c r="AR58" s="32">
        <f t="shared" si="95"/>
        <v>36.8989572884884</v>
      </c>
      <c r="AS58" s="32">
        <f t="shared" si="95"/>
        <v>49.4070784032302</v>
      </c>
      <c r="AT58" s="32">
        <f t="shared" si="95"/>
        <v>63.1660116294462</v>
      </c>
      <c r="AU58" s="32">
        <f t="shared" si="95"/>
        <v>75.674132744188</v>
      </c>
      <c r="AV58" s="32">
        <f t="shared" si="95"/>
        <v>90.0584720261411</v>
      </c>
      <c r="AW58" s="45">
        <f t="shared" si="95"/>
        <v>103.817405252357</v>
      </c>
      <c r="AX58" s="32">
        <f t="shared" si="95"/>
        <v>115.700120311362</v>
      </c>
      <c r="AY58" s="32">
        <f t="shared" si="95"/>
        <v>130.084459593315</v>
      </c>
      <c r="AZ58" s="32">
        <f t="shared" si="95"/>
        <v>143.217986763794</v>
      </c>
      <c r="BA58" s="32">
        <f t="shared" si="95"/>
        <v>156.97691999001</v>
      </c>
      <c r="BB58" s="32">
        <v>156.97691999001</v>
      </c>
    </row>
    <row r="59" ht="15.6" spans="1:54">
      <c r="A59" s="26">
        <v>2.6</v>
      </c>
      <c r="B59" s="27" t="s">
        <v>58</v>
      </c>
      <c r="C59" s="32">
        <v>256.978918326654</v>
      </c>
      <c r="D59" s="32">
        <f t="shared" ref="D59:N59" si="96">C59+D28</f>
        <v>515.271473049953</v>
      </c>
      <c r="E59" s="32">
        <f t="shared" si="96"/>
        <v>775.690496200231</v>
      </c>
      <c r="F59" s="32">
        <f t="shared" si="96"/>
        <v>1038.08099260267</v>
      </c>
      <c r="G59" s="32">
        <f t="shared" si="96"/>
        <v>1302.77183332524</v>
      </c>
      <c r="H59" s="32">
        <f t="shared" si="96"/>
        <v>1569.44666105553</v>
      </c>
      <c r="I59" s="32">
        <f t="shared" si="96"/>
        <v>1838.59558354713</v>
      </c>
      <c r="J59" s="32">
        <f t="shared" si="96"/>
        <v>2110.06348048608</v>
      </c>
      <c r="K59" s="32">
        <f t="shared" si="96"/>
        <v>2383.37260215496</v>
      </c>
      <c r="L59" s="32">
        <f t="shared" si="96"/>
        <v>2659.17426287686</v>
      </c>
      <c r="M59" s="32">
        <f t="shared" si="96"/>
        <v>2937.15195086198</v>
      </c>
      <c r="N59" s="32">
        <f t="shared" si="96"/>
        <v>3217.47302165011</v>
      </c>
      <c r="O59" s="32">
        <v>3217.47302165011</v>
      </c>
      <c r="P59" s="32">
        <v>253.43033473</v>
      </c>
      <c r="Q59" s="32">
        <f t="shared" ref="Q59:AA59" si="97">P59+Q28</f>
        <v>505.59351778635</v>
      </c>
      <c r="R59" s="32">
        <f t="shared" si="97"/>
        <v>756.495884927418</v>
      </c>
      <c r="S59" s="32">
        <f t="shared" si="97"/>
        <v>1006.14374023278</v>
      </c>
      <c r="T59" s="32">
        <f t="shared" si="97"/>
        <v>1254.54335626162</v>
      </c>
      <c r="U59" s="32">
        <f t="shared" si="97"/>
        <v>1501.70097421031</v>
      </c>
      <c r="V59" s="32">
        <f t="shared" si="97"/>
        <v>1747.62280406926</v>
      </c>
      <c r="W59" s="32">
        <f t="shared" si="97"/>
        <v>1992.31502477891</v>
      </c>
      <c r="X59" s="45">
        <f t="shared" si="97"/>
        <v>2235.78378438502</v>
      </c>
      <c r="Y59" s="32">
        <f t="shared" si="97"/>
        <v>2478.03520019309</v>
      </c>
      <c r="Z59" s="32">
        <f t="shared" si="97"/>
        <v>2719.07535892213</v>
      </c>
      <c r="AA59" s="32">
        <f t="shared" si="97"/>
        <v>2958.91031685751</v>
      </c>
      <c r="AB59" s="32">
        <v>2958.91031685751</v>
      </c>
      <c r="AC59" s="32">
        <v>3.54858359665443</v>
      </c>
      <c r="AD59" s="32">
        <f t="shared" ref="AD59:AN59" si="98">AC59+AD28</f>
        <v>9.677955263603</v>
      </c>
      <c r="AE59" s="32">
        <f t="shared" si="98"/>
        <v>19.1946112728126</v>
      </c>
      <c r="AF59" s="32">
        <f t="shared" si="98"/>
        <v>31.9372523698899</v>
      </c>
      <c r="AG59" s="32">
        <f t="shared" si="98"/>
        <v>48.2284770636216</v>
      </c>
      <c r="AH59" s="32">
        <f t="shared" si="98"/>
        <v>67.745686845221</v>
      </c>
      <c r="AI59" s="32">
        <f t="shared" si="98"/>
        <v>90.9727794778682</v>
      </c>
      <c r="AJ59" s="32">
        <f t="shared" si="98"/>
        <v>117.74845570717</v>
      </c>
      <c r="AK59" s="32">
        <f t="shared" si="98"/>
        <v>147.588817769946</v>
      </c>
      <c r="AL59" s="32">
        <f t="shared" si="98"/>
        <v>181.139062683769</v>
      </c>
      <c r="AM59" s="32">
        <f t="shared" si="98"/>
        <v>218.076591939854</v>
      </c>
      <c r="AN59" s="32">
        <f t="shared" si="98"/>
        <v>258.562704792593</v>
      </c>
      <c r="AO59" s="32">
        <v>258.562704792593</v>
      </c>
      <c r="AP59" s="32">
        <v>3.54858359665443</v>
      </c>
      <c r="AQ59" s="32">
        <f t="shared" ref="AQ59:BA59" si="99">AP59+AQ28</f>
        <v>6.12937166694856</v>
      </c>
      <c r="AR59" s="32">
        <f t="shared" si="99"/>
        <v>9.51665600920961</v>
      </c>
      <c r="AS59" s="32">
        <f t="shared" si="99"/>
        <v>12.7426410970773</v>
      </c>
      <c r="AT59" s="32">
        <f t="shared" si="99"/>
        <v>16.2912246937317</v>
      </c>
      <c r="AU59" s="32">
        <f t="shared" si="99"/>
        <v>19.5172097815994</v>
      </c>
      <c r="AV59" s="32">
        <f t="shared" si="99"/>
        <v>23.2270926326472</v>
      </c>
      <c r="AW59" s="45">
        <f t="shared" si="99"/>
        <v>26.7756762293016</v>
      </c>
      <c r="AX59" s="32">
        <f t="shared" si="99"/>
        <v>29.8403620627759</v>
      </c>
      <c r="AY59" s="32">
        <f t="shared" si="99"/>
        <v>33.5502449138237</v>
      </c>
      <c r="AZ59" s="32">
        <f t="shared" si="99"/>
        <v>36.9375292560848</v>
      </c>
      <c r="BA59" s="32">
        <f t="shared" si="99"/>
        <v>40.4861128527392</v>
      </c>
      <c r="BB59" s="32">
        <v>40.4861128527392</v>
      </c>
    </row>
    <row r="60" ht="15.6" spans="1:54">
      <c r="A60" s="26">
        <v>2.7</v>
      </c>
      <c r="B60" s="27" t="s">
        <v>59</v>
      </c>
      <c r="C60" s="32">
        <v>0</v>
      </c>
      <c r="D60" s="32">
        <f>C60+D29</f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32">
        <v>0</v>
      </c>
      <c r="K60" s="32">
        <v>0</v>
      </c>
      <c r="L60" s="32">
        <v>0</v>
      </c>
      <c r="M60" s="32">
        <v>0</v>
      </c>
      <c r="N60" s="32">
        <v>0</v>
      </c>
      <c r="O60" s="32">
        <f>SUM(C60:N60)</f>
        <v>0</v>
      </c>
      <c r="P60" s="32">
        <v>0</v>
      </c>
      <c r="Q60" s="32">
        <f t="shared" ref="Q60:AA60" si="100">P60+Q29</f>
        <v>0</v>
      </c>
      <c r="R60" s="32">
        <f t="shared" si="100"/>
        <v>0</v>
      </c>
      <c r="S60" s="32">
        <f t="shared" si="100"/>
        <v>0</v>
      </c>
      <c r="T60" s="32">
        <f t="shared" si="100"/>
        <v>0</v>
      </c>
      <c r="U60" s="32">
        <f t="shared" si="100"/>
        <v>0</v>
      </c>
      <c r="V60" s="32">
        <f t="shared" si="100"/>
        <v>0</v>
      </c>
      <c r="W60" s="32">
        <f t="shared" si="100"/>
        <v>0</v>
      </c>
      <c r="X60" s="45">
        <f t="shared" si="100"/>
        <v>0</v>
      </c>
      <c r="Y60" s="32">
        <f t="shared" si="100"/>
        <v>0</v>
      </c>
      <c r="Z60" s="32">
        <f t="shared" si="100"/>
        <v>0</v>
      </c>
      <c r="AA60" s="32">
        <f t="shared" si="100"/>
        <v>0</v>
      </c>
      <c r="AB60" s="32">
        <f>SUM(P60:AA60)</f>
        <v>0</v>
      </c>
      <c r="AC60" s="32">
        <v>0</v>
      </c>
      <c r="AD60" s="32">
        <f t="shared" ref="AD60:AN60" si="101">AC60+AD29</f>
        <v>0</v>
      </c>
      <c r="AE60" s="32">
        <f t="shared" si="101"/>
        <v>0</v>
      </c>
      <c r="AF60" s="32">
        <f t="shared" si="101"/>
        <v>0</v>
      </c>
      <c r="AG60" s="32">
        <f t="shared" si="101"/>
        <v>0</v>
      </c>
      <c r="AH60" s="32">
        <f t="shared" si="101"/>
        <v>0</v>
      </c>
      <c r="AI60" s="32">
        <f t="shared" si="101"/>
        <v>0</v>
      </c>
      <c r="AJ60" s="32">
        <f t="shared" si="101"/>
        <v>0</v>
      </c>
      <c r="AK60" s="32">
        <f t="shared" si="101"/>
        <v>0</v>
      </c>
      <c r="AL60" s="32">
        <f t="shared" si="101"/>
        <v>0</v>
      </c>
      <c r="AM60" s="32">
        <f t="shared" si="101"/>
        <v>0</v>
      </c>
      <c r="AN60" s="32">
        <f t="shared" si="101"/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45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</row>
    <row r="61" spans="1:2">
      <c r="A61" s="33"/>
      <c r="B61" s="33"/>
    </row>
    <row r="62" ht="16.8" spans="1:2">
      <c r="A62" s="11" t="s">
        <v>61</v>
      </c>
      <c r="B62" s="12"/>
    </row>
    <row r="63" ht="16.8" spans="3:67">
      <c r="C63" s="14" t="s">
        <v>1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36" t="s">
        <v>2</v>
      </c>
      <c r="Q63" s="36"/>
      <c r="R63" s="36"/>
      <c r="S63" s="36"/>
      <c r="T63" s="36"/>
      <c r="U63" s="36"/>
      <c r="V63" s="36"/>
      <c r="W63" s="36"/>
      <c r="X63" s="38"/>
      <c r="Y63" s="36"/>
      <c r="Z63" s="36"/>
      <c r="AA63" s="36"/>
      <c r="AB63" s="36"/>
      <c r="AC63" s="47" t="s">
        <v>3</v>
      </c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9" t="s">
        <v>4</v>
      </c>
      <c r="AQ63" s="49"/>
      <c r="AR63" s="49"/>
      <c r="AS63" s="49"/>
      <c r="AT63" s="49"/>
      <c r="AU63" s="49"/>
      <c r="AV63" s="49"/>
      <c r="AW63" s="51"/>
      <c r="AX63" s="49"/>
      <c r="AY63" s="49"/>
      <c r="AZ63" s="49"/>
      <c r="BA63" s="49"/>
      <c r="BB63" s="49"/>
      <c r="BC63" s="53" t="s">
        <v>62</v>
      </c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</row>
    <row r="64" ht="31.2" spans="1:67">
      <c r="A64" s="17" t="s">
        <v>19</v>
      </c>
      <c r="B64" s="18" t="s">
        <v>5</v>
      </c>
      <c r="C64" s="16" t="s">
        <v>6</v>
      </c>
      <c r="D64" s="16" t="s">
        <v>7</v>
      </c>
      <c r="E64" s="16" t="s">
        <v>8</v>
      </c>
      <c r="F64" s="16" t="s">
        <v>9</v>
      </c>
      <c r="G64" s="16" t="s">
        <v>10</v>
      </c>
      <c r="H64" s="16" t="s">
        <v>11</v>
      </c>
      <c r="I64" s="16" t="s">
        <v>12</v>
      </c>
      <c r="J64" s="16" t="s">
        <v>13</v>
      </c>
      <c r="K64" s="16" t="s">
        <v>14</v>
      </c>
      <c r="L64" s="16" t="s">
        <v>15</v>
      </c>
      <c r="M64" s="16" t="s">
        <v>16</v>
      </c>
      <c r="N64" s="16" t="s">
        <v>17</v>
      </c>
      <c r="O64" s="16" t="s">
        <v>18</v>
      </c>
      <c r="P64" s="37" t="s">
        <v>6</v>
      </c>
      <c r="Q64" s="37" t="s">
        <v>7</v>
      </c>
      <c r="R64" s="37" t="s">
        <v>8</v>
      </c>
      <c r="S64" s="37" t="s">
        <v>9</v>
      </c>
      <c r="T64" s="37" t="s">
        <v>10</v>
      </c>
      <c r="U64" s="37" t="s">
        <v>11</v>
      </c>
      <c r="V64" s="37" t="s">
        <v>12</v>
      </c>
      <c r="W64" s="37" t="s">
        <v>13</v>
      </c>
      <c r="X64" s="39" t="s">
        <v>14</v>
      </c>
      <c r="Y64" s="37" t="s">
        <v>15</v>
      </c>
      <c r="Z64" s="37" t="s">
        <v>16</v>
      </c>
      <c r="AA64" s="37" t="s">
        <v>17</v>
      </c>
      <c r="AB64" s="37" t="s">
        <v>18</v>
      </c>
      <c r="AC64" s="48" t="s">
        <v>6</v>
      </c>
      <c r="AD64" s="48" t="s">
        <v>7</v>
      </c>
      <c r="AE64" s="48" t="s">
        <v>8</v>
      </c>
      <c r="AF64" s="48" t="s">
        <v>9</v>
      </c>
      <c r="AG64" s="48" t="s">
        <v>10</v>
      </c>
      <c r="AH64" s="48" t="s">
        <v>11</v>
      </c>
      <c r="AI64" s="48" t="s">
        <v>12</v>
      </c>
      <c r="AJ64" s="48" t="s">
        <v>13</v>
      </c>
      <c r="AK64" s="48" t="s">
        <v>14</v>
      </c>
      <c r="AL64" s="48" t="s">
        <v>15</v>
      </c>
      <c r="AM64" s="48" t="s">
        <v>16</v>
      </c>
      <c r="AN64" s="48" t="s">
        <v>17</v>
      </c>
      <c r="AO64" s="48" t="s">
        <v>18</v>
      </c>
      <c r="AP64" s="50" t="s">
        <v>6</v>
      </c>
      <c r="AQ64" s="50" t="s">
        <v>7</v>
      </c>
      <c r="AR64" s="50" t="s">
        <v>8</v>
      </c>
      <c r="AS64" s="50" t="s">
        <v>9</v>
      </c>
      <c r="AT64" s="50" t="s">
        <v>10</v>
      </c>
      <c r="AU64" s="50" t="s">
        <v>11</v>
      </c>
      <c r="AV64" s="50" t="s">
        <v>12</v>
      </c>
      <c r="AW64" s="52" t="s">
        <v>13</v>
      </c>
      <c r="AX64" s="50" t="s">
        <v>14</v>
      </c>
      <c r="AY64" s="50" t="s">
        <v>15</v>
      </c>
      <c r="AZ64" s="50" t="s">
        <v>16</v>
      </c>
      <c r="BA64" s="50" t="s">
        <v>17</v>
      </c>
      <c r="BB64" s="50" t="s">
        <v>18</v>
      </c>
      <c r="BC64" s="54" t="s">
        <v>6</v>
      </c>
      <c r="BD64" s="54" t="s">
        <v>7</v>
      </c>
      <c r="BE64" s="54" t="s">
        <v>8</v>
      </c>
      <c r="BF64" s="54" t="s">
        <v>9</v>
      </c>
      <c r="BG64" s="54" t="s">
        <v>10</v>
      </c>
      <c r="BH64" s="54" t="s">
        <v>11</v>
      </c>
      <c r="BI64" s="54" t="s">
        <v>12</v>
      </c>
      <c r="BJ64" s="54" t="s">
        <v>13</v>
      </c>
      <c r="BK64" s="54" t="s">
        <v>14</v>
      </c>
      <c r="BL64" s="54" t="s">
        <v>15</v>
      </c>
      <c r="BM64" s="54" t="s">
        <v>16</v>
      </c>
      <c r="BN64" s="54" t="s">
        <v>17</v>
      </c>
      <c r="BO64" s="54" t="s">
        <v>18</v>
      </c>
    </row>
    <row r="65" s="3" customFormat="1" ht="15.6" spans="1:67">
      <c r="A65" s="17" t="s">
        <v>19</v>
      </c>
      <c r="B65" s="55" t="s">
        <v>20</v>
      </c>
      <c r="C65" s="19">
        <v>12128.0812754811</v>
      </c>
      <c r="D65" s="19">
        <f t="shared" ref="D65:O65" si="102">Q65+AD65</f>
        <v>11107.692378874</v>
      </c>
      <c r="E65" s="56">
        <v>13082.5460781402</v>
      </c>
      <c r="F65" s="56">
        <v>13058.0072993932</v>
      </c>
      <c r="G65" s="56">
        <f t="shared" si="102"/>
        <v>12347.9127397758</v>
      </c>
      <c r="H65" s="56">
        <f t="shared" si="102"/>
        <v>12951.573449446</v>
      </c>
      <c r="I65" s="56">
        <f t="shared" si="102"/>
        <v>13231.6348599</v>
      </c>
      <c r="J65" s="56">
        <f t="shared" si="102"/>
        <v>14750.6172244197</v>
      </c>
      <c r="K65" s="56">
        <f t="shared" si="102"/>
        <v>15790.4909710552</v>
      </c>
      <c r="L65" s="56">
        <v>15775.644637572</v>
      </c>
      <c r="M65" s="56">
        <f t="shared" si="102"/>
        <v>0</v>
      </c>
      <c r="N65" s="56">
        <f t="shared" si="102"/>
        <v>0</v>
      </c>
      <c r="O65" s="56">
        <f t="shared" si="102"/>
        <v>0</v>
      </c>
      <c r="P65" s="19">
        <v>11397.668159045</v>
      </c>
      <c r="Q65" s="19">
        <v>10248.5485486171</v>
      </c>
      <c r="R65" s="19">
        <v>10666.3023043245</v>
      </c>
      <c r="S65" s="19">
        <v>10411.2241385624</v>
      </c>
      <c r="T65" s="80">
        <v>10052.8177963988</v>
      </c>
      <c r="U65" s="81">
        <v>10052.8177963988</v>
      </c>
      <c r="V65" s="80">
        <v>10051.5894025168</v>
      </c>
      <c r="W65" s="80">
        <v>9878.924115126</v>
      </c>
      <c r="X65" s="80">
        <v>9692.620222551</v>
      </c>
      <c r="Y65" s="80">
        <v>9248.320222551</v>
      </c>
      <c r="Z65" s="81"/>
      <c r="AA65" s="81"/>
      <c r="AB65" s="81"/>
      <c r="AC65" s="19">
        <v>730.413116436091</v>
      </c>
      <c r="AD65" s="19">
        <v>859.143830256909</v>
      </c>
      <c r="AE65" s="19">
        <v>2416.24377381573</v>
      </c>
      <c r="AF65" s="80">
        <v>2646.78316083082</v>
      </c>
      <c r="AG65" s="80">
        <v>2295.094943377</v>
      </c>
      <c r="AH65" s="81">
        <v>2898.75565304718</v>
      </c>
      <c r="AI65" s="81">
        <v>3180.04545738318</v>
      </c>
      <c r="AJ65" s="86">
        <v>4871.69310929373</v>
      </c>
      <c r="AK65" s="80">
        <v>6097.87074850418</v>
      </c>
      <c r="AL65" s="80">
        <v>6527.324415021</v>
      </c>
      <c r="AM65" s="81"/>
      <c r="AN65" s="81"/>
      <c r="AO65" s="81"/>
      <c r="AP65" s="19">
        <v>730.413116436091</v>
      </c>
      <c r="AQ65" s="19">
        <v>658.538746423909</v>
      </c>
      <c r="AR65" s="19">
        <v>2137.03049664973</v>
      </c>
      <c r="AS65" s="80">
        <v>1676.93519883873</v>
      </c>
      <c r="AT65" s="80">
        <v>973.562324188</v>
      </c>
      <c r="AU65" s="80">
        <v>1310.75801186018</v>
      </c>
      <c r="AV65" s="80">
        <v>1014.84433294718</v>
      </c>
      <c r="AW65" s="80">
        <v>2721.82996618873</v>
      </c>
      <c r="AX65" s="80">
        <v>2159.24633348318</v>
      </c>
      <c r="AY65" s="80">
        <v>2588.7</v>
      </c>
      <c r="AZ65" s="81"/>
      <c r="BA65" s="81"/>
      <c r="BB65" s="81"/>
      <c r="BC65" s="19"/>
      <c r="BD65" s="19">
        <f t="shared" ref="BD65:BO65" si="103">AD65-AQ65</f>
        <v>200.605083833</v>
      </c>
      <c r="BE65" s="19">
        <f t="shared" si="103"/>
        <v>279.213277166</v>
      </c>
      <c r="BF65" s="19">
        <f t="shared" si="103"/>
        <v>969.84796199209</v>
      </c>
      <c r="BG65" s="19">
        <f t="shared" si="103"/>
        <v>1321.532619189</v>
      </c>
      <c r="BH65" s="19">
        <f t="shared" si="103"/>
        <v>1587.997641187</v>
      </c>
      <c r="BI65" s="19">
        <f t="shared" si="103"/>
        <v>2165.201124436</v>
      </c>
      <c r="BJ65" s="19">
        <f t="shared" si="103"/>
        <v>2149.863143105</v>
      </c>
      <c r="BK65" s="19">
        <f t="shared" si="103"/>
        <v>3938.624415021</v>
      </c>
      <c r="BL65" s="19">
        <f t="shared" si="103"/>
        <v>3938.624415021</v>
      </c>
      <c r="BM65" s="19">
        <f t="shared" si="103"/>
        <v>0</v>
      </c>
      <c r="BN65" s="19">
        <f t="shared" si="103"/>
        <v>0</v>
      </c>
      <c r="BO65" s="19">
        <f t="shared" si="103"/>
        <v>0</v>
      </c>
    </row>
    <row r="66" s="3" customFormat="1" ht="15.6" spans="1:67">
      <c r="A66" s="20">
        <v>1</v>
      </c>
      <c r="B66" s="57" t="s">
        <v>21</v>
      </c>
      <c r="C66" s="22">
        <v>1865.285587</v>
      </c>
      <c r="D66" s="22">
        <f t="shared" ref="D66:O66" si="104">Q66+AD66</f>
        <v>1586.83874296254</v>
      </c>
      <c r="E66" s="56">
        <v>3218.08753977294</v>
      </c>
      <c r="F66" s="56">
        <v>3238.27523444252</v>
      </c>
      <c r="G66" s="56">
        <f t="shared" si="104"/>
        <v>2731.90464589176</v>
      </c>
      <c r="H66" s="56">
        <f t="shared" si="104"/>
        <v>3124.36134189176</v>
      </c>
      <c r="I66" s="56">
        <f t="shared" si="104"/>
        <v>3232.46571014176</v>
      </c>
      <c r="J66" s="56">
        <f t="shared" si="104"/>
        <v>4713.85691373</v>
      </c>
      <c r="K66" s="56">
        <f t="shared" si="104"/>
        <v>5887.35196073</v>
      </c>
      <c r="L66" s="56">
        <v>5670.94700673</v>
      </c>
      <c r="M66" s="56">
        <f t="shared" si="104"/>
        <v>0</v>
      </c>
      <c r="N66" s="56">
        <f t="shared" si="104"/>
        <v>0</v>
      </c>
      <c r="O66" s="56">
        <f t="shared" si="104"/>
        <v>0</v>
      </c>
      <c r="P66" s="22">
        <v>1388.925799</v>
      </c>
      <c r="Q66" s="22">
        <v>906.28764141709</v>
      </c>
      <c r="R66" s="22">
        <v>1119.23514222748</v>
      </c>
      <c r="S66" s="22">
        <v>1055.24869328343</v>
      </c>
      <c r="T66" s="80">
        <v>1047.41836064176</v>
      </c>
      <c r="U66" s="81">
        <v>1047.41836064176</v>
      </c>
      <c r="V66" s="80">
        <v>1019.92854189176</v>
      </c>
      <c r="W66" s="80">
        <v>984.507636479997</v>
      </c>
      <c r="X66" s="80">
        <v>953.547898479996</v>
      </c>
      <c r="Y66" s="80">
        <v>607.547898479997</v>
      </c>
      <c r="Z66" s="81"/>
      <c r="AA66" s="81"/>
      <c r="AB66" s="81"/>
      <c r="AC66" s="22">
        <v>476.359788</v>
      </c>
      <c r="AD66" s="22">
        <v>680.551101545454</v>
      </c>
      <c r="AE66" s="22">
        <v>2098.85239754546</v>
      </c>
      <c r="AF66" s="80">
        <v>2183.02654115909</v>
      </c>
      <c r="AG66" s="80">
        <v>1684.48628525</v>
      </c>
      <c r="AH66" s="81">
        <v>2076.94298125</v>
      </c>
      <c r="AI66" s="81">
        <v>2212.53716825</v>
      </c>
      <c r="AJ66" s="86">
        <v>3729.34927725</v>
      </c>
      <c r="AK66" s="80">
        <v>4933.80406225</v>
      </c>
      <c r="AL66" s="80">
        <v>5063.39910825</v>
      </c>
      <c r="AM66" s="81"/>
      <c r="AN66" s="81"/>
      <c r="AO66" s="81"/>
      <c r="AP66" s="22">
        <v>476.359788</v>
      </c>
      <c r="AQ66" s="22">
        <v>618.739840545454</v>
      </c>
      <c r="AR66" s="22">
        <v>2012.68562954546</v>
      </c>
      <c r="AS66" s="80">
        <v>1537.65083325</v>
      </c>
      <c r="AT66" s="80">
        <v>764.62093</v>
      </c>
      <c r="AU66" s="80">
        <v>1036.308252</v>
      </c>
      <c r="AV66" s="80">
        <v>789.770903</v>
      </c>
      <c r="AW66" s="80">
        <v>2465.719958</v>
      </c>
      <c r="AX66" s="80">
        <v>2159.24633348318</v>
      </c>
      <c r="AY66" s="80">
        <v>2133.26</v>
      </c>
      <c r="AZ66" s="81"/>
      <c r="BA66" s="81"/>
      <c r="BB66" s="81"/>
      <c r="BC66" s="22"/>
      <c r="BD66" s="22">
        <f t="shared" ref="BD66:BO66" si="105">AD66-AQ66</f>
        <v>61.8112610000001</v>
      </c>
      <c r="BE66" s="22">
        <f t="shared" si="105"/>
        <v>86.166768</v>
      </c>
      <c r="BF66" s="22">
        <f t="shared" si="105"/>
        <v>645.37570790909</v>
      </c>
      <c r="BG66" s="22">
        <f t="shared" si="105"/>
        <v>919.86535525</v>
      </c>
      <c r="BH66" s="22">
        <f t="shared" si="105"/>
        <v>1040.63472925</v>
      </c>
      <c r="BI66" s="22">
        <f t="shared" si="105"/>
        <v>1422.76626525</v>
      </c>
      <c r="BJ66" s="22">
        <f t="shared" si="105"/>
        <v>1263.62931925</v>
      </c>
      <c r="BK66" s="22">
        <f t="shared" si="105"/>
        <v>2774.55772876682</v>
      </c>
      <c r="BL66" s="22">
        <f t="shared" si="105"/>
        <v>2930.13910825</v>
      </c>
      <c r="BM66" s="22">
        <f t="shared" si="105"/>
        <v>0</v>
      </c>
      <c r="BN66" s="22">
        <f t="shared" si="105"/>
        <v>0</v>
      </c>
      <c r="BO66" s="22">
        <f t="shared" si="105"/>
        <v>0</v>
      </c>
    </row>
    <row r="67" s="3" customFormat="1" ht="15.6" spans="1:67">
      <c r="A67" s="23">
        <v>1.1</v>
      </c>
      <c r="B67" s="58" t="s">
        <v>22</v>
      </c>
      <c r="C67" s="25">
        <v>1840.511377</v>
      </c>
      <c r="D67" s="25">
        <f t="shared" ref="D67:O67" si="106">Q67+AD67</f>
        <v>1560.84389896254</v>
      </c>
      <c r="E67" s="56">
        <v>3192.44635377294</v>
      </c>
      <c r="F67" s="56">
        <v>3211.89107744252</v>
      </c>
      <c r="G67" s="56">
        <f t="shared" si="106"/>
        <v>2705.91687989176</v>
      </c>
      <c r="H67" s="56">
        <f t="shared" si="106"/>
        <v>3097.90576289176</v>
      </c>
      <c r="I67" s="56">
        <f t="shared" si="106"/>
        <v>3205.68639114176</v>
      </c>
      <c r="J67" s="56">
        <f t="shared" si="106"/>
        <v>4687.03559273</v>
      </c>
      <c r="K67" s="56">
        <f t="shared" si="106"/>
        <v>5860.56056473</v>
      </c>
      <c r="L67" s="56">
        <v>5644.25559373</v>
      </c>
      <c r="M67" s="56">
        <f t="shared" si="106"/>
        <v>0</v>
      </c>
      <c r="N67" s="56">
        <f t="shared" si="106"/>
        <v>0</v>
      </c>
      <c r="O67" s="56">
        <f t="shared" si="106"/>
        <v>0</v>
      </c>
      <c r="P67" s="25">
        <v>1364.34113</v>
      </c>
      <c r="Q67" s="25">
        <v>880.74350041709</v>
      </c>
      <c r="R67" s="25">
        <v>1094.23422522748</v>
      </c>
      <c r="S67" s="25">
        <v>1029.89228628343</v>
      </c>
      <c r="T67" s="80">
        <v>1022.70914264176</v>
      </c>
      <c r="U67" s="81">
        <v>1022.70914264176</v>
      </c>
      <c r="V67" s="80">
        <v>995.405503891762</v>
      </c>
      <c r="W67" s="80">
        <v>960.093057479997</v>
      </c>
      <c r="X67" s="80">
        <v>929.730140479996</v>
      </c>
      <c r="Y67" s="80">
        <v>583.730140479997</v>
      </c>
      <c r="Z67" s="81"/>
      <c r="AA67" s="81"/>
      <c r="AB67" s="81"/>
      <c r="AC67" s="25">
        <v>476.170247</v>
      </c>
      <c r="AD67" s="25">
        <v>680.100398545454</v>
      </c>
      <c r="AE67" s="25">
        <v>2098.21212854546</v>
      </c>
      <c r="AF67" s="80">
        <v>2181.99879115909</v>
      </c>
      <c r="AG67" s="80">
        <v>1683.20773725</v>
      </c>
      <c r="AH67" s="81">
        <v>2075.19662025</v>
      </c>
      <c r="AI67" s="81">
        <v>2210.28088725</v>
      </c>
      <c r="AJ67" s="86">
        <v>3726.94253525</v>
      </c>
      <c r="AK67" s="80">
        <v>4930.83042425</v>
      </c>
      <c r="AL67" s="80">
        <v>5060.52545325</v>
      </c>
      <c r="AM67" s="81"/>
      <c r="AN67" s="81"/>
      <c r="AO67" s="81"/>
      <c r="AP67" s="25">
        <v>476.170247</v>
      </c>
      <c r="AQ67" s="25">
        <v>618.659852545454</v>
      </c>
      <c r="AR67" s="25">
        <v>2012.50654154546</v>
      </c>
      <c r="AS67" s="80">
        <v>1537.57433625</v>
      </c>
      <c r="AT67" s="80">
        <v>764.518615</v>
      </c>
      <c r="AU67" s="80">
        <v>1035.944202</v>
      </c>
      <c r="AV67" s="80">
        <v>789.477938</v>
      </c>
      <c r="AW67" s="80">
        <v>2465.630244</v>
      </c>
      <c r="AX67" s="80">
        <v>2003.664954</v>
      </c>
      <c r="AY67" s="80">
        <v>2133.06</v>
      </c>
      <c r="AZ67" s="81"/>
      <c r="BA67" s="81"/>
      <c r="BB67" s="81"/>
      <c r="BC67" s="25"/>
      <c r="BD67" s="25">
        <f t="shared" ref="BD67:BO67" si="107">AD67-AQ67</f>
        <v>61.440546</v>
      </c>
      <c r="BE67" s="25">
        <f t="shared" si="107"/>
        <v>85.7055869999999</v>
      </c>
      <c r="BF67" s="25">
        <f t="shared" si="107"/>
        <v>644.42445490909</v>
      </c>
      <c r="BG67" s="25">
        <f t="shared" si="107"/>
        <v>918.68912225</v>
      </c>
      <c r="BH67" s="25">
        <f t="shared" si="107"/>
        <v>1039.25241825</v>
      </c>
      <c r="BI67" s="25">
        <f t="shared" si="107"/>
        <v>1420.80294925</v>
      </c>
      <c r="BJ67" s="25">
        <f t="shared" si="107"/>
        <v>1261.31229125</v>
      </c>
      <c r="BK67" s="25">
        <f t="shared" si="107"/>
        <v>2927.16547025</v>
      </c>
      <c r="BL67" s="25">
        <f t="shared" si="107"/>
        <v>2927.46545325</v>
      </c>
      <c r="BM67" s="25">
        <f t="shared" si="107"/>
        <v>0</v>
      </c>
      <c r="BN67" s="25">
        <f t="shared" si="107"/>
        <v>0</v>
      </c>
      <c r="BO67" s="25">
        <f t="shared" si="107"/>
        <v>0</v>
      </c>
    </row>
    <row r="68" ht="15.6" spans="1:67">
      <c r="A68" s="26" t="s">
        <v>23</v>
      </c>
      <c r="B68" s="59" t="s">
        <v>24</v>
      </c>
      <c r="C68" s="28">
        <v>811.468213</v>
      </c>
      <c r="D68" s="28">
        <f t="shared" ref="D68:O68" si="108">Q68+AD68</f>
        <v>718.454094</v>
      </c>
      <c r="E68" s="56">
        <v>1281.954563</v>
      </c>
      <c r="F68" s="56">
        <v>1770.12780725</v>
      </c>
      <c r="G68" s="56">
        <f t="shared" si="108"/>
        <v>1795.89253025</v>
      </c>
      <c r="H68" s="56">
        <f t="shared" si="108"/>
        <v>1695.74956425</v>
      </c>
      <c r="I68" s="56">
        <f t="shared" si="108"/>
        <v>2026.14088325</v>
      </c>
      <c r="J68" s="56">
        <f t="shared" si="108"/>
        <v>3152.56063025</v>
      </c>
      <c r="K68" s="56">
        <f t="shared" si="108"/>
        <v>3441.41111325</v>
      </c>
      <c r="L68" s="56">
        <v>3247.68845325</v>
      </c>
      <c r="M68" s="56">
        <f t="shared" si="108"/>
        <v>0</v>
      </c>
      <c r="N68" s="56">
        <f t="shared" si="108"/>
        <v>0</v>
      </c>
      <c r="O68" s="56">
        <f t="shared" si="108"/>
        <v>0</v>
      </c>
      <c r="P68" s="28">
        <v>794.303768</v>
      </c>
      <c r="Q68" s="28">
        <v>679.774941</v>
      </c>
      <c r="R68" s="28">
        <v>689.508064</v>
      </c>
      <c r="S68" s="28">
        <v>687.220324</v>
      </c>
      <c r="T68" s="77">
        <v>667.348641000001</v>
      </c>
      <c r="U68" s="82">
        <v>667.348641000001</v>
      </c>
      <c r="V68" s="77">
        <v>634.923305</v>
      </c>
      <c r="W68" s="77">
        <v>610.406292</v>
      </c>
      <c r="X68" s="77">
        <v>569.715293</v>
      </c>
      <c r="Y68" s="77">
        <v>223.715293</v>
      </c>
      <c r="Z68" s="82"/>
      <c r="AA68" s="82"/>
      <c r="AB68" s="82"/>
      <c r="AC68" s="28">
        <v>17.164445</v>
      </c>
      <c r="AD68" s="28">
        <v>38.6791529999999</v>
      </c>
      <c r="AE68" s="28">
        <v>592.446499</v>
      </c>
      <c r="AF68" s="77">
        <v>1082.90748325</v>
      </c>
      <c r="AG68" s="77">
        <v>1128.54388925</v>
      </c>
      <c r="AH68" s="82">
        <v>1028.40092325</v>
      </c>
      <c r="AI68" s="82">
        <v>1391.21757825</v>
      </c>
      <c r="AJ68" s="87">
        <v>2542.15433825</v>
      </c>
      <c r="AK68" s="77">
        <v>2871.69582025</v>
      </c>
      <c r="AL68" s="77">
        <v>3023.97316025</v>
      </c>
      <c r="AM68" s="82"/>
      <c r="AN68" s="82"/>
      <c r="AO68" s="82"/>
      <c r="AP68" s="28">
        <v>17.164445</v>
      </c>
      <c r="AQ68" s="28">
        <v>3.89366</v>
      </c>
      <c r="AR68" s="28">
        <v>536.072641</v>
      </c>
      <c r="AS68" s="77">
        <v>481.15305825</v>
      </c>
      <c r="AT68" s="77">
        <v>279.73672</v>
      </c>
      <c r="AU68" s="77">
        <v>84.10184</v>
      </c>
      <c r="AV68" s="77">
        <v>91.608401</v>
      </c>
      <c r="AW68" s="77">
        <v>1253.020526</v>
      </c>
      <c r="AX68" s="77">
        <v>98.72266</v>
      </c>
      <c r="AY68" s="77">
        <v>251</v>
      </c>
      <c r="AZ68" s="82"/>
      <c r="BA68" s="82"/>
      <c r="BB68" s="82"/>
      <c r="BC68" s="28"/>
      <c r="BD68" s="28">
        <f t="shared" ref="BD68:BO68" si="109">AD68-AQ68</f>
        <v>34.7854929999999</v>
      </c>
      <c r="BE68" s="28">
        <f t="shared" si="109"/>
        <v>56.373858</v>
      </c>
      <c r="BF68" s="28">
        <f t="shared" si="109"/>
        <v>601.754425</v>
      </c>
      <c r="BG68" s="28">
        <f t="shared" si="109"/>
        <v>848.80716925</v>
      </c>
      <c r="BH68" s="28">
        <f t="shared" si="109"/>
        <v>944.29908325</v>
      </c>
      <c r="BI68" s="28">
        <f t="shared" si="109"/>
        <v>1299.60917725</v>
      </c>
      <c r="BJ68" s="28">
        <f t="shared" si="109"/>
        <v>1289.13381225</v>
      </c>
      <c r="BK68" s="28">
        <f t="shared" si="109"/>
        <v>2772.97316025</v>
      </c>
      <c r="BL68" s="28">
        <f t="shared" si="109"/>
        <v>2772.97316025</v>
      </c>
      <c r="BM68" s="28">
        <f t="shared" si="109"/>
        <v>0</v>
      </c>
      <c r="BN68" s="28">
        <f t="shared" si="109"/>
        <v>0</v>
      </c>
      <c r="BO68" s="28">
        <f t="shared" si="109"/>
        <v>0</v>
      </c>
    </row>
    <row r="69" ht="15.6" spans="1:67">
      <c r="A69" s="26" t="s">
        <v>25</v>
      </c>
      <c r="B69" s="59" t="s">
        <v>26</v>
      </c>
      <c r="C69" s="28">
        <v>171.644465</v>
      </c>
      <c r="D69" s="28">
        <f t="shared" ref="D69:O69" si="110">Q69+AD69</f>
        <v>157.226128</v>
      </c>
      <c r="E69" s="56">
        <v>205.682927</v>
      </c>
      <c r="F69" s="56">
        <v>347.471852</v>
      </c>
      <c r="G69" s="56">
        <f t="shared" si="110"/>
        <v>234.783344</v>
      </c>
      <c r="H69" s="56">
        <f t="shared" si="110"/>
        <v>206.846956</v>
      </c>
      <c r="I69" s="56">
        <f t="shared" si="110"/>
        <v>195.922763</v>
      </c>
      <c r="J69" s="56">
        <f t="shared" si="110"/>
        <v>112.859209</v>
      </c>
      <c r="K69" s="56">
        <f t="shared" si="110"/>
        <v>246.303292</v>
      </c>
      <c r="L69" s="56">
        <v>246.328292</v>
      </c>
      <c r="M69" s="56">
        <f t="shared" si="110"/>
        <v>0</v>
      </c>
      <c r="N69" s="56">
        <f t="shared" si="110"/>
        <v>0</v>
      </c>
      <c r="O69" s="56">
        <f t="shared" si="110"/>
        <v>0</v>
      </c>
      <c r="P69" s="28">
        <v>148.316899</v>
      </c>
      <c r="Q69" s="28">
        <v>143.946228</v>
      </c>
      <c r="R69" s="28">
        <v>151.466899</v>
      </c>
      <c r="S69" s="28">
        <v>147.583364</v>
      </c>
      <c r="T69" s="77">
        <v>140.033028</v>
      </c>
      <c r="U69" s="82">
        <v>140.033028</v>
      </c>
      <c r="V69" s="77">
        <v>161.272235</v>
      </c>
      <c r="W69" s="77">
        <v>157.092899</v>
      </c>
      <c r="X69" s="77">
        <v>153.083064</v>
      </c>
      <c r="Y69" s="77">
        <v>153.083064</v>
      </c>
      <c r="Z69" s="82"/>
      <c r="AA69" s="82"/>
      <c r="AB69" s="82"/>
      <c r="AC69" s="28">
        <v>23.327566</v>
      </c>
      <c r="AD69" s="28">
        <v>13.2799</v>
      </c>
      <c r="AE69" s="28">
        <v>54.216028</v>
      </c>
      <c r="AF69" s="77">
        <v>199.888488</v>
      </c>
      <c r="AG69" s="77">
        <v>94.750316</v>
      </c>
      <c r="AH69" s="82">
        <v>66.813928</v>
      </c>
      <c r="AI69" s="82">
        <v>34.650528</v>
      </c>
      <c r="AJ69" s="87">
        <v>-44.23369</v>
      </c>
      <c r="AK69" s="77">
        <v>93.220228</v>
      </c>
      <c r="AL69" s="77">
        <v>93.245228</v>
      </c>
      <c r="AM69" s="82"/>
      <c r="AN69" s="82"/>
      <c r="AO69" s="82"/>
      <c r="AP69" s="28">
        <v>23.327566</v>
      </c>
      <c r="AQ69" s="28">
        <v>10.8799</v>
      </c>
      <c r="AR69" s="28">
        <v>49.212028</v>
      </c>
      <c r="AS69" s="77">
        <v>188.42936</v>
      </c>
      <c r="AT69" s="77">
        <v>82.350388</v>
      </c>
      <c r="AU69" s="77">
        <v>53.08</v>
      </c>
      <c r="AV69" s="77">
        <v>21.8427</v>
      </c>
      <c r="AW69" s="77">
        <v>107.621382</v>
      </c>
      <c r="AX69" s="77">
        <v>78.975</v>
      </c>
      <c r="AY69" s="77">
        <v>79</v>
      </c>
      <c r="AZ69" s="82"/>
      <c r="BA69" s="82"/>
      <c r="BB69" s="82"/>
      <c r="BC69" s="28"/>
      <c r="BD69" s="28">
        <f t="shared" ref="BD69:BO69" si="111">AD69-AQ69</f>
        <v>2.4</v>
      </c>
      <c r="BE69" s="28">
        <f t="shared" si="111"/>
        <v>5.004</v>
      </c>
      <c r="BF69" s="28">
        <f t="shared" si="111"/>
        <v>11.459128</v>
      </c>
      <c r="BG69" s="28">
        <f t="shared" si="111"/>
        <v>12.399928</v>
      </c>
      <c r="BH69" s="28">
        <f t="shared" si="111"/>
        <v>13.733928</v>
      </c>
      <c r="BI69" s="28">
        <f t="shared" si="111"/>
        <v>12.807828</v>
      </c>
      <c r="BJ69" s="28">
        <f t="shared" si="111"/>
        <v>-151.855072</v>
      </c>
      <c r="BK69" s="28">
        <f t="shared" si="111"/>
        <v>14.245228</v>
      </c>
      <c r="BL69" s="28">
        <f t="shared" si="111"/>
        <v>14.245228</v>
      </c>
      <c r="BM69" s="28">
        <f t="shared" si="111"/>
        <v>0</v>
      </c>
      <c r="BN69" s="28">
        <f t="shared" si="111"/>
        <v>0</v>
      </c>
      <c r="BO69" s="28">
        <f t="shared" si="111"/>
        <v>0</v>
      </c>
    </row>
    <row r="70" ht="15.6" spans="1:67">
      <c r="A70" s="26" t="s">
        <v>27</v>
      </c>
      <c r="B70" s="59" t="s">
        <v>28</v>
      </c>
      <c r="C70" s="28">
        <v>39.140301</v>
      </c>
      <c r="D70" s="28">
        <f t="shared" ref="D70:O70" si="112">Q70+AD70</f>
        <v>39.22818</v>
      </c>
      <c r="E70" s="56">
        <v>39.22818</v>
      </c>
      <c r="F70" s="56">
        <v>39.22818</v>
      </c>
      <c r="G70" s="56">
        <f t="shared" si="112"/>
        <v>39.137271</v>
      </c>
      <c r="H70" s="56">
        <f t="shared" si="112"/>
        <v>39.737271</v>
      </c>
      <c r="I70" s="56">
        <f t="shared" si="112"/>
        <v>39.166539</v>
      </c>
      <c r="J70" s="56">
        <f t="shared" si="112"/>
        <v>39.166539</v>
      </c>
      <c r="K70" s="56">
        <f t="shared" si="112"/>
        <v>39.157206</v>
      </c>
      <c r="L70" s="56">
        <v>39.157206</v>
      </c>
      <c r="M70" s="56">
        <f t="shared" si="112"/>
        <v>0</v>
      </c>
      <c r="N70" s="56">
        <f t="shared" si="112"/>
        <v>0</v>
      </c>
      <c r="O70" s="56">
        <f t="shared" si="112"/>
        <v>0</v>
      </c>
      <c r="P70" s="28">
        <v>39.140301</v>
      </c>
      <c r="Q70" s="28">
        <v>39.22818</v>
      </c>
      <c r="R70" s="28">
        <v>39.22818</v>
      </c>
      <c r="S70" s="28">
        <v>39.22818</v>
      </c>
      <c r="T70" s="77">
        <v>39.137271</v>
      </c>
      <c r="U70" s="82">
        <v>39.137271</v>
      </c>
      <c r="V70" s="77">
        <v>39.137271</v>
      </c>
      <c r="W70" s="77">
        <v>39.137271</v>
      </c>
      <c r="X70" s="77">
        <v>39.127938</v>
      </c>
      <c r="Y70" s="77">
        <v>39.127938</v>
      </c>
      <c r="Z70" s="82"/>
      <c r="AA70" s="82"/>
      <c r="AB70" s="82"/>
      <c r="AC70" s="28">
        <v>0</v>
      </c>
      <c r="AD70" s="28">
        <v>0</v>
      </c>
      <c r="AE70" s="28">
        <v>0</v>
      </c>
      <c r="AF70" s="77">
        <v>0</v>
      </c>
      <c r="AG70" s="77">
        <v>0</v>
      </c>
      <c r="AH70" s="82">
        <v>0.600000000000001</v>
      </c>
      <c r="AI70" s="82">
        <v>0.0292680000000018</v>
      </c>
      <c r="AJ70" s="87">
        <v>0.0292680000000018</v>
      </c>
      <c r="AK70" s="77">
        <v>0.0292680000000018</v>
      </c>
      <c r="AL70" s="77">
        <v>0.0292680000000018</v>
      </c>
      <c r="AM70" s="82"/>
      <c r="AN70" s="82"/>
      <c r="AO70" s="82"/>
      <c r="AP70" s="28">
        <v>0</v>
      </c>
      <c r="AQ70" s="28">
        <v>0</v>
      </c>
      <c r="AR70" s="28">
        <v>0</v>
      </c>
      <c r="AS70" s="77">
        <v>0</v>
      </c>
      <c r="AT70" s="77">
        <v>0</v>
      </c>
      <c r="AU70" s="77">
        <v>0.6</v>
      </c>
      <c r="AV70" s="77">
        <v>0</v>
      </c>
      <c r="AW70" s="77">
        <v>0</v>
      </c>
      <c r="AX70" s="77">
        <v>0</v>
      </c>
      <c r="AY70" s="77"/>
      <c r="AZ70" s="82"/>
      <c r="BA70" s="82"/>
      <c r="BB70" s="82"/>
      <c r="BC70" s="28"/>
      <c r="BD70" s="28">
        <f t="shared" ref="BD70:BO70" si="113">AD70-AQ70</f>
        <v>0</v>
      </c>
      <c r="BE70" s="28">
        <f t="shared" si="113"/>
        <v>0</v>
      </c>
      <c r="BF70" s="28">
        <f t="shared" si="113"/>
        <v>0</v>
      </c>
      <c r="BG70" s="28">
        <f t="shared" si="113"/>
        <v>0</v>
      </c>
      <c r="BH70" s="28">
        <f t="shared" si="113"/>
        <v>9.99200722162641e-16</v>
      </c>
      <c r="BI70" s="28">
        <f t="shared" si="113"/>
        <v>0.0292680000000018</v>
      </c>
      <c r="BJ70" s="28">
        <f t="shared" si="113"/>
        <v>0.0292680000000018</v>
      </c>
      <c r="BK70" s="28">
        <f t="shared" si="113"/>
        <v>0.0292680000000018</v>
      </c>
      <c r="BL70" s="28">
        <f t="shared" si="113"/>
        <v>0.0292680000000018</v>
      </c>
      <c r="BM70" s="28">
        <f t="shared" si="113"/>
        <v>0</v>
      </c>
      <c r="BN70" s="28">
        <f t="shared" si="113"/>
        <v>0</v>
      </c>
      <c r="BO70" s="28">
        <f t="shared" si="113"/>
        <v>0</v>
      </c>
    </row>
    <row r="71" ht="15.6" spans="1:67">
      <c r="A71" s="26" t="s">
        <v>29</v>
      </c>
      <c r="B71" s="59" t="s">
        <v>30</v>
      </c>
      <c r="C71" s="28">
        <v>8</v>
      </c>
      <c r="D71" s="28">
        <f t="shared" ref="D71:O71" si="114">Q71+AD71</f>
        <v>8</v>
      </c>
      <c r="E71" s="56">
        <v>0</v>
      </c>
      <c r="F71" s="56">
        <v>12</v>
      </c>
      <c r="G71" s="56">
        <f t="shared" si="114"/>
        <v>-12</v>
      </c>
      <c r="H71" s="56">
        <f t="shared" si="114"/>
        <v>0</v>
      </c>
      <c r="I71" s="56">
        <f t="shared" si="114"/>
        <v>19.2</v>
      </c>
      <c r="J71" s="56">
        <f t="shared" si="114"/>
        <v>0</v>
      </c>
      <c r="K71" s="56">
        <f t="shared" si="114"/>
        <v>0.066666</v>
      </c>
      <c r="L71" s="56">
        <v>0.06</v>
      </c>
      <c r="M71" s="56">
        <f t="shared" si="114"/>
        <v>0</v>
      </c>
      <c r="N71" s="56">
        <f t="shared" si="114"/>
        <v>0</v>
      </c>
      <c r="O71" s="56">
        <f t="shared" si="114"/>
        <v>0</v>
      </c>
      <c r="P71" s="28">
        <v>8</v>
      </c>
      <c r="Q71" s="28">
        <v>8</v>
      </c>
      <c r="R71" s="28">
        <v>0</v>
      </c>
      <c r="S71" s="28">
        <v>0</v>
      </c>
      <c r="T71" s="77">
        <v>0</v>
      </c>
      <c r="U71" s="82">
        <v>0</v>
      </c>
      <c r="V71" s="77">
        <v>0</v>
      </c>
      <c r="W71" s="77">
        <v>0</v>
      </c>
      <c r="X71" s="77">
        <v>0</v>
      </c>
      <c r="Y71" s="77">
        <v>0</v>
      </c>
      <c r="Z71" s="82"/>
      <c r="AA71" s="82"/>
      <c r="AB71" s="82"/>
      <c r="AC71" s="28">
        <v>0</v>
      </c>
      <c r="AD71" s="28">
        <v>0</v>
      </c>
      <c r="AE71" s="28">
        <v>0</v>
      </c>
      <c r="AF71" s="77">
        <v>12</v>
      </c>
      <c r="AG71" s="77">
        <v>-12</v>
      </c>
      <c r="AH71" s="82">
        <v>0</v>
      </c>
      <c r="AI71" s="82">
        <v>19.2</v>
      </c>
      <c r="AJ71" s="87">
        <v>0</v>
      </c>
      <c r="AK71" s="77">
        <v>0.066666</v>
      </c>
      <c r="AL71" s="77">
        <v>0.06</v>
      </c>
      <c r="AM71" s="82"/>
      <c r="AN71" s="82"/>
      <c r="AO71" s="82"/>
      <c r="AP71" s="28">
        <v>0</v>
      </c>
      <c r="AQ71" s="28">
        <v>0</v>
      </c>
      <c r="AR71" s="28">
        <v>0</v>
      </c>
      <c r="AS71" s="77">
        <v>12</v>
      </c>
      <c r="AT71" s="77">
        <v>-12</v>
      </c>
      <c r="AU71" s="77">
        <v>0</v>
      </c>
      <c r="AV71" s="77">
        <v>19.2</v>
      </c>
      <c r="AW71" s="77">
        <v>0</v>
      </c>
      <c r="AX71" s="77">
        <v>0.066666</v>
      </c>
      <c r="AY71" s="77">
        <v>0.06</v>
      </c>
      <c r="AZ71" s="82"/>
      <c r="BA71" s="82"/>
      <c r="BB71" s="82"/>
      <c r="BC71" s="28"/>
      <c r="BD71" s="28">
        <f t="shared" ref="BD71:BO71" si="115">AD71-AQ71</f>
        <v>0</v>
      </c>
      <c r="BE71" s="28">
        <f t="shared" si="115"/>
        <v>0</v>
      </c>
      <c r="BF71" s="28">
        <f t="shared" si="115"/>
        <v>0</v>
      </c>
      <c r="BG71" s="28">
        <f t="shared" si="115"/>
        <v>0</v>
      </c>
      <c r="BH71" s="28">
        <f t="shared" si="115"/>
        <v>0</v>
      </c>
      <c r="BI71" s="28">
        <f t="shared" si="115"/>
        <v>0</v>
      </c>
      <c r="BJ71" s="28">
        <f t="shared" si="115"/>
        <v>0</v>
      </c>
      <c r="BK71" s="28">
        <f t="shared" si="115"/>
        <v>0</v>
      </c>
      <c r="BL71" s="28">
        <f t="shared" si="115"/>
        <v>0</v>
      </c>
      <c r="BM71" s="28">
        <f t="shared" si="115"/>
        <v>0</v>
      </c>
      <c r="BN71" s="28">
        <f t="shared" si="115"/>
        <v>0</v>
      </c>
      <c r="BO71" s="28">
        <f t="shared" si="115"/>
        <v>0</v>
      </c>
    </row>
    <row r="72" ht="15.6" spans="1:67">
      <c r="A72" s="26" t="s">
        <v>31</v>
      </c>
      <c r="B72" s="59" t="s">
        <v>32</v>
      </c>
      <c r="C72" s="28">
        <v>0</v>
      </c>
      <c r="D72" s="28">
        <f t="shared" ref="D72:O72" si="116">Q72+AD72</f>
        <v>0</v>
      </c>
      <c r="E72" s="56">
        <v>0</v>
      </c>
      <c r="F72" s="56">
        <v>0</v>
      </c>
      <c r="G72" s="56">
        <f t="shared" si="116"/>
        <v>0</v>
      </c>
      <c r="H72" s="56">
        <f t="shared" si="116"/>
        <v>0</v>
      </c>
      <c r="I72" s="56">
        <f t="shared" si="116"/>
        <v>0</v>
      </c>
      <c r="J72" s="56">
        <f t="shared" si="116"/>
        <v>0</v>
      </c>
      <c r="K72" s="56">
        <f t="shared" si="116"/>
        <v>0</v>
      </c>
      <c r="L72" s="56">
        <v>0</v>
      </c>
      <c r="M72" s="56">
        <f t="shared" si="116"/>
        <v>0</v>
      </c>
      <c r="N72" s="56">
        <f t="shared" si="116"/>
        <v>0</v>
      </c>
      <c r="O72" s="56">
        <f t="shared" si="116"/>
        <v>0</v>
      </c>
      <c r="P72" s="28">
        <v>0</v>
      </c>
      <c r="Q72" s="28">
        <v>0</v>
      </c>
      <c r="R72" s="28">
        <v>0</v>
      </c>
      <c r="S72" s="28">
        <v>0</v>
      </c>
      <c r="T72" s="77">
        <v>0</v>
      </c>
      <c r="U72" s="82">
        <v>0</v>
      </c>
      <c r="V72" s="77">
        <v>0</v>
      </c>
      <c r="W72" s="77">
        <v>0</v>
      </c>
      <c r="X72" s="77">
        <v>0</v>
      </c>
      <c r="Y72" s="77">
        <v>0</v>
      </c>
      <c r="Z72" s="82"/>
      <c r="AA72" s="82"/>
      <c r="AB72" s="82"/>
      <c r="AC72" s="28">
        <v>0</v>
      </c>
      <c r="AD72" s="28">
        <v>0</v>
      </c>
      <c r="AE72" s="28">
        <v>0</v>
      </c>
      <c r="AF72" s="77">
        <v>0</v>
      </c>
      <c r="AG72" s="77">
        <v>0</v>
      </c>
      <c r="AH72" s="82">
        <v>0</v>
      </c>
      <c r="AI72" s="82">
        <v>0</v>
      </c>
      <c r="AJ72" s="87">
        <v>0</v>
      </c>
      <c r="AK72" s="77">
        <v>0</v>
      </c>
      <c r="AL72" s="77">
        <v>0</v>
      </c>
      <c r="AM72" s="82"/>
      <c r="AN72" s="82"/>
      <c r="AO72" s="82"/>
      <c r="AP72" s="28">
        <v>0</v>
      </c>
      <c r="AQ72" s="28">
        <v>0</v>
      </c>
      <c r="AR72" s="28">
        <v>0</v>
      </c>
      <c r="AS72" s="77">
        <v>0</v>
      </c>
      <c r="AT72" s="77">
        <v>0</v>
      </c>
      <c r="AU72" s="77">
        <v>0</v>
      </c>
      <c r="AV72" s="77">
        <v>0</v>
      </c>
      <c r="AW72" s="77">
        <v>0</v>
      </c>
      <c r="AX72" s="77">
        <v>0</v>
      </c>
      <c r="AY72" s="77"/>
      <c r="AZ72" s="82"/>
      <c r="BA72" s="82"/>
      <c r="BB72" s="82"/>
      <c r="BC72" s="28"/>
      <c r="BD72" s="28">
        <f t="shared" ref="BD72:BO72" si="117">AD72-AQ72</f>
        <v>0</v>
      </c>
      <c r="BE72" s="28">
        <f t="shared" si="117"/>
        <v>0</v>
      </c>
      <c r="BF72" s="28">
        <f t="shared" si="117"/>
        <v>0</v>
      </c>
      <c r="BG72" s="28">
        <f t="shared" si="117"/>
        <v>0</v>
      </c>
      <c r="BH72" s="28">
        <f t="shared" si="117"/>
        <v>0</v>
      </c>
      <c r="BI72" s="28">
        <f t="shared" si="117"/>
        <v>0</v>
      </c>
      <c r="BJ72" s="28">
        <f t="shared" si="117"/>
        <v>0</v>
      </c>
      <c r="BK72" s="28">
        <f t="shared" si="117"/>
        <v>0</v>
      </c>
      <c r="BL72" s="28">
        <f t="shared" si="117"/>
        <v>0</v>
      </c>
      <c r="BM72" s="28">
        <f t="shared" si="117"/>
        <v>0</v>
      </c>
      <c r="BN72" s="28">
        <f t="shared" si="117"/>
        <v>0</v>
      </c>
      <c r="BO72" s="28">
        <f t="shared" si="117"/>
        <v>0</v>
      </c>
    </row>
    <row r="73" ht="15.6" spans="1:67">
      <c r="A73" s="26" t="s">
        <v>33</v>
      </c>
      <c r="B73" s="59" t="s">
        <v>34</v>
      </c>
      <c r="C73" s="28">
        <v>255.287873</v>
      </c>
      <c r="D73" s="28">
        <f t="shared" ref="D73:O73" si="118">Q73+AD73</f>
        <v>95.611951545455</v>
      </c>
      <c r="E73" s="56">
        <v>617.177680181819</v>
      </c>
      <c r="F73" s="56">
        <v>222.70744090909</v>
      </c>
      <c r="G73" s="56">
        <f t="shared" si="118"/>
        <v>191.562765</v>
      </c>
      <c r="H73" s="56">
        <f t="shared" si="118"/>
        <v>120.930174</v>
      </c>
      <c r="I73" s="56">
        <f t="shared" si="118"/>
        <v>50.944296</v>
      </c>
      <c r="J73" s="56">
        <f t="shared" si="118"/>
        <v>403.118309</v>
      </c>
      <c r="K73" s="56">
        <f t="shared" si="118"/>
        <v>1284.014608</v>
      </c>
      <c r="L73" s="56">
        <v>1490.199791</v>
      </c>
      <c r="M73" s="56">
        <f t="shared" si="118"/>
        <v>0</v>
      </c>
      <c r="N73" s="56">
        <f t="shared" si="118"/>
        <v>0</v>
      </c>
      <c r="O73" s="56">
        <f t="shared" si="118"/>
        <v>0</v>
      </c>
      <c r="P73" s="28">
        <v>216.984624</v>
      </c>
      <c r="Q73" s="28">
        <v>-186.161642</v>
      </c>
      <c r="R73" s="28">
        <v>40.9696516363642</v>
      </c>
      <c r="S73" s="28">
        <v>-9.61690900000008</v>
      </c>
      <c r="T73" s="77">
        <v>22.032174</v>
      </c>
      <c r="U73" s="82">
        <v>22.032174</v>
      </c>
      <c r="V73" s="77">
        <v>15.732174</v>
      </c>
      <c r="W73" s="77">
        <v>17.082174</v>
      </c>
      <c r="X73" s="77">
        <v>35.546841</v>
      </c>
      <c r="Y73" s="77">
        <v>35.546841</v>
      </c>
      <c r="Z73" s="82"/>
      <c r="AA73" s="82"/>
      <c r="AB73" s="82"/>
      <c r="AC73" s="28">
        <v>38.303249</v>
      </c>
      <c r="AD73" s="28">
        <v>281.773593545455</v>
      </c>
      <c r="AE73" s="28">
        <v>576.208028545455</v>
      </c>
      <c r="AF73" s="77">
        <v>232.32434990909</v>
      </c>
      <c r="AG73" s="77">
        <v>169.530591</v>
      </c>
      <c r="AH73" s="82">
        <v>98.8980000000001</v>
      </c>
      <c r="AI73" s="82">
        <v>35.212122</v>
      </c>
      <c r="AJ73" s="87">
        <v>386.036135</v>
      </c>
      <c r="AK73" s="77">
        <v>1248.467767</v>
      </c>
      <c r="AL73" s="77">
        <v>1454.65295</v>
      </c>
      <c r="AM73" s="82"/>
      <c r="AN73" s="82"/>
      <c r="AO73" s="82"/>
      <c r="AP73" s="28">
        <v>38.303249</v>
      </c>
      <c r="AQ73" s="28">
        <v>269.928670545455</v>
      </c>
      <c r="AR73" s="28">
        <v>570.972136545455</v>
      </c>
      <c r="AS73" s="77">
        <v>233.850544</v>
      </c>
      <c r="AT73" s="77">
        <v>160.214008</v>
      </c>
      <c r="AU73" s="77">
        <v>88.9255000000001</v>
      </c>
      <c r="AV73" s="77">
        <v>24.412122</v>
      </c>
      <c r="AW73" s="77">
        <v>373.756135</v>
      </c>
      <c r="AX73" s="77">
        <v>1235.814817</v>
      </c>
      <c r="AY73" s="77">
        <v>1442</v>
      </c>
      <c r="AZ73" s="82"/>
      <c r="BA73" s="82"/>
      <c r="BB73" s="82"/>
      <c r="BC73" s="28"/>
      <c r="BD73" s="28">
        <f t="shared" ref="BD73:BO73" si="119">AD73-AQ73</f>
        <v>11.844923</v>
      </c>
      <c r="BE73" s="28">
        <f t="shared" si="119"/>
        <v>5.23589200000004</v>
      </c>
      <c r="BF73" s="28">
        <f t="shared" si="119"/>
        <v>-1.52619409091002</v>
      </c>
      <c r="BG73" s="28">
        <f t="shared" si="119"/>
        <v>9.31658299999998</v>
      </c>
      <c r="BH73" s="28">
        <f t="shared" si="119"/>
        <v>9.9725</v>
      </c>
      <c r="BI73" s="28">
        <f t="shared" si="119"/>
        <v>10.8</v>
      </c>
      <c r="BJ73" s="28">
        <f t="shared" si="119"/>
        <v>12.28</v>
      </c>
      <c r="BK73" s="28">
        <f t="shared" si="119"/>
        <v>12.6529500000001</v>
      </c>
      <c r="BL73" s="28">
        <f t="shared" si="119"/>
        <v>12.6529499999999</v>
      </c>
      <c r="BM73" s="28">
        <f t="shared" si="119"/>
        <v>0</v>
      </c>
      <c r="BN73" s="28">
        <f t="shared" si="119"/>
        <v>0</v>
      </c>
      <c r="BO73" s="28">
        <f t="shared" si="119"/>
        <v>0</v>
      </c>
    </row>
    <row r="74" ht="15.6" spans="1:67">
      <c r="A74" s="26" t="s">
        <v>35</v>
      </c>
      <c r="B74" s="59" t="s">
        <v>36</v>
      </c>
      <c r="C74" s="28">
        <v>554.970525</v>
      </c>
      <c r="D74" s="28">
        <f t="shared" ref="D74:O74" si="120">Q74+AD74</f>
        <v>542.07354541709</v>
      </c>
      <c r="E74" s="56">
        <v>1048.27800359112</v>
      </c>
      <c r="F74" s="56">
        <v>820.230797283428</v>
      </c>
      <c r="G74" s="56">
        <f t="shared" si="120"/>
        <v>456.415969641761</v>
      </c>
      <c r="H74" s="56">
        <f t="shared" si="120"/>
        <v>1034.51679764176</v>
      </c>
      <c r="I74" s="56">
        <f t="shared" si="120"/>
        <v>874.186909891762</v>
      </c>
      <c r="J74" s="56">
        <f t="shared" si="120"/>
        <v>979.205905479997</v>
      </c>
      <c r="K74" s="56">
        <f t="shared" si="120"/>
        <v>849.482679479997</v>
      </c>
      <c r="L74" s="56">
        <v>620.696851479997</v>
      </c>
      <c r="M74" s="56">
        <f t="shared" si="120"/>
        <v>0</v>
      </c>
      <c r="N74" s="56">
        <f t="shared" si="120"/>
        <v>0</v>
      </c>
      <c r="O74" s="56">
        <f t="shared" si="120"/>
        <v>0</v>
      </c>
      <c r="P74" s="28">
        <v>157.595538</v>
      </c>
      <c r="Q74" s="28">
        <v>195.70579341709</v>
      </c>
      <c r="R74" s="28">
        <v>172.936430591121</v>
      </c>
      <c r="S74" s="28">
        <v>165.352327283428</v>
      </c>
      <c r="T74" s="77">
        <v>154.033028641761</v>
      </c>
      <c r="U74" s="82">
        <v>154.033028641761</v>
      </c>
      <c r="V74" s="77">
        <v>144.215518891762</v>
      </c>
      <c r="W74" s="77">
        <v>136.249421479997</v>
      </c>
      <c r="X74" s="77">
        <v>132.132004479997</v>
      </c>
      <c r="Y74" s="77">
        <v>132.132004479997</v>
      </c>
      <c r="Z74" s="82"/>
      <c r="AA74" s="82"/>
      <c r="AB74" s="82"/>
      <c r="AC74" s="28">
        <v>397.374987</v>
      </c>
      <c r="AD74" s="28">
        <v>346.367752</v>
      </c>
      <c r="AE74" s="28">
        <v>875.341573</v>
      </c>
      <c r="AF74" s="77">
        <v>654.87847</v>
      </c>
      <c r="AG74" s="77">
        <v>302.382941</v>
      </c>
      <c r="AH74" s="82">
        <v>880.483769</v>
      </c>
      <c r="AI74" s="82">
        <v>729.971391</v>
      </c>
      <c r="AJ74" s="87">
        <v>842.956484</v>
      </c>
      <c r="AK74" s="77">
        <v>717.350675</v>
      </c>
      <c r="AL74" s="77">
        <v>488.564847</v>
      </c>
      <c r="AM74" s="82"/>
      <c r="AN74" s="82"/>
      <c r="AO74" s="82"/>
      <c r="AP74" s="28">
        <v>397.374987</v>
      </c>
      <c r="AQ74" s="28">
        <v>333.957622</v>
      </c>
      <c r="AR74" s="28">
        <v>856.249736</v>
      </c>
      <c r="AS74" s="77">
        <v>622.141374</v>
      </c>
      <c r="AT74" s="77">
        <v>254.217499</v>
      </c>
      <c r="AU74" s="77">
        <v>809.236862</v>
      </c>
      <c r="AV74" s="77">
        <v>632.414715</v>
      </c>
      <c r="AW74" s="77">
        <v>731.232201</v>
      </c>
      <c r="AX74" s="77">
        <v>589.785828</v>
      </c>
      <c r="AY74" s="77">
        <v>361</v>
      </c>
      <c r="AZ74" s="82"/>
      <c r="BA74" s="82"/>
      <c r="BB74" s="82"/>
      <c r="BC74" s="28"/>
      <c r="BD74" s="28">
        <f t="shared" ref="BD74:BO74" si="121">AD74-AQ74</f>
        <v>12.41013</v>
      </c>
      <c r="BE74" s="28">
        <f t="shared" si="121"/>
        <v>19.0918370000001</v>
      </c>
      <c r="BF74" s="28">
        <f t="shared" si="121"/>
        <v>32.737096</v>
      </c>
      <c r="BG74" s="28">
        <f t="shared" si="121"/>
        <v>48.165442</v>
      </c>
      <c r="BH74" s="28">
        <f t="shared" si="121"/>
        <v>71.2469070000001</v>
      </c>
      <c r="BI74" s="28">
        <f t="shared" si="121"/>
        <v>97.556676</v>
      </c>
      <c r="BJ74" s="28">
        <f t="shared" si="121"/>
        <v>111.724283</v>
      </c>
      <c r="BK74" s="28">
        <f t="shared" si="121"/>
        <v>127.564847</v>
      </c>
      <c r="BL74" s="28">
        <f t="shared" si="121"/>
        <v>127.564847</v>
      </c>
      <c r="BM74" s="28">
        <f t="shared" si="121"/>
        <v>0</v>
      </c>
      <c r="BN74" s="28">
        <f t="shared" si="121"/>
        <v>0</v>
      </c>
      <c r="BO74" s="28">
        <f t="shared" si="121"/>
        <v>0</v>
      </c>
    </row>
    <row r="75" ht="15.6" spans="1:67">
      <c r="A75" s="26" t="s">
        <v>37</v>
      </c>
      <c r="B75" s="59" t="s">
        <v>38</v>
      </c>
      <c r="C75" s="28">
        <v>0</v>
      </c>
      <c r="D75" s="28">
        <f t="shared" ref="D75:O75" si="122">Q75+AD75</f>
        <v>0</v>
      </c>
      <c r="E75" s="56">
        <v>0</v>
      </c>
      <c r="F75" s="56">
        <v>0</v>
      </c>
      <c r="G75" s="56">
        <f t="shared" si="122"/>
        <v>0</v>
      </c>
      <c r="H75" s="56">
        <f t="shared" si="122"/>
        <v>0</v>
      </c>
      <c r="I75" s="56">
        <f t="shared" si="122"/>
        <v>0</v>
      </c>
      <c r="J75" s="56">
        <f t="shared" si="122"/>
        <v>0</v>
      </c>
      <c r="K75" s="56">
        <f t="shared" si="122"/>
        <v>0</v>
      </c>
      <c r="L75" s="56">
        <v>0</v>
      </c>
      <c r="M75" s="56">
        <f t="shared" si="122"/>
        <v>0</v>
      </c>
      <c r="N75" s="56">
        <f t="shared" si="122"/>
        <v>0</v>
      </c>
      <c r="O75" s="56">
        <f t="shared" si="122"/>
        <v>0</v>
      </c>
      <c r="P75" s="28">
        <v>0</v>
      </c>
      <c r="Q75" s="28">
        <v>0</v>
      </c>
      <c r="R75" s="28">
        <v>0</v>
      </c>
      <c r="S75" s="28">
        <v>0</v>
      </c>
      <c r="T75" s="77">
        <v>0</v>
      </c>
      <c r="U75" s="82">
        <v>0</v>
      </c>
      <c r="V75" s="77">
        <v>0</v>
      </c>
      <c r="W75" s="77">
        <v>0</v>
      </c>
      <c r="X75" s="77">
        <v>0</v>
      </c>
      <c r="Y75" s="77">
        <v>0</v>
      </c>
      <c r="Z75" s="82"/>
      <c r="AA75" s="82"/>
      <c r="AB75" s="82"/>
      <c r="AC75" s="28">
        <v>0</v>
      </c>
      <c r="AD75" s="28">
        <v>0</v>
      </c>
      <c r="AE75" s="28">
        <v>0</v>
      </c>
      <c r="AF75" s="77">
        <v>0</v>
      </c>
      <c r="AG75" s="77">
        <v>0</v>
      </c>
      <c r="AH75" s="82">
        <v>0</v>
      </c>
      <c r="AI75" s="82">
        <v>0</v>
      </c>
      <c r="AJ75" s="87">
        <v>0</v>
      </c>
      <c r="AK75" s="77">
        <v>0</v>
      </c>
      <c r="AL75" s="77">
        <v>0</v>
      </c>
      <c r="AM75" s="82"/>
      <c r="AN75" s="82"/>
      <c r="AO75" s="82"/>
      <c r="AP75" s="28">
        <v>0</v>
      </c>
      <c r="AQ75" s="28">
        <v>0</v>
      </c>
      <c r="AR75" s="28">
        <v>0</v>
      </c>
      <c r="AS75" s="77">
        <v>0</v>
      </c>
      <c r="AT75" s="77">
        <v>0</v>
      </c>
      <c r="AU75" s="77">
        <v>0</v>
      </c>
      <c r="AV75" s="77">
        <v>0</v>
      </c>
      <c r="AW75" s="77">
        <v>0</v>
      </c>
      <c r="AX75" s="77">
        <v>0</v>
      </c>
      <c r="AY75" s="77"/>
      <c r="AZ75" s="82"/>
      <c r="BA75" s="82"/>
      <c r="BB75" s="82"/>
      <c r="BC75" s="28"/>
      <c r="BD75" s="28">
        <f t="shared" ref="BD75:BO75" si="123">AD75-AQ75</f>
        <v>0</v>
      </c>
      <c r="BE75" s="28">
        <f t="shared" si="123"/>
        <v>0</v>
      </c>
      <c r="BF75" s="28">
        <f t="shared" si="123"/>
        <v>0</v>
      </c>
      <c r="BG75" s="28">
        <f t="shared" si="123"/>
        <v>0</v>
      </c>
      <c r="BH75" s="28">
        <f t="shared" si="123"/>
        <v>0</v>
      </c>
      <c r="BI75" s="28">
        <f t="shared" si="123"/>
        <v>0</v>
      </c>
      <c r="BJ75" s="28">
        <f t="shared" si="123"/>
        <v>0</v>
      </c>
      <c r="BK75" s="28">
        <f t="shared" si="123"/>
        <v>0</v>
      </c>
      <c r="BL75" s="28">
        <f t="shared" si="123"/>
        <v>0</v>
      </c>
      <c r="BM75" s="28">
        <f t="shared" si="123"/>
        <v>0</v>
      </c>
      <c r="BN75" s="28">
        <f t="shared" si="123"/>
        <v>0</v>
      </c>
      <c r="BO75" s="28">
        <f t="shared" si="123"/>
        <v>0</v>
      </c>
    </row>
    <row r="76" ht="15.6" spans="1:67">
      <c r="A76" s="26" t="s">
        <v>39</v>
      </c>
      <c r="B76" s="59" t="s">
        <v>40</v>
      </c>
      <c r="C76" s="28">
        <v>0</v>
      </c>
      <c r="D76" s="28">
        <f t="shared" ref="D76:O76" si="124">Q76+AD76</f>
        <v>0.25</v>
      </c>
      <c r="E76" s="56">
        <v>0.125</v>
      </c>
      <c r="F76" s="56">
        <v>0.125</v>
      </c>
      <c r="G76" s="56">
        <f t="shared" si="124"/>
        <v>0.125</v>
      </c>
      <c r="H76" s="56">
        <f t="shared" si="124"/>
        <v>0.125</v>
      </c>
      <c r="I76" s="56">
        <f t="shared" si="124"/>
        <v>0.125</v>
      </c>
      <c r="J76" s="56">
        <f t="shared" si="124"/>
        <v>0.125</v>
      </c>
      <c r="K76" s="56">
        <f t="shared" si="124"/>
        <v>0.125</v>
      </c>
      <c r="L76" s="56">
        <v>0.125</v>
      </c>
      <c r="M76" s="56">
        <f t="shared" si="124"/>
        <v>0</v>
      </c>
      <c r="N76" s="56">
        <f t="shared" si="124"/>
        <v>0</v>
      </c>
      <c r="O76" s="56">
        <f t="shared" si="124"/>
        <v>0</v>
      </c>
      <c r="P76" s="28">
        <v>0</v>
      </c>
      <c r="Q76" s="28">
        <v>0.25</v>
      </c>
      <c r="R76" s="28">
        <v>0.125</v>
      </c>
      <c r="S76" s="28">
        <v>0.125</v>
      </c>
      <c r="T76" s="77">
        <v>0.125</v>
      </c>
      <c r="U76" s="82">
        <v>0.125</v>
      </c>
      <c r="V76" s="77">
        <v>0.125</v>
      </c>
      <c r="W76" s="77">
        <v>0.125</v>
      </c>
      <c r="X76" s="77">
        <v>0.125</v>
      </c>
      <c r="Y76" s="77">
        <v>0.125</v>
      </c>
      <c r="Z76" s="82"/>
      <c r="AA76" s="82"/>
      <c r="AB76" s="82"/>
      <c r="AC76" s="28">
        <v>0</v>
      </c>
      <c r="AD76" s="28">
        <v>0</v>
      </c>
      <c r="AE76" s="28">
        <v>0</v>
      </c>
      <c r="AF76" s="77">
        <v>0</v>
      </c>
      <c r="AG76" s="77">
        <v>0</v>
      </c>
      <c r="AH76" s="82">
        <v>0</v>
      </c>
      <c r="AI76" s="82">
        <v>0</v>
      </c>
      <c r="AJ76" s="87">
        <v>0</v>
      </c>
      <c r="AK76" s="77">
        <v>0</v>
      </c>
      <c r="AL76" s="77">
        <v>0</v>
      </c>
      <c r="AM76" s="82"/>
      <c r="AN76" s="82"/>
      <c r="AO76" s="82"/>
      <c r="AP76" s="28">
        <v>0</v>
      </c>
      <c r="AQ76" s="28">
        <v>0</v>
      </c>
      <c r="AR76" s="28">
        <v>0</v>
      </c>
      <c r="AS76" s="77">
        <v>0</v>
      </c>
      <c r="AT76" s="77">
        <v>0</v>
      </c>
      <c r="AU76" s="77">
        <v>0</v>
      </c>
      <c r="AV76" s="77">
        <v>0</v>
      </c>
      <c r="AW76" s="77">
        <v>0</v>
      </c>
      <c r="AX76" s="77">
        <v>0</v>
      </c>
      <c r="AY76" s="77"/>
      <c r="AZ76" s="82"/>
      <c r="BA76" s="82"/>
      <c r="BB76" s="82"/>
      <c r="BC76" s="28"/>
      <c r="BD76" s="28">
        <f t="shared" ref="BD76:BO76" si="125">AD76-AQ76</f>
        <v>0</v>
      </c>
      <c r="BE76" s="28">
        <f t="shared" si="125"/>
        <v>0</v>
      </c>
      <c r="BF76" s="28">
        <f t="shared" si="125"/>
        <v>0</v>
      </c>
      <c r="BG76" s="28">
        <f t="shared" si="125"/>
        <v>0</v>
      </c>
      <c r="BH76" s="28">
        <f t="shared" si="125"/>
        <v>0</v>
      </c>
      <c r="BI76" s="28">
        <f t="shared" si="125"/>
        <v>0</v>
      </c>
      <c r="BJ76" s="28">
        <f t="shared" si="125"/>
        <v>0</v>
      </c>
      <c r="BK76" s="28">
        <f t="shared" si="125"/>
        <v>0</v>
      </c>
      <c r="BL76" s="28">
        <f t="shared" si="125"/>
        <v>0</v>
      </c>
      <c r="BM76" s="28">
        <f t="shared" si="125"/>
        <v>0</v>
      </c>
      <c r="BN76" s="28">
        <f t="shared" si="125"/>
        <v>0</v>
      </c>
      <c r="BO76" s="28">
        <f t="shared" si="125"/>
        <v>0</v>
      </c>
    </row>
    <row r="77" s="3" customFormat="1" ht="15.6" spans="1:67">
      <c r="A77" s="23">
        <v>1.2</v>
      </c>
      <c r="B77" s="58" t="s">
        <v>41</v>
      </c>
      <c r="C77" s="29">
        <v>24.77421</v>
      </c>
      <c r="D77" s="29">
        <f t="shared" ref="D77:O77" si="126">Q77+AD77</f>
        <v>25.994844</v>
      </c>
      <c r="E77" s="56">
        <v>25.641186</v>
      </c>
      <c r="F77" s="56">
        <v>26.384157</v>
      </c>
      <c r="G77" s="56">
        <f t="shared" si="126"/>
        <v>25.987766</v>
      </c>
      <c r="H77" s="56">
        <f t="shared" si="126"/>
        <v>26.455579</v>
      </c>
      <c r="I77" s="56">
        <f t="shared" si="126"/>
        <v>26.779319</v>
      </c>
      <c r="J77" s="56">
        <f t="shared" si="126"/>
        <v>26.821321</v>
      </c>
      <c r="K77" s="56">
        <f t="shared" si="126"/>
        <v>26.791396</v>
      </c>
      <c r="L77" s="56">
        <v>26.691413</v>
      </c>
      <c r="M77" s="56">
        <f t="shared" si="126"/>
        <v>0</v>
      </c>
      <c r="N77" s="56">
        <f t="shared" si="126"/>
        <v>0</v>
      </c>
      <c r="O77" s="56">
        <f t="shared" si="126"/>
        <v>0</v>
      </c>
      <c r="P77" s="29">
        <v>24.584669</v>
      </c>
      <c r="Q77" s="29">
        <v>25.544141</v>
      </c>
      <c r="R77" s="29">
        <v>25.000917</v>
      </c>
      <c r="S77" s="29">
        <v>25.356407</v>
      </c>
      <c r="T77" s="80">
        <v>24.709218</v>
      </c>
      <c r="U77" s="81">
        <v>24.709218</v>
      </c>
      <c r="V77" s="80">
        <v>24.523038</v>
      </c>
      <c r="W77" s="80">
        <v>24.414579</v>
      </c>
      <c r="X77" s="80">
        <v>23.817758</v>
      </c>
      <c r="Y77" s="80">
        <v>23.817758</v>
      </c>
      <c r="Z77" s="81"/>
      <c r="AA77" s="81"/>
      <c r="AB77" s="81"/>
      <c r="AC77" s="29">
        <v>0.189541</v>
      </c>
      <c r="AD77" s="29">
        <v>0.450703000000001</v>
      </c>
      <c r="AE77" s="29">
        <v>0.640268999999998</v>
      </c>
      <c r="AF77" s="80">
        <v>1.02775</v>
      </c>
      <c r="AG77" s="80">
        <v>1.278548</v>
      </c>
      <c r="AH77" s="81">
        <v>1.746361</v>
      </c>
      <c r="AI77" s="81">
        <v>2.256281</v>
      </c>
      <c r="AJ77" s="86">
        <v>2.406742</v>
      </c>
      <c r="AK77" s="80">
        <v>2.973638</v>
      </c>
      <c r="AL77" s="80">
        <v>2.873655</v>
      </c>
      <c r="AM77" s="81"/>
      <c r="AN77" s="81"/>
      <c r="AO77" s="81"/>
      <c r="AP77" s="29">
        <v>0.189541</v>
      </c>
      <c r="AQ77" s="29">
        <v>0.079988</v>
      </c>
      <c r="AR77" s="29">
        <v>0.179088</v>
      </c>
      <c r="AS77" s="80">
        <v>0.076497</v>
      </c>
      <c r="AT77" s="80">
        <v>0.102315</v>
      </c>
      <c r="AU77" s="80">
        <v>0.36405</v>
      </c>
      <c r="AV77" s="80">
        <v>0.292965</v>
      </c>
      <c r="AW77" s="80">
        <v>0.089714</v>
      </c>
      <c r="AX77" s="80">
        <v>0.299983</v>
      </c>
      <c r="AY77" s="80">
        <v>0.2</v>
      </c>
      <c r="AZ77" s="81"/>
      <c r="BA77" s="81"/>
      <c r="BB77" s="81"/>
      <c r="BC77" s="29"/>
      <c r="BD77" s="29">
        <f t="shared" ref="BD77:BO77" si="127">AD77-AQ77</f>
        <v>0.370715000000001</v>
      </c>
      <c r="BE77" s="29">
        <f t="shared" si="127"/>
        <v>0.461180999999998</v>
      </c>
      <c r="BF77" s="29">
        <f t="shared" si="127"/>
        <v>0.951253</v>
      </c>
      <c r="BG77" s="29">
        <f t="shared" si="127"/>
        <v>1.176233</v>
      </c>
      <c r="BH77" s="29">
        <f t="shared" si="127"/>
        <v>1.382311</v>
      </c>
      <c r="BI77" s="29">
        <f t="shared" si="127"/>
        <v>1.963316</v>
      </c>
      <c r="BJ77" s="29">
        <f t="shared" si="127"/>
        <v>2.317028</v>
      </c>
      <c r="BK77" s="29">
        <f t="shared" si="127"/>
        <v>2.673655</v>
      </c>
      <c r="BL77" s="29">
        <f t="shared" si="127"/>
        <v>2.673655</v>
      </c>
      <c r="BM77" s="29">
        <f t="shared" si="127"/>
        <v>0</v>
      </c>
      <c r="BN77" s="29">
        <f t="shared" si="127"/>
        <v>0</v>
      </c>
      <c r="BO77" s="29">
        <f t="shared" si="127"/>
        <v>0</v>
      </c>
    </row>
    <row r="78" ht="15.6" spans="1:67">
      <c r="A78" s="26" t="s">
        <v>42</v>
      </c>
      <c r="B78" s="59" t="s">
        <v>43</v>
      </c>
      <c r="C78" s="28">
        <v>19.941125</v>
      </c>
      <c r="D78" s="28">
        <f t="shared" ref="D78:O78" si="128">Q78+AD78</f>
        <v>21.02452</v>
      </c>
      <c r="E78" s="56">
        <v>20.743283</v>
      </c>
      <c r="F78" s="56">
        <v>21.201781</v>
      </c>
      <c r="G78" s="56">
        <f t="shared" si="128"/>
        <v>20.664655</v>
      </c>
      <c r="H78" s="56">
        <f t="shared" si="128"/>
        <v>20.817642</v>
      </c>
      <c r="I78" s="56">
        <f t="shared" si="128"/>
        <v>20.854917</v>
      </c>
      <c r="J78" s="56">
        <f t="shared" si="128"/>
        <v>20.860192</v>
      </c>
      <c r="K78" s="56">
        <f t="shared" si="128"/>
        <v>20.41498</v>
      </c>
      <c r="L78" s="56">
        <v>20.399222</v>
      </c>
      <c r="M78" s="56">
        <f t="shared" si="128"/>
        <v>0</v>
      </c>
      <c r="N78" s="56">
        <f t="shared" si="128"/>
        <v>0</v>
      </c>
      <c r="O78" s="56">
        <f t="shared" si="128"/>
        <v>0</v>
      </c>
      <c r="P78" s="28">
        <v>19.860927</v>
      </c>
      <c r="Q78" s="28">
        <v>20.818581</v>
      </c>
      <c r="R78" s="28">
        <v>20.389813</v>
      </c>
      <c r="S78" s="28">
        <v>20.736098</v>
      </c>
      <c r="T78" s="77">
        <v>20.158172</v>
      </c>
      <c r="U78" s="82">
        <v>20.158172</v>
      </c>
      <c r="V78" s="77">
        <v>19.991936</v>
      </c>
      <c r="W78" s="77">
        <v>19.896087</v>
      </c>
      <c r="X78" s="77">
        <v>19.308007</v>
      </c>
      <c r="Y78" s="77">
        <v>19.308007</v>
      </c>
      <c r="Z78" s="82"/>
      <c r="AA78" s="82"/>
      <c r="AB78" s="82"/>
      <c r="AC78" s="28">
        <v>0.080198</v>
      </c>
      <c r="AD78" s="28">
        <v>0.205939000000001</v>
      </c>
      <c r="AE78" s="28">
        <v>0.353469999999998</v>
      </c>
      <c r="AF78" s="77">
        <v>0.465682999999999</v>
      </c>
      <c r="AG78" s="77">
        <v>0.506482999999999</v>
      </c>
      <c r="AH78" s="82">
        <v>0.659469999999999</v>
      </c>
      <c r="AI78" s="82">
        <v>0.862981000000001</v>
      </c>
      <c r="AJ78" s="87">
        <v>0.964105</v>
      </c>
      <c r="AK78" s="77">
        <v>1.106973</v>
      </c>
      <c r="AL78" s="77">
        <v>1.091215</v>
      </c>
      <c r="AM78" s="82"/>
      <c r="AN78" s="82"/>
      <c r="AO78" s="82"/>
      <c r="AP78" s="28">
        <v>0.080198</v>
      </c>
      <c r="AQ78" s="28">
        <v>0.004702</v>
      </c>
      <c r="AR78" s="28">
        <v>0.096051</v>
      </c>
      <c r="AS78" s="77">
        <v>0.009849</v>
      </c>
      <c r="AT78" s="77">
        <v>0</v>
      </c>
      <c r="AU78" s="77">
        <v>0.152987</v>
      </c>
      <c r="AV78" s="77">
        <v>0.070962</v>
      </c>
      <c r="AW78" s="77">
        <v>0.039002</v>
      </c>
      <c r="AX78" s="77">
        <v>0.015758</v>
      </c>
      <c r="AY78" s="77">
        <v>0</v>
      </c>
      <c r="AZ78" s="82"/>
      <c r="BA78" s="82"/>
      <c r="BB78" s="82"/>
      <c r="BC78" s="28"/>
      <c r="BD78" s="28">
        <f t="shared" ref="BD78:BO78" si="129">AD78-AQ78</f>
        <v>0.201237000000001</v>
      </c>
      <c r="BE78" s="28">
        <f t="shared" si="129"/>
        <v>0.257418999999998</v>
      </c>
      <c r="BF78" s="28">
        <f t="shared" si="129"/>
        <v>0.455833999999999</v>
      </c>
      <c r="BG78" s="28">
        <f t="shared" si="129"/>
        <v>0.506482999999999</v>
      </c>
      <c r="BH78" s="28">
        <f t="shared" si="129"/>
        <v>0.506482999999999</v>
      </c>
      <c r="BI78" s="28">
        <f t="shared" si="129"/>
        <v>0.792019000000001</v>
      </c>
      <c r="BJ78" s="28">
        <f t="shared" si="129"/>
        <v>0.925103</v>
      </c>
      <c r="BK78" s="28">
        <f t="shared" si="129"/>
        <v>1.091215</v>
      </c>
      <c r="BL78" s="28">
        <f t="shared" si="129"/>
        <v>1.091215</v>
      </c>
      <c r="BM78" s="28">
        <f t="shared" si="129"/>
        <v>0</v>
      </c>
      <c r="BN78" s="28">
        <f t="shared" si="129"/>
        <v>0</v>
      </c>
      <c r="BO78" s="28">
        <f t="shared" si="129"/>
        <v>0</v>
      </c>
    </row>
    <row r="79" ht="15.6" spans="1:67">
      <c r="A79" s="26" t="s">
        <v>44</v>
      </c>
      <c r="B79" s="59" t="s">
        <v>45</v>
      </c>
      <c r="C79" s="28">
        <v>4.833085</v>
      </c>
      <c r="D79" s="28">
        <f t="shared" ref="D79:O79" si="130">Q79+AD79</f>
        <v>4.970324</v>
      </c>
      <c r="E79" s="56">
        <v>4.897903</v>
      </c>
      <c r="F79" s="56">
        <v>5.182376</v>
      </c>
      <c r="G79" s="56">
        <f t="shared" si="130"/>
        <v>5.323111</v>
      </c>
      <c r="H79" s="56">
        <f t="shared" si="130"/>
        <v>5.637937</v>
      </c>
      <c r="I79" s="56">
        <f t="shared" si="130"/>
        <v>5.924402</v>
      </c>
      <c r="J79" s="56">
        <f t="shared" si="130"/>
        <v>5.961129</v>
      </c>
      <c r="K79" s="56">
        <f t="shared" si="130"/>
        <v>6.376416</v>
      </c>
      <c r="L79" s="56">
        <v>6.292191</v>
      </c>
      <c r="M79" s="56">
        <f t="shared" si="130"/>
        <v>0</v>
      </c>
      <c r="N79" s="56">
        <f t="shared" si="130"/>
        <v>0</v>
      </c>
      <c r="O79" s="56">
        <f t="shared" si="130"/>
        <v>0</v>
      </c>
      <c r="P79" s="28">
        <v>4.723742</v>
      </c>
      <c r="Q79" s="28">
        <v>4.72556</v>
      </c>
      <c r="R79" s="28">
        <v>4.611104</v>
      </c>
      <c r="S79" s="28">
        <v>4.620309</v>
      </c>
      <c r="T79" s="77">
        <v>4.551046</v>
      </c>
      <c r="U79" s="82">
        <v>4.551046</v>
      </c>
      <c r="V79" s="77">
        <v>4.531102</v>
      </c>
      <c r="W79" s="77">
        <v>4.518492</v>
      </c>
      <c r="X79" s="77">
        <v>4.509751</v>
      </c>
      <c r="Y79" s="77">
        <v>4.509751</v>
      </c>
      <c r="Z79" s="82"/>
      <c r="AA79" s="82"/>
      <c r="AB79" s="82"/>
      <c r="AC79" s="28">
        <v>0.109343</v>
      </c>
      <c r="AD79" s="28">
        <v>0.244764</v>
      </c>
      <c r="AE79" s="28">
        <v>0.286799</v>
      </c>
      <c r="AF79" s="77">
        <v>0.562067</v>
      </c>
      <c r="AG79" s="77">
        <v>0.772065</v>
      </c>
      <c r="AH79" s="82">
        <v>1.086891</v>
      </c>
      <c r="AI79" s="82">
        <v>1.3933</v>
      </c>
      <c r="AJ79" s="87">
        <v>1.442637</v>
      </c>
      <c r="AK79" s="77">
        <v>1.866665</v>
      </c>
      <c r="AL79" s="77">
        <v>1.78244</v>
      </c>
      <c r="AM79" s="82"/>
      <c r="AN79" s="82"/>
      <c r="AO79" s="82"/>
      <c r="AP79" s="28">
        <v>0.109343</v>
      </c>
      <c r="AQ79" s="28">
        <v>0.075286</v>
      </c>
      <c r="AR79" s="28">
        <v>0.083037</v>
      </c>
      <c r="AS79" s="77">
        <v>0.066648</v>
      </c>
      <c r="AT79" s="77">
        <v>0.102315</v>
      </c>
      <c r="AU79" s="77">
        <v>0.211063</v>
      </c>
      <c r="AV79" s="77">
        <v>0.222003</v>
      </c>
      <c r="AW79" s="77">
        <v>0.050712</v>
      </c>
      <c r="AX79" s="77">
        <v>0.284225</v>
      </c>
      <c r="AY79" s="77">
        <v>0.2</v>
      </c>
      <c r="AZ79" s="82"/>
      <c r="BA79" s="82"/>
      <c r="BB79" s="82"/>
      <c r="BC79" s="28"/>
      <c r="BD79" s="28">
        <f t="shared" ref="BD79:BO79" si="131">AD79-AQ79</f>
        <v>0.169478</v>
      </c>
      <c r="BE79" s="28">
        <f t="shared" si="131"/>
        <v>0.203762</v>
      </c>
      <c r="BF79" s="28">
        <f t="shared" si="131"/>
        <v>0.495419</v>
      </c>
      <c r="BG79" s="28">
        <f t="shared" si="131"/>
        <v>0.66975</v>
      </c>
      <c r="BH79" s="28">
        <f t="shared" si="131"/>
        <v>0.875828</v>
      </c>
      <c r="BI79" s="28">
        <f t="shared" si="131"/>
        <v>1.171297</v>
      </c>
      <c r="BJ79" s="28">
        <f t="shared" si="131"/>
        <v>1.391925</v>
      </c>
      <c r="BK79" s="28">
        <f t="shared" si="131"/>
        <v>1.58244</v>
      </c>
      <c r="BL79" s="28">
        <f t="shared" si="131"/>
        <v>1.58244</v>
      </c>
      <c r="BM79" s="28">
        <f t="shared" si="131"/>
        <v>0</v>
      </c>
      <c r="BN79" s="28">
        <f t="shared" si="131"/>
        <v>0</v>
      </c>
      <c r="BO79" s="28">
        <f t="shared" si="131"/>
        <v>0</v>
      </c>
    </row>
    <row r="80" s="3" customFormat="1" ht="15.6" spans="1:67">
      <c r="A80" s="60">
        <v>2</v>
      </c>
      <c r="B80" s="61" t="s">
        <v>46</v>
      </c>
      <c r="C80" s="22">
        <v>10262.7956884811</v>
      </c>
      <c r="D80" s="22">
        <f t="shared" ref="D80:O80" si="132">Q80+AD80</f>
        <v>9520.85363591146</v>
      </c>
      <c r="E80" s="56">
        <v>9864.45853836728</v>
      </c>
      <c r="F80" s="56">
        <v>9819.73206495073</v>
      </c>
      <c r="G80" s="56">
        <f t="shared" si="132"/>
        <v>9616.008093884</v>
      </c>
      <c r="H80" s="56">
        <f t="shared" si="132"/>
        <v>9827.21210755418</v>
      </c>
      <c r="I80" s="56">
        <f t="shared" si="132"/>
        <v>9999.16914975818</v>
      </c>
      <c r="J80" s="56">
        <f t="shared" si="132"/>
        <v>10036.7603106897</v>
      </c>
      <c r="K80" s="56">
        <f t="shared" si="132"/>
        <v>9903.13901032518</v>
      </c>
      <c r="L80" s="56">
        <v>10104.697630842</v>
      </c>
      <c r="M80" s="56">
        <f t="shared" si="132"/>
        <v>0</v>
      </c>
      <c r="N80" s="56">
        <f t="shared" si="132"/>
        <v>0</v>
      </c>
      <c r="O80" s="56">
        <f t="shared" si="132"/>
        <v>0</v>
      </c>
      <c r="P80" s="22">
        <v>10008.742360045</v>
      </c>
      <c r="Q80" s="22">
        <v>9342.26090720001</v>
      </c>
      <c r="R80" s="22">
        <v>9547.06716209701</v>
      </c>
      <c r="S80" s="22">
        <v>9355.975445279</v>
      </c>
      <c r="T80" s="80">
        <v>9005.399435757</v>
      </c>
      <c r="U80" s="81">
        <v>9005.399435757</v>
      </c>
      <c r="V80" s="80">
        <v>9031.660860625</v>
      </c>
      <c r="W80" s="80">
        <v>8894.416478646</v>
      </c>
      <c r="X80" s="80">
        <v>8739.072324071</v>
      </c>
      <c r="Y80" s="80">
        <v>8640.772324071</v>
      </c>
      <c r="Z80" s="81"/>
      <c r="AA80" s="81"/>
      <c r="AB80" s="81"/>
      <c r="AC80" s="22">
        <v>254.053328436091</v>
      </c>
      <c r="AD80" s="22">
        <v>178.592728711454</v>
      </c>
      <c r="AE80" s="22">
        <v>317.391376270272</v>
      </c>
      <c r="AF80" s="80">
        <v>463.756619671727</v>
      </c>
      <c r="AG80" s="80">
        <v>610.608658127</v>
      </c>
      <c r="AH80" s="81">
        <v>821.812671797182</v>
      </c>
      <c r="AI80" s="81">
        <v>967.508289133182</v>
      </c>
      <c r="AJ80" s="86">
        <v>1142.34383204373</v>
      </c>
      <c r="AK80" s="80">
        <v>1164.06668625418</v>
      </c>
      <c r="AL80" s="80">
        <v>1463.925306771</v>
      </c>
      <c r="AM80" s="81"/>
      <c r="AN80" s="81"/>
      <c r="AO80" s="81"/>
      <c r="AP80" s="22">
        <v>254.053328436091</v>
      </c>
      <c r="AQ80" s="22">
        <v>39.7989058784545</v>
      </c>
      <c r="AR80" s="22">
        <v>124.344867104273</v>
      </c>
      <c r="AS80" s="80">
        <v>139.284365588727</v>
      </c>
      <c r="AT80" s="80">
        <v>208.941394188</v>
      </c>
      <c r="AU80" s="80">
        <v>274.449759860182</v>
      </c>
      <c r="AV80" s="80">
        <v>225.073429947182</v>
      </c>
      <c r="AW80" s="80">
        <v>256.110008188727</v>
      </c>
      <c r="AX80" s="80">
        <v>155.581379483182</v>
      </c>
      <c r="AY80" s="80">
        <v>455.44</v>
      </c>
      <c r="AZ80" s="81"/>
      <c r="BA80" s="81"/>
      <c r="BB80" s="81"/>
      <c r="BC80" s="22"/>
      <c r="BD80" s="22">
        <f t="shared" ref="BD80:BO80" si="133">AD80-AQ80</f>
        <v>138.793822832999</v>
      </c>
      <c r="BE80" s="22">
        <f t="shared" si="133"/>
        <v>193.046509165999</v>
      </c>
      <c r="BF80" s="22">
        <f t="shared" si="133"/>
        <v>324.472254083</v>
      </c>
      <c r="BG80" s="22">
        <f t="shared" si="133"/>
        <v>401.667263939</v>
      </c>
      <c r="BH80" s="22">
        <f t="shared" si="133"/>
        <v>547.362911937</v>
      </c>
      <c r="BI80" s="22">
        <f t="shared" si="133"/>
        <v>742.434859186</v>
      </c>
      <c r="BJ80" s="22">
        <f t="shared" si="133"/>
        <v>886.233823855003</v>
      </c>
      <c r="BK80" s="22">
        <f t="shared" si="133"/>
        <v>1008.485306771</v>
      </c>
      <c r="BL80" s="22">
        <f t="shared" si="133"/>
        <v>1008.485306771</v>
      </c>
      <c r="BM80" s="22">
        <f t="shared" si="133"/>
        <v>0</v>
      </c>
      <c r="BN80" s="22">
        <f t="shared" si="133"/>
        <v>0</v>
      </c>
      <c r="BO80" s="22">
        <f t="shared" si="133"/>
        <v>0</v>
      </c>
    </row>
    <row r="81" ht="15.6" spans="1:67">
      <c r="A81" s="26">
        <v>2.1</v>
      </c>
      <c r="B81" s="59" t="s">
        <v>47</v>
      </c>
      <c r="C81" s="25">
        <v>3149.13315878109</v>
      </c>
      <c r="D81" s="25">
        <f t="shared" ref="D81:O81" si="134">Q81+AD81</f>
        <v>2812.37817063874</v>
      </c>
      <c r="E81" s="56">
        <v>2921.44139545274</v>
      </c>
      <c r="F81" s="56">
        <v>2922.52093749073</v>
      </c>
      <c r="G81" s="56">
        <f t="shared" si="134"/>
        <v>2807.18292542127</v>
      </c>
      <c r="H81" s="56">
        <f t="shared" si="134"/>
        <v>2827.60640836691</v>
      </c>
      <c r="I81" s="56">
        <f t="shared" si="134"/>
        <v>2889.67237511636</v>
      </c>
      <c r="J81" s="56">
        <f t="shared" si="134"/>
        <v>2928.38763668973</v>
      </c>
      <c r="K81" s="56">
        <f t="shared" si="134"/>
        <v>2817.69902332518</v>
      </c>
      <c r="L81" s="56">
        <v>2825.508800842</v>
      </c>
      <c r="M81" s="56">
        <f t="shared" si="134"/>
        <v>0</v>
      </c>
      <c r="N81" s="56">
        <f t="shared" si="134"/>
        <v>0</v>
      </c>
      <c r="O81" s="56">
        <f t="shared" si="134"/>
        <v>0</v>
      </c>
      <c r="P81" s="25">
        <v>3091.812025045</v>
      </c>
      <c r="Q81" s="25">
        <v>2763.31311920001</v>
      </c>
      <c r="R81" s="25">
        <v>2827.06449209701</v>
      </c>
      <c r="S81" s="25">
        <v>2778.731314279</v>
      </c>
      <c r="T81" s="77">
        <v>2660.624318757</v>
      </c>
      <c r="U81" s="82">
        <v>2660.624318757</v>
      </c>
      <c r="V81" s="77">
        <v>2665.863716625</v>
      </c>
      <c r="W81" s="77">
        <v>2622.996952646</v>
      </c>
      <c r="X81" s="77">
        <v>2549.777197071</v>
      </c>
      <c r="Y81" s="77">
        <v>2476.777197071</v>
      </c>
      <c r="Z81" s="82"/>
      <c r="AA81" s="82"/>
      <c r="AB81" s="82"/>
      <c r="AC81" s="25">
        <v>57.3211337360909</v>
      </c>
      <c r="AD81" s="25">
        <v>49.0650514387269</v>
      </c>
      <c r="AE81" s="25">
        <v>94.3769033557274</v>
      </c>
      <c r="AF81" s="77">
        <v>143.789623211727</v>
      </c>
      <c r="AG81" s="77">
        <v>146.558606664273</v>
      </c>
      <c r="AH81" s="82">
        <v>166.982089609909</v>
      </c>
      <c r="AI81" s="82">
        <v>223.808658491363</v>
      </c>
      <c r="AJ81" s="87">
        <v>305.390684043727</v>
      </c>
      <c r="AK81" s="77">
        <v>267.921826254181</v>
      </c>
      <c r="AL81" s="77">
        <v>348.731603770999</v>
      </c>
      <c r="AM81" s="82"/>
      <c r="AN81" s="82"/>
      <c r="AO81" s="82"/>
      <c r="AP81" s="25">
        <v>57.3211337360909</v>
      </c>
      <c r="AQ81" s="25">
        <v>13.4275636057273</v>
      </c>
      <c r="AR81" s="25">
        <v>32.6297071897273</v>
      </c>
      <c r="AS81" s="77">
        <v>64.0091251287273</v>
      </c>
      <c r="AT81" s="77">
        <v>53.0299967252727</v>
      </c>
      <c r="AU81" s="77">
        <v>62.6807436729091</v>
      </c>
      <c r="AV81" s="77">
        <v>108.908551305364</v>
      </c>
      <c r="AW81" s="77">
        <v>168.838148188727</v>
      </c>
      <c r="AX81" s="77">
        <v>109.190222483182</v>
      </c>
      <c r="AY81" s="77">
        <v>190</v>
      </c>
      <c r="AZ81" s="82"/>
      <c r="BA81" s="82"/>
      <c r="BB81" s="82"/>
      <c r="BC81" s="25"/>
      <c r="BD81" s="25">
        <f t="shared" ref="BD81:BO81" si="135">AD81-AQ81</f>
        <v>35.6374878329996</v>
      </c>
      <c r="BE81" s="25">
        <f t="shared" si="135"/>
        <v>61.7471961660001</v>
      </c>
      <c r="BF81" s="25">
        <f t="shared" si="135"/>
        <v>79.7804980829997</v>
      </c>
      <c r="BG81" s="25">
        <f t="shared" si="135"/>
        <v>93.5286099390003</v>
      </c>
      <c r="BH81" s="25">
        <f t="shared" si="135"/>
        <v>104.301345937</v>
      </c>
      <c r="BI81" s="25">
        <f t="shared" si="135"/>
        <v>114.900107185999</v>
      </c>
      <c r="BJ81" s="25">
        <f t="shared" si="135"/>
        <v>136.552535855</v>
      </c>
      <c r="BK81" s="25">
        <f t="shared" si="135"/>
        <v>158.731603770999</v>
      </c>
      <c r="BL81" s="25">
        <f t="shared" si="135"/>
        <v>158.731603770999</v>
      </c>
      <c r="BM81" s="25">
        <f t="shared" si="135"/>
        <v>0</v>
      </c>
      <c r="BN81" s="25">
        <f t="shared" si="135"/>
        <v>0</v>
      </c>
      <c r="BO81" s="25">
        <f t="shared" si="135"/>
        <v>0</v>
      </c>
    </row>
    <row r="82" ht="15.6" spans="1:67">
      <c r="A82" s="26" t="s">
        <v>48</v>
      </c>
      <c r="B82" s="59" t="s">
        <v>49</v>
      </c>
      <c r="C82" s="28">
        <v>0</v>
      </c>
      <c r="D82" s="28">
        <f t="shared" ref="D82:O82" si="136">Q82+AD82</f>
        <v>0.0227272727272727</v>
      </c>
      <c r="E82" s="56">
        <v>0</v>
      </c>
      <c r="F82" s="56">
        <v>0.0227272727272727</v>
      </c>
      <c r="G82" s="56">
        <f t="shared" si="136"/>
        <v>0</v>
      </c>
      <c r="H82" s="56">
        <f t="shared" si="136"/>
        <v>0.0909085454545455</v>
      </c>
      <c r="I82" s="56">
        <f t="shared" si="136"/>
        <v>0</v>
      </c>
      <c r="J82" s="56">
        <f t="shared" si="136"/>
        <v>0</v>
      </c>
      <c r="K82" s="56">
        <f t="shared" si="136"/>
        <v>0</v>
      </c>
      <c r="L82" s="56">
        <v>0</v>
      </c>
      <c r="M82" s="56">
        <f t="shared" si="136"/>
        <v>0</v>
      </c>
      <c r="N82" s="56">
        <f t="shared" si="136"/>
        <v>0</v>
      </c>
      <c r="O82" s="56">
        <f t="shared" si="136"/>
        <v>0</v>
      </c>
      <c r="P82" s="28">
        <v>0</v>
      </c>
      <c r="Q82" s="28">
        <v>0</v>
      </c>
      <c r="R82" s="28">
        <v>0</v>
      </c>
      <c r="S82" s="28">
        <v>0</v>
      </c>
      <c r="T82" s="77">
        <v>0</v>
      </c>
      <c r="U82" s="82">
        <v>0</v>
      </c>
      <c r="V82" s="77">
        <v>0</v>
      </c>
      <c r="W82" s="77">
        <v>0</v>
      </c>
      <c r="X82" s="77">
        <v>0</v>
      </c>
      <c r="Y82" s="77">
        <v>0</v>
      </c>
      <c r="Z82" s="82"/>
      <c r="AA82" s="82"/>
      <c r="AB82" s="82"/>
      <c r="AC82" s="28">
        <v>0</v>
      </c>
      <c r="AD82" s="28">
        <v>0.0227272727272727</v>
      </c>
      <c r="AE82" s="28">
        <v>0</v>
      </c>
      <c r="AF82" s="77">
        <v>0.0227272727272727</v>
      </c>
      <c r="AG82" s="77">
        <v>0</v>
      </c>
      <c r="AH82" s="82">
        <v>0.0909085454545455</v>
      </c>
      <c r="AI82" s="82">
        <v>0</v>
      </c>
      <c r="AJ82" s="87">
        <v>0</v>
      </c>
      <c r="AK82" s="77">
        <v>0</v>
      </c>
      <c r="AL82" s="77">
        <v>0</v>
      </c>
      <c r="AM82" s="82"/>
      <c r="AN82" s="82"/>
      <c r="AO82" s="82"/>
      <c r="AP82" s="28">
        <v>0</v>
      </c>
      <c r="AQ82" s="28">
        <v>0.0227272727272727</v>
      </c>
      <c r="AR82" s="28">
        <v>0</v>
      </c>
      <c r="AS82" s="77">
        <v>0.0227272727272727</v>
      </c>
      <c r="AT82" s="77">
        <v>0</v>
      </c>
      <c r="AU82" s="77">
        <v>0.0909085454545454</v>
      </c>
      <c r="AV82" s="77">
        <v>0</v>
      </c>
      <c r="AW82" s="77">
        <v>0</v>
      </c>
      <c r="AX82" s="77">
        <v>0</v>
      </c>
      <c r="AY82" s="77"/>
      <c r="AZ82" s="82"/>
      <c r="BA82" s="82"/>
      <c r="BB82" s="82"/>
      <c r="BC82" s="28"/>
      <c r="BD82" s="28">
        <f t="shared" ref="BD82:BO82" si="137">AD82-AQ82</f>
        <v>0</v>
      </c>
      <c r="BE82" s="28">
        <f t="shared" si="137"/>
        <v>0</v>
      </c>
      <c r="BF82" s="28">
        <f t="shared" si="137"/>
        <v>0</v>
      </c>
      <c r="BG82" s="28">
        <f t="shared" si="137"/>
        <v>0</v>
      </c>
      <c r="BH82" s="28">
        <f t="shared" si="137"/>
        <v>1.11022302462516e-16</v>
      </c>
      <c r="BI82" s="28">
        <f t="shared" si="137"/>
        <v>0</v>
      </c>
      <c r="BJ82" s="28">
        <f t="shared" si="137"/>
        <v>0</v>
      </c>
      <c r="BK82" s="28">
        <f t="shared" si="137"/>
        <v>0</v>
      </c>
      <c r="BL82" s="28">
        <f t="shared" si="137"/>
        <v>0</v>
      </c>
      <c r="BM82" s="28">
        <f t="shared" si="137"/>
        <v>0</v>
      </c>
      <c r="BN82" s="28">
        <f t="shared" si="137"/>
        <v>0</v>
      </c>
      <c r="BO82" s="28">
        <f t="shared" si="137"/>
        <v>0</v>
      </c>
    </row>
    <row r="83" ht="15.6" spans="1:67">
      <c r="A83" s="26" t="s">
        <v>50</v>
      </c>
      <c r="B83" s="59" t="s">
        <v>51</v>
      </c>
      <c r="C83" s="28">
        <v>3003.98530878109</v>
      </c>
      <c r="D83" s="28">
        <f t="shared" ref="D83:O83" si="138">Q83+AD83</f>
        <v>2669.23639036601</v>
      </c>
      <c r="E83" s="56">
        <v>2777.29148145274</v>
      </c>
      <c r="F83" s="56">
        <v>2783.390512218</v>
      </c>
      <c r="G83" s="56">
        <f t="shared" si="138"/>
        <v>2672.64122542127</v>
      </c>
      <c r="H83" s="56">
        <f t="shared" si="138"/>
        <v>2692.96424182145</v>
      </c>
      <c r="I83" s="56">
        <f t="shared" si="138"/>
        <v>2756.93488111636</v>
      </c>
      <c r="J83" s="56">
        <f t="shared" si="138"/>
        <v>2796.23981668973</v>
      </c>
      <c r="K83" s="56">
        <f t="shared" si="138"/>
        <v>2685.43904232518</v>
      </c>
      <c r="L83" s="56">
        <v>2693.248819842</v>
      </c>
      <c r="M83" s="56">
        <f t="shared" si="138"/>
        <v>0</v>
      </c>
      <c r="N83" s="56">
        <f t="shared" si="138"/>
        <v>0</v>
      </c>
      <c r="O83" s="56">
        <f t="shared" si="138"/>
        <v>0</v>
      </c>
      <c r="P83" s="28">
        <v>2946.724799045</v>
      </c>
      <c r="Q83" s="28">
        <v>2620.27577620001</v>
      </c>
      <c r="R83" s="28">
        <v>2682.99628809701</v>
      </c>
      <c r="S83" s="28">
        <v>2639.705326279</v>
      </c>
      <c r="T83" s="77">
        <v>2526.451061757</v>
      </c>
      <c r="U83" s="82">
        <v>2526.451061757</v>
      </c>
      <c r="V83" s="77">
        <v>2533.588518625</v>
      </c>
      <c r="W83" s="77">
        <v>2491.317241646</v>
      </c>
      <c r="X83" s="77">
        <v>2417.985325071</v>
      </c>
      <c r="Y83" s="77">
        <v>2344.985325071</v>
      </c>
      <c r="Z83" s="82"/>
      <c r="AA83" s="82"/>
      <c r="AB83" s="82"/>
      <c r="AC83" s="28">
        <v>57.2605097360909</v>
      </c>
      <c r="AD83" s="28">
        <v>48.9606141659997</v>
      </c>
      <c r="AE83" s="28">
        <v>94.2951933557274</v>
      </c>
      <c r="AF83" s="77">
        <v>143.685185939</v>
      </c>
      <c r="AG83" s="77">
        <v>146.190163664273</v>
      </c>
      <c r="AH83" s="82">
        <v>166.513180064454</v>
      </c>
      <c r="AI83" s="82">
        <v>223.346362491363</v>
      </c>
      <c r="AJ83" s="87">
        <v>304.922575043727</v>
      </c>
      <c r="AK83" s="77">
        <v>267.453717254181</v>
      </c>
      <c r="AL83" s="77">
        <v>348.263494770999</v>
      </c>
      <c r="AM83" s="82"/>
      <c r="AN83" s="82"/>
      <c r="AO83" s="82"/>
      <c r="AP83" s="28">
        <v>57.2605097360909</v>
      </c>
      <c r="AQ83" s="28">
        <v>13.404836333</v>
      </c>
      <c r="AR83" s="28">
        <v>32.6297071897273</v>
      </c>
      <c r="AS83" s="77">
        <v>63.986397856</v>
      </c>
      <c r="AT83" s="77">
        <v>52.7432637252727</v>
      </c>
      <c r="AU83" s="77">
        <v>62.5898351274546</v>
      </c>
      <c r="AV83" s="77">
        <v>108.824255305364</v>
      </c>
      <c r="AW83" s="77">
        <v>168.838148188727</v>
      </c>
      <c r="AX83" s="77">
        <v>109.190222483182</v>
      </c>
      <c r="AY83" s="77">
        <v>190</v>
      </c>
      <c r="AZ83" s="82"/>
      <c r="BA83" s="82"/>
      <c r="BB83" s="82"/>
      <c r="BC83" s="28"/>
      <c r="BD83" s="28">
        <f t="shared" ref="BD83:BO83" si="139">AD83-AQ83</f>
        <v>35.5557778329997</v>
      </c>
      <c r="BE83" s="28">
        <f t="shared" si="139"/>
        <v>61.6654861660001</v>
      </c>
      <c r="BF83" s="28">
        <f t="shared" si="139"/>
        <v>79.698788083</v>
      </c>
      <c r="BG83" s="28">
        <f t="shared" si="139"/>
        <v>93.4468999390003</v>
      </c>
      <c r="BH83" s="28">
        <f t="shared" si="139"/>
        <v>103.923344936999</v>
      </c>
      <c r="BI83" s="28">
        <f t="shared" si="139"/>
        <v>114.522107185999</v>
      </c>
      <c r="BJ83" s="28">
        <f t="shared" si="139"/>
        <v>136.084426855</v>
      </c>
      <c r="BK83" s="28">
        <f t="shared" si="139"/>
        <v>158.263494770999</v>
      </c>
      <c r="BL83" s="28">
        <f t="shared" si="139"/>
        <v>158.263494770999</v>
      </c>
      <c r="BM83" s="28">
        <f t="shared" si="139"/>
        <v>0</v>
      </c>
      <c r="BN83" s="28">
        <f t="shared" si="139"/>
        <v>0</v>
      </c>
      <c r="BO83" s="28">
        <f t="shared" si="139"/>
        <v>0</v>
      </c>
    </row>
    <row r="84" ht="15.6" spans="1:67">
      <c r="A84" s="26" t="s">
        <v>52</v>
      </c>
      <c r="B84" s="59" t="s">
        <v>53</v>
      </c>
      <c r="C84" s="28">
        <v>145.14785</v>
      </c>
      <c r="D84" s="28">
        <f t="shared" ref="D84:O84" si="140">Q84+AD84</f>
        <v>143.119053</v>
      </c>
      <c r="E84" s="56">
        <v>144.149914</v>
      </c>
      <c r="F84" s="56">
        <v>139.107698</v>
      </c>
      <c r="G84" s="56">
        <f t="shared" si="140"/>
        <v>134.5417</v>
      </c>
      <c r="H84" s="56">
        <f t="shared" si="140"/>
        <v>134.551258</v>
      </c>
      <c r="I84" s="56">
        <f t="shared" si="140"/>
        <v>132.737494</v>
      </c>
      <c r="J84" s="56">
        <f t="shared" si="140"/>
        <v>132.14782</v>
      </c>
      <c r="K84" s="56">
        <f t="shared" si="140"/>
        <v>132.259981</v>
      </c>
      <c r="L84" s="56">
        <v>132.259981</v>
      </c>
      <c r="M84" s="56">
        <f t="shared" si="140"/>
        <v>0</v>
      </c>
      <c r="N84" s="56">
        <f t="shared" si="140"/>
        <v>0</v>
      </c>
      <c r="O84" s="56">
        <f t="shared" si="140"/>
        <v>0</v>
      </c>
      <c r="P84" s="28">
        <v>145.087226</v>
      </c>
      <c r="Q84" s="28">
        <v>143.037343</v>
      </c>
      <c r="R84" s="28">
        <v>144.068204</v>
      </c>
      <c r="S84" s="28">
        <v>139.025988</v>
      </c>
      <c r="T84" s="77">
        <v>134.173257</v>
      </c>
      <c r="U84" s="82">
        <v>134.173257</v>
      </c>
      <c r="V84" s="77">
        <v>132.275198</v>
      </c>
      <c r="W84" s="77">
        <v>131.679711</v>
      </c>
      <c r="X84" s="77">
        <v>131.791872</v>
      </c>
      <c r="Y84" s="77">
        <v>131.791872</v>
      </c>
      <c r="Z84" s="82"/>
      <c r="AA84" s="82"/>
      <c r="AB84" s="82"/>
      <c r="AC84" s="28">
        <v>0.060624</v>
      </c>
      <c r="AD84" s="28">
        <v>0.0817099999999868</v>
      </c>
      <c r="AE84" s="28">
        <v>0.0817099999999868</v>
      </c>
      <c r="AF84" s="77">
        <v>0.0817099999999868</v>
      </c>
      <c r="AG84" s="77">
        <v>0.368442999999985</v>
      </c>
      <c r="AH84" s="82">
        <v>0.378001000000012</v>
      </c>
      <c r="AI84" s="82">
        <v>0.462295999999981</v>
      </c>
      <c r="AJ84" s="87">
        <v>0.468108999999998</v>
      </c>
      <c r="AK84" s="77">
        <v>0.468108999999998</v>
      </c>
      <c r="AL84" s="77">
        <v>0.468108999999998</v>
      </c>
      <c r="AM84" s="82"/>
      <c r="AN84" s="82"/>
      <c r="AO84" s="82"/>
      <c r="AP84" s="28">
        <v>0.060624</v>
      </c>
      <c r="AQ84" s="28">
        <v>0</v>
      </c>
      <c r="AR84" s="28">
        <v>0</v>
      </c>
      <c r="AS84" s="77">
        <v>0</v>
      </c>
      <c r="AT84" s="77">
        <v>0.286733</v>
      </c>
      <c r="AU84" s="77">
        <v>0</v>
      </c>
      <c r="AV84" s="77">
        <v>0.084296</v>
      </c>
      <c r="AW84" s="77">
        <v>0</v>
      </c>
      <c r="AX84" s="77">
        <v>0</v>
      </c>
      <c r="AY84" s="77"/>
      <c r="AZ84" s="82"/>
      <c r="BA84" s="82"/>
      <c r="BB84" s="82"/>
      <c r="BC84" s="28"/>
      <c r="BD84" s="28">
        <f t="shared" ref="BD84:BO84" si="141">AD84-AQ84</f>
        <v>0.0817099999999868</v>
      </c>
      <c r="BE84" s="28">
        <f t="shared" si="141"/>
        <v>0.0817099999999868</v>
      </c>
      <c r="BF84" s="28">
        <f t="shared" si="141"/>
        <v>0.0817099999999868</v>
      </c>
      <c r="BG84" s="28">
        <f t="shared" si="141"/>
        <v>0.081709999999985</v>
      </c>
      <c r="BH84" s="28">
        <f t="shared" si="141"/>
        <v>0.378001000000012</v>
      </c>
      <c r="BI84" s="28">
        <f t="shared" si="141"/>
        <v>0.377999999999981</v>
      </c>
      <c r="BJ84" s="28">
        <f t="shared" si="141"/>
        <v>0.468108999999998</v>
      </c>
      <c r="BK84" s="28">
        <f t="shared" si="141"/>
        <v>0.468108999999998</v>
      </c>
      <c r="BL84" s="28">
        <f t="shared" si="141"/>
        <v>0.468108999999998</v>
      </c>
      <c r="BM84" s="28">
        <f t="shared" si="141"/>
        <v>0</v>
      </c>
      <c r="BN84" s="28">
        <f t="shared" si="141"/>
        <v>0</v>
      </c>
      <c r="BO84" s="28">
        <f t="shared" si="141"/>
        <v>0</v>
      </c>
    </row>
    <row r="85" s="3" customFormat="1" ht="15.6" spans="1:67">
      <c r="A85" s="23">
        <v>2.2</v>
      </c>
      <c r="B85" s="58" t="s">
        <v>54</v>
      </c>
      <c r="C85" s="32">
        <v>4484.99182</v>
      </c>
      <c r="D85" s="32">
        <f t="shared" ref="D85:O85" si="142">Q85+AD85</f>
        <v>4440.43622</v>
      </c>
      <c r="E85" s="56">
        <v>4446.783092</v>
      </c>
      <c r="F85" s="56">
        <v>4447.234732</v>
      </c>
      <c r="G85" s="56">
        <f t="shared" si="142"/>
        <v>4424.31109</v>
      </c>
      <c r="H85" s="56">
        <f t="shared" si="142"/>
        <v>4491.963923</v>
      </c>
      <c r="I85" s="56">
        <f t="shared" si="142"/>
        <v>4595.040859</v>
      </c>
      <c r="J85" s="56">
        <f t="shared" si="142"/>
        <v>4594.151846</v>
      </c>
      <c r="K85" s="56">
        <f t="shared" si="142"/>
        <v>4607.678101</v>
      </c>
      <c r="L85" s="56">
        <v>4668.291036</v>
      </c>
      <c r="M85" s="56">
        <f t="shared" si="142"/>
        <v>0</v>
      </c>
      <c r="N85" s="56">
        <f t="shared" si="142"/>
        <v>0</v>
      </c>
      <c r="O85" s="56">
        <f t="shared" si="142"/>
        <v>0</v>
      </c>
      <c r="P85" s="32">
        <v>4419.110837</v>
      </c>
      <c r="Q85" s="32">
        <v>4380.230919</v>
      </c>
      <c r="R85" s="32">
        <v>4339.29082</v>
      </c>
      <c r="S85" s="32">
        <v>4283.344838</v>
      </c>
      <c r="T85" s="80">
        <v>4208.679859</v>
      </c>
      <c r="U85" s="81">
        <v>4208.679859</v>
      </c>
      <c r="V85" s="80">
        <v>4232.376564</v>
      </c>
      <c r="W85" s="80">
        <v>4211.830973</v>
      </c>
      <c r="X85" s="80">
        <v>4178.029003</v>
      </c>
      <c r="Y85" s="80">
        <v>4157.729003</v>
      </c>
      <c r="Z85" s="81"/>
      <c r="AA85" s="81"/>
      <c r="AB85" s="81"/>
      <c r="AC85" s="32">
        <v>65.880983</v>
      </c>
      <c r="AD85" s="32">
        <v>60.205301</v>
      </c>
      <c r="AE85" s="32">
        <v>107.492272</v>
      </c>
      <c r="AF85" s="80">
        <v>163.889894</v>
      </c>
      <c r="AG85" s="80">
        <v>215.631231</v>
      </c>
      <c r="AH85" s="81">
        <v>283.284064</v>
      </c>
      <c r="AI85" s="81">
        <v>362.664295</v>
      </c>
      <c r="AJ85" s="86">
        <v>382.320873000001</v>
      </c>
      <c r="AK85" s="80">
        <v>429.649098</v>
      </c>
      <c r="AL85" s="80">
        <v>510.562033</v>
      </c>
      <c r="AM85" s="81"/>
      <c r="AN85" s="81"/>
      <c r="AO85" s="81"/>
      <c r="AP85" s="32">
        <v>65.880983</v>
      </c>
      <c r="AQ85" s="32">
        <v>14.337352</v>
      </c>
      <c r="AR85" s="32">
        <v>45.809728</v>
      </c>
      <c r="AS85" s="80">
        <v>60.958607</v>
      </c>
      <c r="AT85" s="80">
        <v>51.393502</v>
      </c>
      <c r="AU85" s="80">
        <v>77.425852</v>
      </c>
      <c r="AV85" s="80">
        <v>73.246066</v>
      </c>
      <c r="AW85" s="80">
        <v>42.991022</v>
      </c>
      <c r="AX85" s="80">
        <v>25.087065</v>
      </c>
      <c r="AY85" s="80">
        <v>106</v>
      </c>
      <c r="AZ85" s="81"/>
      <c r="BA85" s="81"/>
      <c r="BB85" s="81"/>
      <c r="BC85" s="32"/>
      <c r="BD85" s="32">
        <f t="shared" ref="BD85:BO85" si="143">AD85-AQ85</f>
        <v>45.867949</v>
      </c>
      <c r="BE85" s="32">
        <f t="shared" si="143"/>
        <v>61.682544</v>
      </c>
      <c r="BF85" s="32">
        <f t="shared" si="143"/>
        <v>102.931287</v>
      </c>
      <c r="BG85" s="32">
        <f t="shared" si="143"/>
        <v>164.237729</v>
      </c>
      <c r="BH85" s="32">
        <f t="shared" si="143"/>
        <v>205.858212</v>
      </c>
      <c r="BI85" s="32">
        <f t="shared" si="143"/>
        <v>289.418229</v>
      </c>
      <c r="BJ85" s="32">
        <f t="shared" si="143"/>
        <v>339.329851000001</v>
      </c>
      <c r="BK85" s="32">
        <f t="shared" si="143"/>
        <v>404.562033</v>
      </c>
      <c r="BL85" s="32">
        <f t="shared" si="143"/>
        <v>404.562033</v>
      </c>
      <c r="BM85" s="32">
        <f t="shared" si="143"/>
        <v>0</v>
      </c>
      <c r="BN85" s="32">
        <f t="shared" si="143"/>
        <v>0</v>
      </c>
      <c r="BO85" s="32">
        <f t="shared" si="143"/>
        <v>0</v>
      </c>
    </row>
    <row r="86" s="3" customFormat="1" ht="15.6" spans="1:67">
      <c r="A86" s="23">
        <v>2.3</v>
      </c>
      <c r="B86" s="58" t="s">
        <v>55</v>
      </c>
      <c r="C86" s="32">
        <v>1039.4713117</v>
      </c>
      <c r="D86" s="32">
        <f t="shared" ref="D86:O86" si="144">Q86+AD86</f>
        <v>790.150213</v>
      </c>
      <c r="E86" s="56">
        <v>963.13740346</v>
      </c>
      <c r="F86" s="56">
        <v>978.31196346</v>
      </c>
      <c r="G86" s="56">
        <f t="shared" si="144"/>
        <v>919.47007719</v>
      </c>
      <c r="H86" s="56">
        <f t="shared" si="144"/>
        <v>907.354740187273</v>
      </c>
      <c r="I86" s="56">
        <f t="shared" si="144"/>
        <v>949.29708346</v>
      </c>
      <c r="J86" s="56">
        <f t="shared" si="144"/>
        <v>915.861813</v>
      </c>
      <c r="K86" s="56">
        <f t="shared" si="144"/>
        <v>875.56318</v>
      </c>
      <c r="L86" s="56">
        <v>869.245776</v>
      </c>
      <c r="M86" s="56">
        <f t="shared" si="144"/>
        <v>0</v>
      </c>
      <c r="N86" s="56">
        <f t="shared" si="144"/>
        <v>0</v>
      </c>
      <c r="O86" s="56">
        <f t="shared" si="144"/>
        <v>0</v>
      </c>
      <c r="P86" s="32">
        <v>924.54129</v>
      </c>
      <c r="Q86" s="32">
        <v>760.203911</v>
      </c>
      <c r="R86" s="32">
        <v>922.601283</v>
      </c>
      <c r="S86" s="32">
        <v>905.991551</v>
      </c>
      <c r="T86" s="80">
        <v>836.563362</v>
      </c>
      <c r="U86" s="81">
        <v>836.563362</v>
      </c>
      <c r="V86" s="80">
        <v>869.990894</v>
      </c>
      <c r="W86" s="80">
        <v>846.636854</v>
      </c>
      <c r="X86" s="80">
        <v>804.693808</v>
      </c>
      <c r="Y86" s="80">
        <v>799.693808</v>
      </c>
      <c r="Z86" s="81"/>
      <c r="AA86" s="81"/>
      <c r="AB86" s="81"/>
      <c r="AC86" s="32">
        <v>114.9300217</v>
      </c>
      <c r="AD86" s="32">
        <v>29.9463019999999</v>
      </c>
      <c r="AE86" s="32">
        <v>40.53612046</v>
      </c>
      <c r="AF86" s="80">
        <v>72.3204124600001</v>
      </c>
      <c r="AG86" s="80">
        <v>82.90671519</v>
      </c>
      <c r="AH86" s="81">
        <v>70.7913781872727</v>
      </c>
      <c r="AI86" s="81">
        <v>79.3061894599999</v>
      </c>
      <c r="AJ86" s="86">
        <v>69.224959</v>
      </c>
      <c r="AK86" s="80">
        <v>70.869372</v>
      </c>
      <c r="AL86" s="80">
        <v>69.551968</v>
      </c>
      <c r="AM86" s="81"/>
      <c r="AN86" s="81"/>
      <c r="AO86" s="81"/>
      <c r="AP86" s="32">
        <v>114.9300217</v>
      </c>
      <c r="AQ86" s="32">
        <v>7.652171</v>
      </c>
      <c r="AR86" s="32">
        <v>7.19184346</v>
      </c>
      <c r="AS86" s="80">
        <v>8.95299646</v>
      </c>
      <c r="AT86" s="80">
        <v>15.06338119</v>
      </c>
      <c r="AU86" s="80">
        <v>16.1789091872727</v>
      </c>
      <c r="AV86" s="80">
        <v>7.19827946</v>
      </c>
      <c r="AW86" s="80">
        <v>4.612558</v>
      </c>
      <c r="AX86" s="80">
        <v>3.617404</v>
      </c>
      <c r="AY86" s="80">
        <v>2.3</v>
      </c>
      <c r="AZ86" s="81"/>
      <c r="BA86" s="81"/>
      <c r="BB86" s="81"/>
      <c r="BC86" s="32"/>
      <c r="BD86" s="32">
        <f t="shared" ref="BD86:BO86" si="145">AD86-AQ86</f>
        <v>22.2941309999999</v>
      </c>
      <c r="BE86" s="32">
        <f t="shared" si="145"/>
        <v>33.344277</v>
      </c>
      <c r="BF86" s="32">
        <f t="shared" si="145"/>
        <v>63.3674160000001</v>
      </c>
      <c r="BG86" s="32">
        <f t="shared" si="145"/>
        <v>67.843334</v>
      </c>
      <c r="BH86" s="32">
        <f t="shared" si="145"/>
        <v>54.612469</v>
      </c>
      <c r="BI86" s="32">
        <f t="shared" si="145"/>
        <v>72.1079099999999</v>
      </c>
      <c r="BJ86" s="32">
        <f t="shared" si="145"/>
        <v>64.612401</v>
      </c>
      <c r="BK86" s="32">
        <f t="shared" si="145"/>
        <v>67.251968</v>
      </c>
      <c r="BL86" s="32">
        <f t="shared" si="145"/>
        <v>67.251968</v>
      </c>
      <c r="BM86" s="32">
        <f t="shared" si="145"/>
        <v>0</v>
      </c>
      <c r="BN86" s="32">
        <f t="shared" si="145"/>
        <v>0</v>
      </c>
      <c r="BO86" s="32">
        <f t="shared" si="145"/>
        <v>0</v>
      </c>
    </row>
    <row r="87" s="3" customFormat="1" ht="15.6" spans="1:67">
      <c r="A87" s="23">
        <v>2.4</v>
      </c>
      <c r="B87" s="58" t="s">
        <v>56</v>
      </c>
      <c r="C87" s="32">
        <v>1053.869071</v>
      </c>
      <c r="D87" s="32">
        <f t="shared" ref="D87:O87" si="146">Q87+AD87</f>
        <v>994.933182</v>
      </c>
      <c r="E87" s="56">
        <v>1023.073227</v>
      </c>
      <c r="F87" s="56">
        <v>967.150899</v>
      </c>
      <c r="G87" s="56">
        <f t="shared" si="146"/>
        <v>974.152054</v>
      </c>
      <c r="H87" s="56">
        <f t="shared" si="146"/>
        <v>1045.147904</v>
      </c>
      <c r="I87" s="56">
        <f t="shared" si="146"/>
        <v>1054.682872</v>
      </c>
      <c r="J87" s="56">
        <f t="shared" si="146"/>
        <v>1015.898622</v>
      </c>
      <c r="K87" s="56">
        <f t="shared" si="146"/>
        <v>1051.412978</v>
      </c>
      <c r="L87" s="56">
        <v>1195.412978</v>
      </c>
      <c r="M87" s="56">
        <f t="shared" si="146"/>
        <v>0</v>
      </c>
      <c r="N87" s="56">
        <f t="shared" si="146"/>
        <v>0</v>
      </c>
      <c r="O87" s="56">
        <f t="shared" si="146"/>
        <v>0</v>
      </c>
      <c r="P87" s="32">
        <v>1044.577805</v>
      </c>
      <c r="Q87" s="32">
        <v>962.019624</v>
      </c>
      <c r="R87" s="32">
        <v>958.297239</v>
      </c>
      <c r="S87" s="32">
        <v>900.686428</v>
      </c>
      <c r="T87" s="80">
        <v>828.773466</v>
      </c>
      <c r="U87" s="81">
        <v>828.773466</v>
      </c>
      <c r="V87" s="80">
        <v>799.361518</v>
      </c>
      <c r="W87" s="80">
        <v>735.780547</v>
      </c>
      <c r="X87" s="80">
        <v>735.78055</v>
      </c>
      <c r="Y87" s="80">
        <v>735.78055</v>
      </c>
      <c r="Z87" s="81"/>
      <c r="AA87" s="81"/>
      <c r="AB87" s="81"/>
      <c r="AC87" s="32">
        <v>9.291266</v>
      </c>
      <c r="AD87" s="32">
        <v>32.913558</v>
      </c>
      <c r="AE87" s="32">
        <v>64.775988</v>
      </c>
      <c r="AF87" s="80">
        <v>66.464471</v>
      </c>
      <c r="AG87" s="80">
        <v>145.378588</v>
      </c>
      <c r="AH87" s="81">
        <v>216.374438</v>
      </c>
      <c r="AI87" s="81">
        <v>255.321354</v>
      </c>
      <c r="AJ87" s="86">
        <v>280.118075</v>
      </c>
      <c r="AK87" s="80">
        <v>315.632428</v>
      </c>
      <c r="AL87" s="80">
        <v>459.632428</v>
      </c>
      <c r="AM87" s="81"/>
      <c r="AN87" s="81"/>
      <c r="AO87" s="81"/>
      <c r="AP87" s="32">
        <v>9.291266</v>
      </c>
      <c r="AQ87" s="32">
        <v>0</v>
      </c>
      <c r="AR87" s="32">
        <v>31.86243</v>
      </c>
      <c r="AS87" s="80">
        <v>0</v>
      </c>
      <c r="AT87" s="80">
        <v>81.342417</v>
      </c>
      <c r="AU87" s="80">
        <v>57.669627</v>
      </c>
      <c r="AV87" s="80">
        <v>34.685501</v>
      </c>
      <c r="AW87" s="80">
        <v>20.222167</v>
      </c>
      <c r="AX87" s="80">
        <v>0</v>
      </c>
      <c r="AY87" s="80">
        <v>144</v>
      </c>
      <c r="AZ87" s="81"/>
      <c r="BA87" s="81"/>
      <c r="BB87" s="81"/>
      <c r="BC87" s="32"/>
      <c r="BD87" s="32">
        <f t="shared" ref="BD87:BO87" si="147">AD87-AQ87</f>
        <v>32.913558</v>
      </c>
      <c r="BE87" s="32">
        <f t="shared" si="147"/>
        <v>32.913558</v>
      </c>
      <c r="BF87" s="32">
        <f t="shared" si="147"/>
        <v>66.464471</v>
      </c>
      <c r="BG87" s="32">
        <f t="shared" si="147"/>
        <v>64.036171</v>
      </c>
      <c r="BH87" s="32">
        <f t="shared" si="147"/>
        <v>158.704811</v>
      </c>
      <c r="BI87" s="32">
        <f t="shared" si="147"/>
        <v>220.635853</v>
      </c>
      <c r="BJ87" s="32">
        <f t="shared" si="147"/>
        <v>259.895908</v>
      </c>
      <c r="BK87" s="32">
        <f t="shared" si="147"/>
        <v>315.632428</v>
      </c>
      <c r="BL87" s="32">
        <f t="shared" si="147"/>
        <v>315.632428</v>
      </c>
      <c r="BM87" s="32">
        <f t="shared" si="147"/>
        <v>0</v>
      </c>
      <c r="BN87" s="32">
        <f t="shared" si="147"/>
        <v>0</v>
      </c>
      <c r="BO87" s="32">
        <f t="shared" si="147"/>
        <v>0</v>
      </c>
    </row>
    <row r="88" s="3" customFormat="1" ht="15.6" spans="1:67">
      <c r="A88" s="23">
        <v>2.5</v>
      </c>
      <c r="B88" s="58" t="s">
        <v>57</v>
      </c>
      <c r="C88" s="32">
        <v>274.177722</v>
      </c>
      <c r="D88" s="32">
        <f t="shared" ref="D88:O88" si="148">Q88+AD88</f>
        <v>271.16998</v>
      </c>
      <c r="E88" s="56">
        <v>253.514</v>
      </c>
      <c r="F88" s="56">
        <v>252.611179</v>
      </c>
      <c r="G88" s="56">
        <f t="shared" si="148"/>
        <v>238.60849</v>
      </c>
      <c r="H88" s="56">
        <f t="shared" si="148"/>
        <v>243.471272</v>
      </c>
      <c r="I88" s="56">
        <f t="shared" si="148"/>
        <v>249.400483</v>
      </c>
      <c r="J88" s="56">
        <f t="shared" si="148"/>
        <v>265.587032</v>
      </c>
      <c r="K88" s="56">
        <f t="shared" si="148"/>
        <v>297.173448</v>
      </c>
      <c r="L88" s="56">
        <v>291.62676</v>
      </c>
      <c r="M88" s="56">
        <f t="shared" si="148"/>
        <v>0</v>
      </c>
      <c r="N88" s="56">
        <f t="shared" si="148"/>
        <v>0</v>
      </c>
      <c r="O88" s="56">
        <f t="shared" si="148"/>
        <v>0</v>
      </c>
      <c r="P88" s="32">
        <v>274.177722</v>
      </c>
      <c r="Q88" s="32">
        <v>271.16998</v>
      </c>
      <c r="R88" s="32">
        <v>248.117387</v>
      </c>
      <c r="S88" s="32">
        <v>243.806179</v>
      </c>
      <c r="T88" s="80">
        <v>229.715425</v>
      </c>
      <c r="U88" s="81">
        <v>229.715425</v>
      </c>
      <c r="V88" s="80">
        <v>232.88975</v>
      </c>
      <c r="W88" s="80">
        <v>232.68605</v>
      </c>
      <c r="X88" s="80">
        <v>231.45505</v>
      </c>
      <c r="Y88" s="80">
        <v>231.45505</v>
      </c>
      <c r="Z88" s="81"/>
      <c r="AA88" s="81"/>
      <c r="AB88" s="81"/>
      <c r="AC88" s="32">
        <v>0</v>
      </c>
      <c r="AD88" s="32">
        <v>0</v>
      </c>
      <c r="AE88" s="32">
        <v>5.396613</v>
      </c>
      <c r="AF88" s="80">
        <v>8.80500000000001</v>
      </c>
      <c r="AG88" s="80">
        <v>8.89306500000001</v>
      </c>
      <c r="AH88" s="81">
        <v>13.755847</v>
      </c>
      <c r="AI88" s="81">
        <v>16.510733</v>
      </c>
      <c r="AJ88" s="86">
        <v>32.900982</v>
      </c>
      <c r="AK88" s="80">
        <v>65.718398</v>
      </c>
      <c r="AL88" s="80">
        <v>60.17171</v>
      </c>
      <c r="AM88" s="81"/>
      <c r="AN88" s="81"/>
      <c r="AO88" s="81"/>
      <c r="AP88" s="32">
        <v>0</v>
      </c>
      <c r="AQ88" s="32">
        <v>0</v>
      </c>
      <c r="AR88" s="32">
        <v>5.396613</v>
      </c>
      <c r="AS88" s="80">
        <v>0</v>
      </c>
      <c r="AT88" s="80">
        <v>0.088065</v>
      </c>
      <c r="AU88" s="80">
        <v>2.570917</v>
      </c>
      <c r="AV88" s="80">
        <v>0.215323</v>
      </c>
      <c r="AW88" s="80">
        <v>16.582478</v>
      </c>
      <c r="AX88" s="80">
        <v>17.686688</v>
      </c>
      <c r="AY88" s="80">
        <v>12.14</v>
      </c>
      <c r="AZ88" s="81"/>
      <c r="BA88" s="81"/>
      <c r="BB88" s="81"/>
      <c r="BC88" s="32"/>
      <c r="BD88" s="32">
        <f t="shared" ref="BD88:BO88" si="149">AD88-AQ88</f>
        <v>0</v>
      </c>
      <c r="BE88" s="32">
        <f t="shared" si="149"/>
        <v>0</v>
      </c>
      <c r="BF88" s="32">
        <f t="shared" si="149"/>
        <v>8.80500000000001</v>
      </c>
      <c r="BG88" s="32">
        <f t="shared" si="149"/>
        <v>8.80500000000001</v>
      </c>
      <c r="BH88" s="32">
        <f t="shared" si="149"/>
        <v>11.18493</v>
      </c>
      <c r="BI88" s="32">
        <f t="shared" si="149"/>
        <v>16.29541</v>
      </c>
      <c r="BJ88" s="32">
        <f t="shared" si="149"/>
        <v>16.318504</v>
      </c>
      <c r="BK88" s="32">
        <f t="shared" si="149"/>
        <v>48.03171</v>
      </c>
      <c r="BL88" s="32">
        <f t="shared" si="149"/>
        <v>48.03171</v>
      </c>
      <c r="BM88" s="32">
        <f t="shared" si="149"/>
        <v>0</v>
      </c>
      <c r="BN88" s="32">
        <f t="shared" si="149"/>
        <v>0</v>
      </c>
      <c r="BO88" s="32">
        <f t="shared" si="149"/>
        <v>0</v>
      </c>
    </row>
    <row r="89" s="3" customFormat="1" ht="15.6" spans="1:67">
      <c r="A89" s="23">
        <v>2.6</v>
      </c>
      <c r="B89" s="58" t="s">
        <v>58</v>
      </c>
      <c r="C89" s="32">
        <v>261.152605</v>
      </c>
      <c r="D89" s="32">
        <f t="shared" ref="D89:O89" si="150">Q89+AD89</f>
        <v>211.785870272727</v>
      </c>
      <c r="E89" s="56">
        <v>256.509420454545</v>
      </c>
      <c r="F89" s="56">
        <v>251.902354</v>
      </c>
      <c r="G89" s="56">
        <f t="shared" si="150"/>
        <v>247.529134272727</v>
      </c>
      <c r="H89" s="56">
        <f t="shared" si="150"/>
        <v>303.47986</v>
      </c>
      <c r="I89" s="56">
        <f t="shared" si="150"/>
        <v>252.887477181818</v>
      </c>
      <c r="J89" s="56">
        <f t="shared" si="150"/>
        <v>308.685361</v>
      </c>
      <c r="K89" s="56">
        <f t="shared" si="150"/>
        <v>245.42428</v>
      </c>
      <c r="L89" s="56">
        <v>246.42428</v>
      </c>
      <c r="M89" s="56">
        <f t="shared" si="150"/>
        <v>0</v>
      </c>
      <c r="N89" s="56">
        <f t="shared" si="150"/>
        <v>0</v>
      </c>
      <c r="O89" s="56">
        <f t="shared" si="150"/>
        <v>0</v>
      </c>
      <c r="P89" s="32">
        <v>254.522681</v>
      </c>
      <c r="Q89" s="32">
        <v>205.323354</v>
      </c>
      <c r="R89" s="32">
        <v>251.695941</v>
      </c>
      <c r="S89" s="32">
        <v>243.415135</v>
      </c>
      <c r="T89" s="80">
        <v>241.043005</v>
      </c>
      <c r="U89" s="81">
        <v>241.043005</v>
      </c>
      <c r="V89" s="80">
        <v>231.178418</v>
      </c>
      <c r="W89" s="80">
        <v>244.485102</v>
      </c>
      <c r="X89" s="80">
        <v>239.336716</v>
      </c>
      <c r="Y89" s="80">
        <v>239.336716</v>
      </c>
      <c r="Z89" s="81"/>
      <c r="AA89" s="81"/>
      <c r="AB89" s="81"/>
      <c r="AC89" s="32">
        <v>6.629924</v>
      </c>
      <c r="AD89" s="32">
        <v>6.4625162727273</v>
      </c>
      <c r="AE89" s="32">
        <v>4.81347945454547</v>
      </c>
      <c r="AF89" s="80">
        <v>8.48721900000001</v>
      </c>
      <c r="AG89" s="80">
        <v>6.48612927272728</v>
      </c>
      <c r="AH89" s="81">
        <v>62.4368549999999</v>
      </c>
      <c r="AI89" s="81">
        <v>21.7090591818182</v>
      </c>
      <c r="AJ89" s="86">
        <v>64.200259</v>
      </c>
      <c r="AK89" s="80">
        <v>6.08756400000001</v>
      </c>
      <c r="AL89" s="80">
        <v>7.08756400000001</v>
      </c>
      <c r="AM89" s="81"/>
      <c r="AN89" s="81"/>
      <c r="AO89" s="81"/>
      <c r="AP89" s="32">
        <v>6.629924</v>
      </c>
      <c r="AQ89" s="32">
        <v>4.38181927272727</v>
      </c>
      <c r="AR89" s="32">
        <v>1.45454545454545</v>
      </c>
      <c r="AS89" s="80">
        <v>5.363637</v>
      </c>
      <c r="AT89" s="80">
        <v>3.26970927272727</v>
      </c>
      <c r="AU89" s="80">
        <v>57.923711</v>
      </c>
      <c r="AV89" s="80">
        <v>0.819709181818182</v>
      </c>
      <c r="AW89" s="80">
        <v>2.863635</v>
      </c>
      <c r="AX89" s="80">
        <v>0</v>
      </c>
      <c r="AY89" s="80">
        <v>1</v>
      </c>
      <c r="AZ89" s="81"/>
      <c r="BA89" s="81"/>
      <c r="BB89" s="81"/>
      <c r="BC89" s="32"/>
      <c r="BD89" s="32">
        <f t="shared" ref="BD89:BO89" si="151">AD89-AQ89</f>
        <v>2.08069700000003</v>
      </c>
      <c r="BE89" s="32">
        <f t="shared" si="151"/>
        <v>3.35893400000002</v>
      </c>
      <c r="BF89" s="32">
        <f t="shared" si="151"/>
        <v>3.12358200000001</v>
      </c>
      <c r="BG89" s="32">
        <f t="shared" si="151"/>
        <v>3.21642000000001</v>
      </c>
      <c r="BH89" s="32">
        <f t="shared" si="151"/>
        <v>4.5131439999999</v>
      </c>
      <c r="BI89" s="32">
        <f t="shared" si="151"/>
        <v>20.88935</v>
      </c>
      <c r="BJ89" s="32">
        <f t="shared" si="151"/>
        <v>61.336624</v>
      </c>
      <c r="BK89" s="32">
        <f t="shared" si="151"/>
        <v>6.08756400000001</v>
      </c>
      <c r="BL89" s="32">
        <f t="shared" si="151"/>
        <v>6.08756400000001</v>
      </c>
      <c r="BM89" s="32">
        <f t="shared" si="151"/>
        <v>0</v>
      </c>
      <c r="BN89" s="32">
        <f t="shared" si="151"/>
        <v>0</v>
      </c>
      <c r="BO89" s="32">
        <f t="shared" si="151"/>
        <v>0</v>
      </c>
    </row>
    <row r="90" s="3" customFormat="1" ht="15.6" spans="1:67">
      <c r="A90" s="62">
        <v>2.7</v>
      </c>
      <c r="B90" s="63" t="s">
        <v>59</v>
      </c>
      <c r="C90" s="32">
        <v>0</v>
      </c>
      <c r="D90" s="32">
        <f t="shared" ref="D90:O90" si="152">Q90+AD90</f>
        <v>0</v>
      </c>
      <c r="E90" s="64">
        <v>0</v>
      </c>
      <c r="F90" s="64">
        <v>0</v>
      </c>
      <c r="G90" s="64">
        <f t="shared" si="152"/>
        <v>4.754323</v>
      </c>
      <c r="H90" s="64">
        <f t="shared" si="152"/>
        <v>8.188</v>
      </c>
      <c r="I90" s="64">
        <f t="shared" si="152"/>
        <v>8.188</v>
      </c>
      <c r="J90" s="64">
        <f t="shared" si="152"/>
        <v>8.188</v>
      </c>
      <c r="K90" s="64">
        <f t="shared" si="152"/>
        <v>8.188</v>
      </c>
      <c r="L90" s="64">
        <v>8.188</v>
      </c>
      <c r="M90" s="64">
        <f t="shared" si="152"/>
        <v>0</v>
      </c>
      <c r="N90" s="64">
        <f t="shared" si="152"/>
        <v>0</v>
      </c>
      <c r="O90" s="64">
        <f t="shared" si="152"/>
        <v>0</v>
      </c>
      <c r="P90" s="32">
        <v>0</v>
      </c>
      <c r="Q90" s="32">
        <v>0</v>
      </c>
      <c r="R90" s="64"/>
      <c r="S90" s="64">
        <v>0</v>
      </c>
      <c r="T90" s="64"/>
      <c r="U90" s="64"/>
      <c r="V90" s="64"/>
      <c r="W90" s="64"/>
      <c r="X90" s="83">
        <v>0</v>
      </c>
      <c r="Y90" s="83"/>
      <c r="Z90" s="64"/>
      <c r="AA90" s="64"/>
      <c r="AB90" s="64"/>
      <c r="AC90" s="32">
        <v>0</v>
      </c>
      <c r="AD90" s="32">
        <v>0</v>
      </c>
      <c r="AE90" s="32">
        <v>0</v>
      </c>
      <c r="AF90" s="83">
        <v>0</v>
      </c>
      <c r="AG90" s="83">
        <v>4.754323</v>
      </c>
      <c r="AH90" s="64">
        <v>8.188</v>
      </c>
      <c r="AI90" s="64">
        <v>8.188</v>
      </c>
      <c r="AJ90" s="88">
        <v>8.188</v>
      </c>
      <c r="AK90" s="83">
        <v>8.188</v>
      </c>
      <c r="AL90" s="83">
        <v>8.188</v>
      </c>
      <c r="AM90" s="64"/>
      <c r="AN90" s="64"/>
      <c r="AO90" s="64"/>
      <c r="AP90" s="32">
        <v>0</v>
      </c>
      <c r="AQ90" s="32">
        <v>0</v>
      </c>
      <c r="AR90" s="32">
        <v>0</v>
      </c>
      <c r="AS90" s="83">
        <v>0</v>
      </c>
      <c r="AT90" s="83">
        <v>4.754323</v>
      </c>
      <c r="AU90" s="64"/>
      <c r="AV90" s="64"/>
      <c r="AW90" s="83"/>
      <c r="AX90" s="83">
        <v>0</v>
      </c>
      <c r="AY90" s="83">
        <v>0</v>
      </c>
      <c r="AZ90" s="64"/>
      <c r="BA90" s="64"/>
      <c r="BB90" s="64"/>
      <c r="BC90" s="86"/>
      <c r="BD90" s="86">
        <f t="shared" ref="BD90:BO90" si="153">AD90-AQ90</f>
        <v>0</v>
      </c>
      <c r="BE90" s="86">
        <f t="shared" si="153"/>
        <v>0</v>
      </c>
      <c r="BF90" s="86">
        <f t="shared" si="153"/>
        <v>0</v>
      </c>
      <c r="BG90" s="86">
        <f t="shared" si="153"/>
        <v>0</v>
      </c>
      <c r="BH90" s="86">
        <f t="shared" si="153"/>
        <v>8.188</v>
      </c>
      <c r="BI90" s="86">
        <f t="shared" si="153"/>
        <v>8.188</v>
      </c>
      <c r="BJ90" s="86">
        <f t="shared" si="153"/>
        <v>8.188</v>
      </c>
      <c r="BK90" s="86">
        <f t="shared" si="153"/>
        <v>8.188</v>
      </c>
      <c r="BL90" s="86">
        <f t="shared" si="153"/>
        <v>8.188</v>
      </c>
      <c r="BM90" s="86">
        <f t="shared" si="153"/>
        <v>0</v>
      </c>
      <c r="BN90" s="86">
        <f t="shared" si="153"/>
        <v>0</v>
      </c>
      <c r="BO90" s="86">
        <f t="shared" si="153"/>
        <v>0</v>
      </c>
    </row>
    <row r="91" spans="1:2">
      <c r="A91" s="33"/>
      <c r="B91" s="34"/>
    </row>
    <row r="92" spans="1:2">
      <c r="A92" s="33"/>
      <c r="B92" s="34"/>
    </row>
    <row r="93" ht="16.8" spans="1:2">
      <c r="A93" s="11" t="s">
        <v>63</v>
      </c>
      <c r="B93" s="12"/>
    </row>
    <row r="94" ht="16.8" spans="3:54">
      <c r="C94" s="14" t="s">
        <v>1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36" t="s">
        <v>2</v>
      </c>
      <c r="Q94" s="36"/>
      <c r="R94" s="36"/>
      <c r="S94" s="36"/>
      <c r="T94" s="36"/>
      <c r="U94" s="36"/>
      <c r="V94" s="36"/>
      <c r="W94" s="36"/>
      <c r="X94" s="38"/>
      <c r="Y94" s="36"/>
      <c r="Z94" s="36"/>
      <c r="AA94" s="36"/>
      <c r="AB94" s="36"/>
      <c r="AC94" s="47" t="s">
        <v>3</v>
      </c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9" t="s">
        <v>4</v>
      </c>
      <c r="AQ94" s="49"/>
      <c r="AR94" s="49"/>
      <c r="AS94" s="49"/>
      <c r="AT94" s="49"/>
      <c r="AU94" s="49"/>
      <c r="AV94" s="49"/>
      <c r="AW94" s="51"/>
      <c r="AX94" s="49"/>
      <c r="AY94" s="49"/>
      <c r="AZ94" s="49"/>
      <c r="BA94" s="49"/>
      <c r="BB94" s="49"/>
    </row>
    <row r="95" ht="15.6" spans="1:54">
      <c r="A95" s="17" t="s">
        <v>19</v>
      </c>
      <c r="B95" s="18" t="s">
        <v>5</v>
      </c>
      <c r="C95" s="16" t="s">
        <v>6</v>
      </c>
      <c r="D95" s="16" t="s">
        <v>7</v>
      </c>
      <c r="E95" s="16" t="s">
        <v>8</v>
      </c>
      <c r="F95" s="16" t="s">
        <v>9</v>
      </c>
      <c r="G95" s="16" t="s">
        <v>10</v>
      </c>
      <c r="H95" s="16" t="s">
        <v>11</v>
      </c>
      <c r="I95" s="16" t="s">
        <v>12</v>
      </c>
      <c r="J95" s="16" t="s">
        <v>13</v>
      </c>
      <c r="K95" s="16" t="s">
        <v>14</v>
      </c>
      <c r="L95" s="16" t="s">
        <v>15</v>
      </c>
      <c r="M95" s="16" t="s">
        <v>16</v>
      </c>
      <c r="N95" s="16" t="s">
        <v>17</v>
      </c>
      <c r="O95" s="16" t="s">
        <v>18</v>
      </c>
      <c r="P95" s="37" t="s">
        <v>6</v>
      </c>
      <c r="Q95" s="37" t="s">
        <v>7</v>
      </c>
      <c r="R95" s="37" t="s">
        <v>8</v>
      </c>
      <c r="S95" s="37" t="s">
        <v>9</v>
      </c>
      <c r="T95" s="37" t="s">
        <v>10</v>
      </c>
      <c r="U95" s="37" t="s">
        <v>11</v>
      </c>
      <c r="V95" s="37" t="s">
        <v>12</v>
      </c>
      <c r="W95" s="37" t="s">
        <v>13</v>
      </c>
      <c r="X95" s="39" t="s">
        <v>14</v>
      </c>
      <c r="Y95" s="37" t="s">
        <v>15</v>
      </c>
      <c r="Z95" s="37" t="s">
        <v>16</v>
      </c>
      <c r="AA95" s="37" t="s">
        <v>17</v>
      </c>
      <c r="AB95" s="37" t="s">
        <v>18</v>
      </c>
      <c r="AC95" s="48" t="s">
        <v>6</v>
      </c>
      <c r="AD95" s="48" t="s">
        <v>7</v>
      </c>
      <c r="AE95" s="48" t="s">
        <v>8</v>
      </c>
      <c r="AF95" s="48" t="s">
        <v>9</v>
      </c>
      <c r="AG95" s="48" t="s">
        <v>10</v>
      </c>
      <c r="AH95" s="48" t="s">
        <v>11</v>
      </c>
      <c r="AI95" s="48" t="s">
        <v>12</v>
      </c>
      <c r="AJ95" s="48" t="s">
        <v>13</v>
      </c>
      <c r="AK95" s="48" t="s">
        <v>14</v>
      </c>
      <c r="AL95" s="48" t="s">
        <v>15</v>
      </c>
      <c r="AM95" s="48" t="s">
        <v>16</v>
      </c>
      <c r="AN95" s="48" t="s">
        <v>17</v>
      </c>
      <c r="AO95" s="48" t="s">
        <v>18</v>
      </c>
      <c r="AP95" s="50" t="s">
        <v>6</v>
      </c>
      <c r="AQ95" s="50" t="s">
        <v>7</v>
      </c>
      <c r="AR95" s="50" t="s">
        <v>8</v>
      </c>
      <c r="AS95" s="50" t="s">
        <v>9</v>
      </c>
      <c r="AT95" s="50" t="s">
        <v>10</v>
      </c>
      <c r="AU95" s="50" t="s">
        <v>11</v>
      </c>
      <c r="AV95" s="50" t="s">
        <v>12</v>
      </c>
      <c r="AW95" s="52" t="s">
        <v>13</v>
      </c>
      <c r="AX95" s="50" t="s">
        <v>14</v>
      </c>
      <c r="AY95" s="50" t="s">
        <v>15</v>
      </c>
      <c r="AZ95" s="50" t="s">
        <v>16</v>
      </c>
      <c r="BA95" s="50" t="s">
        <v>17</v>
      </c>
      <c r="BB95" s="50" t="s">
        <v>18</v>
      </c>
    </row>
    <row r="96" s="4" customFormat="1" ht="15.6" spans="1:54">
      <c r="A96" s="65" t="s">
        <v>19</v>
      </c>
      <c r="B96" s="66" t="s">
        <v>20</v>
      </c>
      <c r="C96" s="67">
        <f t="shared" ref="C96:BB96" si="154">IF(C4&lt;&gt;0,C65/C4,"")</f>
        <v>0.982383905103514</v>
      </c>
      <c r="D96" s="67">
        <f t="shared" si="154"/>
        <v>0.905966128957558</v>
      </c>
      <c r="E96" s="67">
        <f t="shared" si="154"/>
        <v>1.02568304068022</v>
      </c>
      <c r="F96" s="67">
        <f t="shared" si="154"/>
        <v>1.01646820377599</v>
      </c>
      <c r="G96" s="67">
        <f t="shared" si="154"/>
        <v>0.93785743879387</v>
      </c>
      <c r="H96" s="67">
        <f t="shared" si="154"/>
        <v>0.960041632697176</v>
      </c>
      <c r="I96" s="67">
        <f t="shared" si="154"/>
        <v>0.9654283343649</v>
      </c>
      <c r="J96" s="67">
        <f t="shared" si="154"/>
        <v>1.06615960987304</v>
      </c>
      <c r="K96" s="67">
        <f t="shared" si="154"/>
        <v>1.08689746720433</v>
      </c>
      <c r="L96" s="67">
        <f t="shared" si="154"/>
        <v>1.0592440021894</v>
      </c>
      <c r="M96" s="67">
        <f t="shared" si="154"/>
        <v>0</v>
      </c>
      <c r="N96" s="67">
        <f t="shared" si="154"/>
        <v>0</v>
      </c>
      <c r="O96" s="67">
        <f t="shared" si="154"/>
        <v>0</v>
      </c>
      <c r="P96" s="67">
        <f t="shared" si="154"/>
        <v>0.992202604426444</v>
      </c>
      <c r="Q96" s="67">
        <f t="shared" si="154"/>
        <v>0.920233775896585</v>
      </c>
      <c r="R96" s="67">
        <f t="shared" si="154"/>
        <v>0.949914703294093</v>
      </c>
      <c r="S96" s="67">
        <f t="shared" si="154"/>
        <v>0.943708953162974</v>
      </c>
      <c r="T96" s="67">
        <f t="shared" si="154"/>
        <v>0.915796809114436</v>
      </c>
      <c r="U96" s="67">
        <f t="shared" si="154"/>
        <v>0.929523320043903</v>
      </c>
      <c r="V96" s="67">
        <f t="shared" si="154"/>
        <v>0.933994172250059</v>
      </c>
      <c r="W96" s="67">
        <f t="shared" si="154"/>
        <v>0.929731737496495</v>
      </c>
      <c r="X96" s="84">
        <f t="shared" si="154"/>
        <v>0.931796296630168</v>
      </c>
      <c r="Y96" s="67">
        <f t="shared" si="154"/>
        <v>0.888681912438222</v>
      </c>
      <c r="Z96" s="67">
        <f t="shared" si="154"/>
        <v>0</v>
      </c>
      <c r="AA96" s="67">
        <f t="shared" si="154"/>
        <v>0</v>
      </c>
      <c r="AB96" s="67">
        <f t="shared" si="154"/>
        <v>0</v>
      </c>
      <c r="AC96" s="67">
        <f t="shared" si="154"/>
        <v>0.850976822169432</v>
      </c>
      <c r="AD96" s="67">
        <f t="shared" si="154"/>
        <v>0.764561645594336</v>
      </c>
      <c r="AE96" s="67">
        <f t="shared" si="154"/>
        <v>1.58310883314954</v>
      </c>
      <c r="AF96" s="67">
        <f t="shared" si="154"/>
        <v>1.45891867061548</v>
      </c>
      <c r="AG96" s="67">
        <f t="shared" si="154"/>
        <v>1.04848637170127</v>
      </c>
      <c r="AH96" s="67">
        <f t="shared" si="154"/>
        <v>1.08339892594792</v>
      </c>
      <c r="AI96" s="67">
        <f t="shared" si="154"/>
        <v>1.08035642541223</v>
      </c>
      <c r="AJ96" s="67">
        <f t="shared" si="154"/>
        <v>1.51779548706583</v>
      </c>
      <c r="AK96" s="67">
        <f t="shared" si="154"/>
        <v>1.47792761391089</v>
      </c>
      <c r="AL96" s="67">
        <f t="shared" si="154"/>
        <v>1.45487399641584</v>
      </c>
      <c r="AM96" s="67">
        <f t="shared" si="154"/>
        <v>0</v>
      </c>
      <c r="AN96" s="67">
        <f t="shared" si="154"/>
        <v>0</v>
      </c>
      <c r="AO96" s="67">
        <f t="shared" si="154"/>
        <v>0</v>
      </c>
      <c r="AP96" s="67">
        <f t="shared" si="154"/>
        <v>0.850976822169432</v>
      </c>
      <c r="AQ96" s="67">
        <f t="shared" si="154"/>
        <v>0.847046492051332</v>
      </c>
      <c r="AR96" s="67">
        <f t="shared" si="154"/>
        <v>2.3111074626703</v>
      </c>
      <c r="AS96" s="67">
        <f t="shared" si="154"/>
        <v>1.89584228257659</v>
      </c>
      <c r="AT96" s="67">
        <f t="shared" si="154"/>
        <v>1.02391523842333</v>
      </c>
      <c r="AU96" s="67">
        <f t="shared" si="154"/>
        <v>1.19700312711557</v>
      </c>
      <c r="AV96" s="67">
        <f t="shared" si="154"/>
        <v>0.961966746459351</v>
      </c>
      <c r="AW96" s="84">
        <f t="shared" si="154"/>
        <v>2.81960495149902</v>
      </c>
      <c r="AX96" s="67">
        <f t="shared" si="154"/>
        <v>1.39993717191939</v>
      </c>
      <c r="AY96" s="67">
        <f t="shared" si="154"/>
        <v>1.60294177312196</v>
      </c>
      <c r="AZ96" s="67">
        <f t="shared" si="154"/>
        <v>0</v>
      </c>
      <c r="BA96" s="67">
        <f t="shared" si="154"/>
        <v>0</v>
      </c>
      <c r="BB96" s="67">
        <f t="shared" si="154"/>
        <v>0</v>
      </c>
    </row>
    <row r="97" s="5" customFormat="1" ht="15.6" spans="1:54">
      <c r="A97" s="68">
        <v>1</v>
      </c>
      <c r="B97" s="69" t="s">
        <v>21</v>
      </c>
      <c r="C97" s="70">
        <f t="shared" ref="C97:BB97" si="155">IF(C5&lt;&gt;0,C66/C5,"")</f>
        <v>0.859655267874908</v>
      </c>
      <c r="D97" s="70">
        <f t="shared" si="155"/>
        <v>0.698271102224561</v>
      </c>
      <c r="E97" s="70">
        <f t="shared" si="155"/>
        <v>1.31016228104376</v>
      </c>
      <c r="F97" s="70">
        <f t="shared" si="155"/>
        <v>1.2728360309251</v>
      </c>
      <c r="G97" s="70">
        <f t="shared" si="155"/>
        <v>1.01387918725185</v>
      </c>
      <c r="H97" s="70">
        <f t="shared" si="155"/>
        <v>1.0476490683539</v>
      </c>
      <c r="I97" s="70">
        <f t="shared" si="155"/>
        <v>1.07099718028595</v>
      </c>
      <c r="J97" s="70">
        <f t="shared" si="155"/>
        <v>1.53342253656598</v>
      </c>
      <c r="K97" s="70">
        <f t="shared" si="155"/>
        <v>1.54505492160996</v>
      </c>
      <c r="L97" s="70">
        <f t="shared" si="155"/>
        <v>1.43718808707002</v>
      </c>
      <c r="M97" s="70">
        <f t="shared" si="155"/>
        <v>0</v>
      </c>
      <c r="N97" s="70">
        <f t="shared" si="155"/>
        <v>0</v>
      </c>
      <c r="O97" s="70">
        <f t="shared" si="155"/>
        <v>0</v>
      </c>
      <c r="P97" s="70">
        <f t="shared" si="155"/>
        <v>0.898492377422421</v>
      </c>
      <c r="Q97" s="70">
        <f t="shared" si="155"/>
        <v>0.596301460673883</v>
      </c>
      <c r="R97" s="70">
        <f t="shared" si="155"/>
        <v>0.747049646192675</v>
      </c>
      <c r="S97" s="70">
        <f t="shared" si="155"/>
        <v>0.715115138164913</v>
      </c>
      <c r="T97" s="70">
        <f t="shared" si="155"/>
        <v>0.722472192960672</v>
      </c>
      <c r="U97" s="70">
        <f t="shared" si="155"/>
        <v>0.735887008468062</v>
      </c>
      <c r="V97" s="70">
        <f t="shared" si="155"/>
        <v>0.730062728864708</v>
      </c>
      <c r="W97" s="70">
        <f t="shared" si="155"/>
        <v>0.715718621399272</v>
      </c>
      <c r="X97" s="85">
        <f t="shared" si="155"/>
        <v>0.705164091076587</v>
      </c>
      <c r="Y97" s="70">
        <f t="shared" si="155"/>
        <v>0.457096779608273</v>
      </c>
      <c r="Z97" s="70">
        <f t="shared" si="155"/>
        <v>0</v>
      </c>
      <c r="AA97" s="70">
        <f t="shared" si="155"/>
        <v>0</v>
      </c>
      <c r="AB97" s="70">
        <f t="shared" si="155"/>
        <v>0</v>
      </c>
      <c r="AC97" s="70">
        <f t="shared" si="155"/>
        <v>0.763438549535603</v>
      </c>
      <c r="AD97" s="70">
        <f t="shared" si="155"/>
        <v>0.904173933564986</v>
      </c>
      <c r="AE97" s="70">
        <f t="shared" si="155"/>
        <v>2.19076845679304</v>
      </c>
      <c r="AF97" s="70">
        <f t="shared" si="155"/>
        <v>2.04306239371734</v>
      </c>
      <c r="AG97" s="70">
        <f t="shared" si="155"/>
        <v>1.35328659646733</v>
      </c>
      <c r="AH97" s="70">
        <f t="shared" si="155"/>
        <v>1.33229762731857</v>
      </c>
      <c r="AI97" s="70">
        <f t="shared" si="155"/>
        <v>1.36480253110744</v>
      </c>
      <c r="AJ97" s="70">
        <f t="shared" si="155"/>
        <v>2.19564064319179</v>
      </c>
      <c r="AK97" s="70">
        <f t="shared" si="155"/>
        <v>2.00706949746007</v>
      </c>
      <c r="AL97" s="70">
        <f t="shared" si="155"/>
        <v>1.93501917136277</v>
      </c>
      <c r="AM97" s="70">
        <f t="shared" si="155"/>
        <v>0</v>
      </c>
      <c r="AN97" s="70">
        <f t="shared" si="155"/>
        <v>0</v>
      </c>
      <c r="AO97" s="70">
        <f t="shared" si="155"/>
        <v>0</v>
      </c>
      <c r="AP97" s="70">
        <f t="shared" si="155"/>
        <v>0.763438549535603</v>
      </c>
      <c r="AQ97" s="70">
        <f t="shared" si="155"/>
        <v>1.01932160240802</v>
      </c>
      <c r="AR97" s="70">
        <f t="shared" si="155"/>
        <v>2.87127138540435</v>
      </c>
      <c r="AS97" s="70">
        <f t="shared" si="155"/>
        <v>2.2899387209008</v>
      </c>
      <c r="AT97" s="70">
        <f t="shared" si="155"/>
        <v>1.06721156926951</v>
      </c>
      <c r="AU97" s="70">
        <f t="shared" si="155"/>
        <v>1.17497769233726</v>
      </c>
      <c r="AV97" s="70">
        <f t="shared" si="155"/>
        <v>0.975075679940613</v>
      </c>
      <c r="AW97" s="85">
        <f t="shared" si="155"/>
        <v>3.37323426853666</v>
      </c>
      <c r="AX97" s="70">
        <f t="shared" si="155"/>
        <v>1.61139137403175</v>
      </c>
      <c r="AY97" s="70">
        <f t="shared" si="155"/>
        <v>1.5571711782388</v>
      </c>
      <c r="AZ97" s="70">
        <f t="shared" si="155"/>
        <v>0</v>
      </c>
      <c r="BA97" s="70">
        <f t="shared" si="155"/>
        <v>0</v>
      </c>
      <c r="BB97" s="70">
        <f t="shared" si="155"/>
        <v>0</v>
      </c>
    </row>
    <row r="98" s="3" customFormat="1" spans="1:54">
      <c r="A98" s="23">
        <v>1.1</v>
      </c>
      <c r="B98" s="24" t="s">
        <v>22</v>
      </c>
      <c r="C98" s="71">
        <f t="shared" ref="C98:BB98" si="156">IF(C6&lt;&gt;0,C67/C6,"")</f>
        <v>0.857646550040921</v>
      </c>
      <c r="D98" s="71">
        <f t="shared" si="156"/>
        <v>0.694016713324173</v>
      </c>
      <c r="E98" s="71">
        <f t="shared" si="156"/>
        <v>1.31214270819885</v>
      </c>
      <c r="F98" s="71">
        <f t="shared" si="156"/>
        <v>1.27398471978611</v>
      </c>
      <c r="G98" s="71">
        <f t="shared" si="156"/>
        <v>1.01278993061531</v>
      </c>
      <c r="H98" s="71">
        <f t="shared" si="156"/>
        <v>1.04668260799879</v>
      </c>
      <c r="I98" s="71">
        <f t="shared" si="156"/>
        <v>1.07003153668193</v>
      </c>
      <c r="J98" s="71">
        <f t="shared" si="156"/>
        <v>1.53573115534614</v>
      </c>
      <c r="K98" s="71">
        <f t="shared" si="156"/>
        <v>1.54690280882708</v>
      </c>
      <c r="L98" s="71">
        <f t="shared" si="156"/>
        <v>1.43832566566957</v>
      </c>
      <c r="M98" s="71">
        <f t="shared" si="156"/>
        <v>0</v>
      </c>
      <c r="N98" s="71">
        <f t="shared" si="156"/>
        <v>0</v>
      </c>
      <c r="O98" s="71">
        <f t="shared" si="156"/>
        <v>0</v>
      </c>
      <c r="P98" s="71">
        <f t="shared" si="156"/>
        <v>0.896392110887327</v>
      </c>
      <c r="Q98" s="71">
        <f t="shared" si="156"/>
        <v>0.58860510239101</v>
      </c>
      <c r="R98" s="71">
        <f t="shared" si="156"/>
        <v>0.741874596253175</v>
      </c>
      <c r="S98" s="71">
        <f t="shared" si="156"/>
        <v>0.708984200888649</v>
      </c>
      <c r="T98" s="71">
        <f t="shared" si="156"/>
        <v>0.716680657355092</v>
      </c>
      <c r="U98" s="71">
        <f t="shared" si="156"/>
        <v>0.730079264145592</v>
      </c>
      <c r="V98" s="71">
        <f t="shared" si="156"/>
        <v>0.724068497557749</v>
      </c>
      <c r="W98" s="71">
        <f t="shared" si="156"/>
        <v>0.709359239040788</v>
      </c>
      <c r="X98" s="80">
        <f t="shared" si="156"/>
        <v>0.698853827884952</v>
      </c>
      <c r="Y98" s="71">
        <f t="shared" si="156"/>
        <v>0.446458822927391</v>
      </c>
      <c r="Z98" s="71">
        <f t="shared" si="156"/>
        <v>0</v>
      </c>
      <c r="AA98" s="71">
        <f t="shared" si="156"/>
        <v>0</v>
      </c>
      <c r="AB98" s="71">
        <f t="shared" si="156"/>
        <v>0</v>
      </c>
      <c r="AC98" s="71">
        <f t="shared" si="156"/>
        <v>0.763134781438961</v>
      </c>
      <c r="AD98" s="71">
        <f t="shared" si="156"/>
        <v>0.903575133704911</v>
      </c>
      <c r="AE98" s="71">
        <f t="shared" si="156"/>
        <v>2.19010014818272</v>
      </c>
      <c r="AF98" s="71">
        <f t="shared" si="156"/>
        <v>2.04210053762647</v>
      </c>
      <c r="AG98" s="71">
        <f t="shared" si="156"/>
        <v>1.35225943353552</v>
      </c>
      <c r="AH98" s="71">
        <f t="shared" si="156"/>
        <v>1.33117738827602</v>
      </c>
      <c r="AI98" s="71">
        <f t="shared" si="156"/>
        <v>1.36341074521391</v>
      </c>
      <c r="AJ98" s="71">
        <f t="shared" si="156"/>
        <v>2.19422368270887</v>
      </c>
      <c r="AK98" s="71">
        <f t="shared" si="156"/>
        <v>2.00585982272411</v>
      </c>
      <c r="AL98" s="71">
        <f t="shared" si="156"/>
        <v>1.93392098072087</v>
      </c>
      <c r="AM98" s="71">
        <f t="shared" si="156"/>
        <v>0</v>
      </c>
      <c r="AN98" s="71">
        <f t="shared" si="156"/>
        <v>0</v>
      </c>
      <c r="AO98" s="71">
        <f t="shared" si="156"/>
        <v>0</v>
      </c>
      <c r="AP98" s="71">
        <f t="shared" si="156"/>
        <v>0.763134781438961</v>
      </c>
      <c r="AQ98" s="71">
        <f t="shared" si="156"/>
        <v>1.01918982893718</v>
      </c>
      <c r="AR98" s="71">
        <f t="shared" si="156"/>
        <v>2.87101590077112</v>
      </c>
      <c r="AS98" s="71">
        <f t="shared" si="156"/>
        <v>2.28982479813072</v>
      </c>
      <c r="AT98" s="71">
        <f t="shared" si="156"/>
        <v>1.0670687641913</v>
      </c>
      <c r="AU98" s="71">
        <f t="shared" si="156"/>
        <v>1.17456492844383</v>
      </c>
      <c r="AV98" s="71">
        <f t="shared" si="156"/>
        <v>0.974713976254786</v>
      </c>
      <c r="AW98" s="80">
        <f t="shared" si="156"/>
        <v>3.37311153507774</v>
      </c>
      <c r="AX98" s="71">
        <f t="shared" si="156"/>
        <v>1.49528489327894</v>
      </c>
      <c r="AY98" s="71">
        <f t="shared" si="156"/>
        <v>1.55702518842244</v>
      </c>
      <c r="AZ98" s="71">
        <f t="shared" si="156"/>
        <v>0</v>
      </c>
      <c r="BA98" s="71">
        <f t="shared" si="156"/>
        <v>0</v>
      </c>
      <c r="BB98" s="71">
        <f t="shared" si="156"/>
        <v>0</v>
      </c>
    </row>
    <row r="99" spans="1:54">
      <c r="A99" s="26" t="s">
        <v>23</v>
      </c>
      <c r="B99" s="27" t="s">
        <v>24</v>
      </c>
      <c r="C99" s="72">
        <f t="shared" ref="C99:BB99" si="157">IF(C7&lt;&gt;0,C68/C7,"")</f>
        <v>0.681413485484799</v>
      </c>
      <c r="D99" s="72">
        <f t="shared" si="157"/>
        <v>0.566017052685165</v>
      </c>
      <c r="E99" s="72">
        <f t="shared" si="157"/>
        <v>0.952758841184216</v>
      </c>
      <c r="F99" s="72">
        <f t="shared" si="157"/>
        <v>1.23596972647585</v>
      </c>
      <c r="G99" s="72">
        <f t="shared" si="157"/>
        <v>1.18021931110212</v>
      </c>
      <c r="H99" s="72">
        <f t="shared" si="157"/>
        <v>1.05233276680573</v>
      </c>
      <c r="I99" s="72">
        <f t="shared" si="157"/>
        <v>1.18905407672475</v>
      </c>
      <c r="J99" s="72">
        <f t="shared" si="157"/>
        <v>1.74955518359311</v>
      </c>
      <c r="K99" s="72">
        <f t="shared" si="157"/>
        <v>1.82090790586079</v>
      </c>
      <c r="L99" s="72">
        <f t="shared" si="157"/>
        <v>1.63961269207865</v>
      </c>
      <c r="M99" s="72">
        <f t="shared" si="157"/>
        <v>0</v>
      </c>
      <c r="N99" s="72">
        <f t="shared" si="157"/>
        <v>0</v>
      </c>
      <c r="O99" s="72">
        <f t="shared" si="157"/>
        <v>0</v>
      </c>
      <c r="P99" s="72">
        <f t="shared" si="157"/>
        <v>0.699872818332343</v>
      </c>
      <c r="Q99" s="72">
        <f t="shared" si="157"/>
        <v>0.608698955296514</v>
      </c>
      <c r="R99" s="72">
        <f t="shared" si="157"/>
        <v>0.627453659871278</v>
      </c>
      <c r="S99" s="72">
        <f t="shared" si="157"/>
        <v>0.63554045943719</v>
      </c>
      <c r="T99" s="72">
        <f t="shared" si="157"/>
        <v>0.627198326131382</v>
      </c>
      <c r="U99" s="72">
        <f t="shared" si="157"/>
        <v>0.637396672897745</v>
      </c>
      <c r="V99" s="72">
        <f t="shared" si="157"/>
        <v>0.616287248079958</v>
      </c>
      <c r="W99" s="72">
        <f t="shared" si="157"/>
        <v>0.602123831567176</v>
      </c>
      <c r="X99" s="77">
        <f t="shared" si="157"/>
        <v>0.571122926047117</v>
      </c>
      <c r="Y99" s="72">
        <f t="shared" si="157"/>
        <v>0.22791467590362</v>
      </c>
      <c r="Z99" s="72">
        <f t="shared" si="157"/>
        <v>0</v>
      </c>
      <c r="AA99" s="72">
        <f t="shared" si="157"/>
        <v>0</v>
      </c>
      <c r="AB99" s="72">
        <f t="shared" si="157"/>
        <v>0</v>
      </c>
      <c r="AC99" s="72">
        <f t="shared" si="157"/>
        <v>0.306867701892477</v>
      </c>
      <c r="AD99" s="72">
        <f t="shared" si="157"/>
        <v>0.253553611772926</v>
      </c>
      <c r="AE99" s="72">
        <f t="shared" si="157"/>
        <v>2.4022682395806</v>
      </c>
      <c r="AF99" s="72">
        <f t="shared" si="157"/>
        <v>3.08642952505874</v>
      </c>
      <c r="AG99" s="72">
        <f t="shared" si="157"/>
        <v>2.46598280959947</v>
      </c>
      <c r="AH99" s="72">
        <f t="shared" si="157"/>
        <v>1.82202184573991</v>
      </c>
      <c r="AI99" s="72">
        <f t="shared" si="157"/>
        <v>2.06487268293637</v>
      </c>
      <c r="AJ99" s="72">
        <f t="shared" si="157"/>
        <v>3.22540545614644</v>
      </c>
      <c r="AK99" s="72">
        <f t="shared" si="157"/>
        <v>3.21792128168297</v>
      </c>
      <c r="AL99" s="72">
        <f t="shared" si="157"/>
        <v>3.02642195039666</v>
      </c>
      <c r="AM99" s="72">
        <f t="shared" si="157"/>
        <v>0</v>
      </c>
      <c r="AN99" s="72">
        <f t="shared" si="157"/>
        <v>0</v>
      </c>
      <c r="AO99" s="72">
        <f t="shared" si="157"/>
        <v>0</v>
      </c>
      <c r="AP99" s="72">
        <f t="shared" si="157"/>
        <v>0.306867701892477</v>
      </c>
      <c r="AQ99" s="72">
        <f t="shared" si="157"/>
        <v>0.0957154706841473</v>
      </c>
      <c r="AR99" s="72">
        <f t="shared" si="157"/>
        <v>10.0403405789013</v>
      </c>
      <c r="AS99" s="72">
        <f t="shared" si="157"/>
        <v>9.46231390342572</v>
      </c>
      <c r="AT99" s="72">
        <f t="shared" si="157"/>
        <v>5.00116166886488</v>
      </c>
      <c r="AU99" s="72">
        <f t="shared" si="157"/>
        <v>1.65393941967257</v>
      </c>
      <c r="AV99" s="72">
        <f t="shared" si="157"/>
        <v>1.56657633988044</v>
      </c>
      <c r="AW99" s="77">
        <f t="shared" si="157"/>
        <v>22.4016290207882</v>
      </c>
      <c r="AX99" s="72">
        <f t="shared" si="157"/>
        <v>2.04365387924089</v>
      </c>
      <c r="AY99" s="72">
        <f t="shared" si="157"/>
        <v>4.29229914524969</v>
      </c>
      <c r="AZ99" s="72">
        <f t="shared" si="157"/>
        <v>0</v>
      </c>
      <c r="BA99" s="72">
        <f t="shared" si="157"/>
        <v>0</v>
      </c>
      <c r="BB99" s="72">
        <f t="shared" si="157"/>
        <v>0</v>
      </c>
    </row>
    <row r="100" spans="1:54">
      <c r="A100" s="26" t="s">
        <v>25</v>
      </c>
      <c r="B100" s="27" t="s">
        <v>26</v>
      </c>
      <c r="C100" s="72">
        <f t="shared" ref="C100:BB100" si="158">IF(C8&lt;&gt;0,C69/C8,"")</f>
        <v>0.926990189972669</v>
      </c>
      <c r="D100" s="72">
        <f t="shared" si="158"/>
        <v>0.830029319051803</v>
      </c>
      <c r="E100" s="72">
        <f t="shared" si="158"/>
        <v>0.953625298805652</v>
      </c>
      <c r="F100" s="72">
        <f t="shared" si="158"/>
        <v>1.59061077837104</v>
      </c>
      <c r="G100" s="72">
        <f t="shared" si="158"/>
        <v>1.06370573644453</v>
      </c>
      <c r="H100" s="72">
        <f t="shared" si="158"/>
        <v>0.909233492006856</v>
      </c>
      <c r="I100" s="72">
        <f t="shared" si="158"/>
        <v>0.75131395544264</v>
      </c>
      <c r="J100" s="72">
        <f t="shared" si="158"/>
        <v>0.46243421804234</v>
      </c>
      <c r="K100" s="72">
        <f t="shared" si="158"/>
        <v>0.931769301843148</v>
      </c>
      <c r="L100" s="72">
        <f t="shared" si="158"/>
        <v>0.92041419716793</v>
      </c>
      <c r="M100" s="72">
        <f t="shared" si="158"/>
        <v>0</v>
      </c>
      <c r="N100" s="72">
        <f t="shared" si="158"/>
        <v>0</v>
      </c>
      <c r="O100" s="72">
        <f t="shared" si="158"/>
        <v>0</v>
      </c>
      <c r="P100" s="72">
        <f t="shared" si="158"/>
        <v>1.00103739888762</v>
      </c>
      <c r="Q100" s="72">
        <f t="shared" si="158"/>
        <v>0.976420468017518</v>
      </c>
      <c r="R100" s="72">
        <f t="shared" si="158"/>
        <v>1.0325979036917</v>
      </c>
      <c r="S100" s="72">
        <f t="shared" si="158"/>
        <v>1.01117850606697</v>
      </c>
      <c r="T100" s="72">
        <f t="shared" si="158"/>
        <v>0.964268152484874</v>
      </c>
      <c r="U100" s="72">
        <f t="shared" si="158"/>
        <v>0.969113721090328</v>
      </c>
      <c r="V100" s="72">
        <f t="shared" si="158"/>
        <v>1.12171050361926</v>
      </c>
      <c r="W100" s="72">
        <f t="shared" si="158"/>
        <v>1.09813227356037</v>
      </c>
      <c r="X100" s="77">
        <f t="shared" si="158"/>
        <v>1.07547957425231</v>
      </c>
      <c r="Y100" s="72">
        <f t="shared" si="158"/>
        <v>1.08088399422343</v>
      </c>
      <c r="Z100" s="72">
        <f t="shared" si="158"/>
        <v>0</v>
      </c>
      <c r="AA100" s="72">
        <f t="shared" si="158"/>
        <v>0</v>
      </c>
      <c r="AB100" s="72">
        <f t="shared" si="158"/>
        <v>0</v>
      </c>
      <c r="AC100" s="72">
        <f t="shared" si="158"/>
        <v>0.630474756756757</v>
      </c>
      <c r="AD100" s="72">
        <f t="shared" si="158"/>
        <v>0.316188095238095</v>
      </c>
      <c r="AE100" s="72">
        <f t="shared" si="158"/>
        <v>0.785739536231884</v>
      </c>
      <c r="AF100" s="72">
        <f t="shared" si="158"/>
        <v>2.75708259310345</v>
      </c>
      <c r="AG100" s="72">
        <f t="shared" si="158"/>
        <v>1.25497107284768</v>
      </c>
      <c r="AH100" s="72">
        <f t="shared" si="158"/>
        <v>0.804987084337349</v>
      </c>
      <c r="AI100" s="72">
        <f t="shared" si="158"/>
        <v>0.296158358974359</v>
      </c>
      <c r="AJ100" s="72">
        <f t="shared" si="158"/>
        <v>-0.437957326732673</v>
      </c>
      <c r="AK100" s="72">
        <f t="shared" si="158"/>
        <v>0.764100229508197</v>
      </c>
      <c r="AL100" s="72">
        <f t="shared" si="158"/>
        <v>0.740041492063492</v>
      </c>
      <c r="AM100" s="72">
        <f t="shared" si="158"/>
        <v>0</v>
      </c>
      <c r="AN100" s="72">
        <f t="shared" si="158"/>
        <v>0</v>
      </c>
      <c r="AO100" s="72">
        <f t="shared" si="158"/>
        <v>0</v>
      </c>
      <c r="AP100" s="72">
        <f t="shared" si="158"/>
        <v>0.630474756756757</v>
      </c>
      <c r="AQ100" s="72">
        <f t="shared" si="158"/>
        <v>0.294051351351351</v>
      </c>
      <c r="AR100" s="72">
        <f t="shared" si="158"/>
        <v>0.834102169491525</v>
      </c>
      <c r="AS100" s="72">
        <f t="shared" si="158"/>
        <v>3.27703234782609</v>
      </c>
      <c r="AT100" s="72">
        <f t="shared" si="158"/>
        <v>1.40769894017094</v>
      </c>
      <c r="AU100" s="72">
        <f t="shared" si="158"/>
        <v>0.915172413793103</v>
      </c>
      <c r="AV100" s="72">
        <f t="shared" si="158"/>
        <v>0.251065517241379</v>
      </c>
      <c r="AW100" s="77">
        <f t="shared" si="158"/>
        <v>1.76428495081967</v>
      </c>
      <c r="AX100" s="72">
        <f t="shared" si="158"/>
        <v>1.096875</v>
      </c>
      <c r="AY100" s="72">
        <f t="shared" si="158"/>
        <v>1.11267605633803</v>
      </c>
      <c r="AZ100" s="72">
        <f t="shared" si="158"/>
        <v>0</v>
      </c>
      <c r="BA100" s="72">
        <f t="shared" si="158"/>
        <v>0</v>
      </c>
      <c r="BB100" s="72">
        <f t="shared" si="158"/>
        <v>0</v>
      </c>
    </row>
    <row r="101" spans="1:54">
      <c r="A101" s="26" t="s">
        <v>27</v>
      </c>
      <c r="B101" s="27" t="s">
        <v>28</v>
      </c>
      <c r="C101" s="72">
        <f t="shared" ref="C101:BB101" si="159">IF(C9&lt;&gt;0,C70/C9,"")</f>
        <v>1.02327584313725</v>
      </c>
      <c r="D101" s="72">
        <f t="shared" si="159"/>
        <v>1.02557333333333</v>
      </c>
      <c r="E101" s="72">
        <f t="shared" si="159"/>
        <v>1.02557333333333</v>
      </c>
      <c r="F101" s="72">
        <f t="shared" si="159"/>
        <v>1.02557333333333</v>
      </c>
      <c r="G101" s="72">
        <f t="shared" si="159"/>
        <v>1.02319662745098</v>
      </c>
      <c r="H101" s="72">
        <f t="shared" si="159"/>
        <v>1.03888290196078</v>
      </c>
      <c r="I101" s="72">
        <f t="shared" si="159"/>
        <v>1.02396180392157</v>
      </c>
      <c r="J101" s="72">
        <f t="shared" si="159"/>
        <v>1.02396180392157</v>
      </c>
      <c r="K101" s="72">
        <f t="shared" si="159"/>
        <v>1.02371780392157</v>
      </c>
      <c r="L101" s="72">
        <f t="shared" si="159"/>
        <v>1.02371780392157</v>
      </c>
      <c r="M101" s="72">
        <f t="shared" si="159"/>
        <v>0</v>
      </c>
      <c r="N101" s="72">
        <f t="shared" si="159"/>
        <v>0</v>
      </c>
      <c r="O101" s="72">
        <f t="shared" si="159"/>
        <v>0</v>
      </c>
      <c r="P101" s="72">
        <f t="shared" si="159"/>
        <v>1.02327584313725</v>
      </c>
      <c r="Q101" s="72">
        <f t="shared" si="159"/>
        <v>1.02557333333333</v>
      </c>
      <c r="R101" s="72">
        <f t="shared" si="159"/>
        <v>1.02557333333333</v>
      </c>
      <c r="S101" s="72">
        <f t="shared" si="159"/>
        <v>1.02557333333333</v>
      </c>
      <c r="T101" s="72">
        <f t="shared" si="159"/>
        <v>1.02319662745098</v>
      </c>
      <c r="U101" s="72">
        <f t="shared" si="159"/>
        <v>1.02319662745098</v>
      </c>
      <c r="V101" s="72">
        <f t="shared" si="159"/>
        <v>1.02319662745098</v>
      </c>
      <c r="W101" s="72">
        <f t="shared" si="159"/>
        <v>1.02319662745098</v>
      </c>
      <c r="X101" s="77">
        <f t="shared" si="159"/>
        <v>1.02295262745098</v>
      </c>
      <c r="Y101" s="72">
        <f t="shared" si="159"/>
        <v>1.02295262745098</v>
      </c>
      <c r="Z101" s="72">
        <f t="shared" si="159"/>
        <v>0</v>
      </c>
      <c r="AA101" s="72">
        <f t="shared" si="159"/>
        <v>0</v>
      </c>
      <c r="AB101" s="72">
        <f t="shared" si="159"/>
        <v>0</v>
      </c>
      <c r="AC101" s="72" t="str">
        <f t="shared" si="159"/>
        <v/>
      </c>
      <c r="AD101" s="72" t="str">
        <f t="shared" si="159"/>
        <v/>
      </c>
      <c r="AE101" s="72" t="str">
        <f t="shared" si="159"/>
        <v/>
      </c>
      <c r="AF101" s="72" t="str">
        <f t="shared" si="159"/>
        <v/>
      </c>
      <c r="AG101" s="72" t="str">
        <f t="shared" si="159"/>
        <v/>
      </c>
      <c r="AH101" s="72" t="str">
        <f t="shared" si="159"/>
        <v/>
      </c>
      <c r="AI101" s="72" t="str">
        <f t="shared" si="159"/>
        <v/>
      </c>
      <c r="AJ101" s="72" t="str">
        <f t="shared" si="159"/>
        <v/>
      </c>
      <c r="AK101" s="72" t="str">
        <f t="shared" si="159"/>
        <v/>
      </c>
      <c r="AL101" s="72" t="str">
        <f t="shared" si="159"/>
        <v/>
      </c>
      <c r="AM101" s="72" t="str">
        <f t="shared" si="159"/>
        <v/>
      </c>
      <c r="AN101" s="72" t="str">
        <f t="shared" si="159"/>
        <v/>
      </c>
      <c r="AO101" s="72" t="str">
        <f t="shared" si="159"/>
        <v/>
      </c>
      <c r="AP101" s="72" t="str">
        <f t="shared" si="159"/>
        <v/>
      </c>
      <c r="AQ101" s="72" t="str">
        <f t="shared" si="159"/>
        <v/>
      </c>
      <c r="AR101" s="72" t="str">
        <f t="shared" si="159"/>
        <v/>
      </c>
      <c r="AS101" s="72" t="str">
        <f t="shared" si="159"/>
        <v/>
      </c>
      <c r="AT101" s="72" t="str">
        <f t="shared" si="159"/>
        <v/>
      </c>
      <c r="AU101" s="72" t="str">
        <f t="shared" si="159"/>
        <v/>
      </c>
      <c r="AV101" s="72" t="str">
        <f t="shared" si="159"/>
        <v/>
      </c>
      <c r="AW101" s="77" t="str">
        <f t="shared" si="159"/>
        <v/>
      </c>
      <c r="AX101" s="72" t="str">
        <f t="shared" si="159"/>
        <v/>
      </c>
      <c r="AY101" s="72" t="str">
        <f t="shared" si="159"/>
        <v/>
      </c>
      <c r="AZ101" s="72" t="str">
        <f t="shared" si="159"/>
        <v/>
      </c>
      <c r="BA101" s="72" t="str">
        <f t="shared" si="159"/>
        <v/>
      </c>
      <c r="BB101" s="72" t="str">
        <f t="shared" si="159"/>
        <v/>
      </c>
    </row>
    <row r="102" spans="1:54">
      <c r="A102" s="26" t="s">
        <v>29</v>
      </c>
      <c r="B102" s="27" t="s">
        <v>30</v>
      </c>
      <c r="C102" s="72">
        <f t="shared" ref="C102:BB102" si="160">IF(C10&lt;&gt;0,C71/C10,"")</f>
        <v>0.368389198292475</v>
      </c>
      <c r="D102" s="72">
        <f t="shared" si="160"/>
        <v>0.25251851107881</v>
      </c>
      <c r="E102" s="72">
        <f t="shared" si="160"/>
        <v>0</v>
      </c>
      <c r="F102" s="72">
        <f t="shared" si="160"/>
        <v>0.209649729915774</v>
      </c>
      <c r="G102" s="72">
        <f t="shared" si="160"/>
        <v>-0.169120593980787</v>
      </c>
      <c r="H102" s="72">
        <f t="shared" si="160"/>
        <v>0</v>
      </c>
      <c r="I102" s="72">
        <f t="shared" si="160"/>
        <v>0.196390291240165</v>
      </c>
      <c r="J102" s="72">
        <f t="shared" si="160"/>
        <v>0</v>
      </c>
      <c r="K102" s="72">
        <f t="shared" si="160"/>
        <v>0.000540576286216853</v>
      </c>
      <c r="L102" s="72">
        <f t="shared" si="160"/>
        <v>0.000435833812850245</v>
      </c>
      <c r="M102" s="72">
        <f t="shared" si="160"/>
        <v>0</v>
      </c>
      <c r="N102" s="72">
        <f t="shared" si="160"/>
        <v>0</v>
      </c>
      <c r="O102" s="72">
        <f t="shared" si="160"/>
        <v>0</v>
      </c>
      <c r="P102" s="72">
        <f t="shared" si="160"/>
        <v>1.00502512562814</v>
      </c>
      <c r="Q102" s="72">
        <f t="shared" si="160"/>
        <v>1.01007550314386</v>
      </c>
      <c r="R102" s="72">
        <f t="shared" si="160"/>
        <v>0</v>
      </c>
      <c r="S102" s="72">
        <f t="shared" si="160"/>
        <v>0</v>
      </c>
      <c r="T102" s="72">
        <f t="shared" si="160"/>
        <v>0</v>
      </c>
      <c r="U102" s="72">
        <f t="shared" si="160"/>
        <v>0</v>
      </c>
      <c r="V102" s="72">
        <f t="shared" si="160"/>
        <v>0</v>
      </c>
      <c r="W102" s="72">
        <f t="shared" si="160"/>
        <v>0</v>
      </c>
      <c r="X102" s="77">
        <f t="shared" si="160"/>
        <v>0</v>
      </c>
      <c r="Y102" s="72">
        <f t="shared" si="160"/>
        <v>0</v>
      </c>
      <c r="Z102" s="72">
        <f t="shared" si="160"/>
        <v>0</v>
      </c>
      <c r="AA102" s="72">
        <f t="shared" si="160"/>
        <v>0</v>
      </c>
      <c r="AB102" s="72">
        <f t="shared" si="160"/>
        <v>0</v>
      </c>
      <c r="AC102" s="72">
        <f t="shared" si="160"/>
        <v>0</v>
      </c>
      <c r="AD102" s="72">
        <f t="shared" si="160"/>
        <v>0</v>
      </c>
      <c r="AE102" s="72">
        <f t="shared" si="160"/>
        <v>0</v>
      </c>
      <c r="AF102" s="72">
        <f t="shared" si="160"/>
        <v>0.242929083579233</v>
      </c>
      <c r="AG102" s="72">
        <f t="shared" si="160"/>
        <v>-0.190013837651083</v>
      </c>
      <c r="AH102" s="72">
        <f t="shared" si="160"/>
        <v>0</v>
      </c>
      <c r="AI102" s="72">
        <f t="shared" si="160"/>
        <v>0.213237751141771</v>
      </c>
      <c r="AJ102" s="72">
        <f t="shared" si="160"/>
        <v>0</v>
      </c>
      <c r="AK102" s="72">
        <f t="shared" si="160"/>
        <v>0.000576312483146647</v>
      </c>
      <c r="AL102" s="72">
        <f t="shared" si="160"/>
        <v>0.000461331673143253</v>
      </c>
      <c r="AM102" s="72">
        <f t="shared" si="160"/>
        <v>0</v>
      </c>
      <c r="AN102" s="72">
        <f t="shared" si="160"/>
        <v>0</v>
      </c>
      <c r="AO102" s="72">
        <f t="shared" si="160"/>
        <v>0</v>
      </c>
      <c r="AP102" s="72">
        <f t="shared" si="160"/>
        <v>0</v>
      </c>
      <c r="AQ102" s="72">
        <f t="shared" si="160"/>
        <v>0</v>
      </c>
      <c r="AR102" s="72">
        <f t="shared" si="160"/>
        <v>0</v>
      </c>
      <c r="AS102" s="72">
        <f t="shared" si="160"/>
        <v>0.959569880137969</v>
      </c>
      <c r="AT102" s="72">
        <f t="shared" si="160"/>
        <v>-0.872336254670879</v>
      </c>
      <c r="AU102" s="72">
        <f t="shared" si="160"/>
        <v>0</v>
      </c>
      <c r="AV102" s="72">
        <f t="shared" si="160"/>
        <v>1.33505374627891</v>
      </c>
      <c r="AW102" s="77">
        <f t="shared" si="160"/>
        <v>0</v>
      </c>
      <c r="AX102" s="72">
        <f t="shared" si="160"/>
        <v>0.00561146365169102</v>
      </c>
      <c r="AY102" s="72">
        <f t="shared" si="160"/>
        <v>0.00417204295712161</v>
      </c>
      <c r="AZ102" s="72">
        <f t="shared" si="160"/>
        <v>0</v>
      </c>
      <c r="BA102" s="72">
        <f t="shared" si="160"/>
        <v>0</v>
      </c>
      <c r="BB102" s="72">
        <f t="shared" si="160"/>
        <v>0</v>
      </c>
    </row>
    <row r="103" spans="1:54">
      <c r="A103" s="26" t="s">
        <v>31</v>
      </c>
      <c r="B103" s="27" t="s">
        <v>32</v>
      </c>
      <c r="C103" s="72" t="str">
        <f t="shared" ref="C103:BB103" si="161">IF(C11&lt;&gt;0,C72/C11,"")</f>
        <v/>
      </c>
      <c r="D103" s="72" t="str">
        <f t="shared" si="161"/>
        <v/>
      </c>
      <c r="E103" s="72" t="str">
        <f t="shared" si="161"/>
        <v/>
      </c>
      <c r="F103" s="72" t="str">
        <f t="shared" si="161"/>
        <v/>
      </c>
      <c r="G103" s="72" t="str">
        <f t="shared" si="161"/>
        <v/>
      </c>
      <c r="H103" s="72" t="str">
        <f t="shared" si="161"/>
        <v/>
      </c>
      <c r="I103" s="72" t="str">
        <f t="shared" si="161"/>
        <v/>
      </c>
      <c r="J103" s="72" t="str">
        <f t="shared" si="161"/>
        <v/>
      </c>
      <c r="K103" s="72" t="str">
        <f t="shared" si="161"/>
        <v/>
      </c>
      <c r="L103" s="72" t="str">
        <f t="shared" si="161"/>
        <v/>
      </c>
      <c r="M103" s="72" t="str">
        <f t="shared" si="161"/>
        <v/>
      </c>
      <c r="N103" s="72" t="str">
        <f t="shared" si="161"/>
        <v/>
      </c>
      <c r="O103" s="72" t="str">
        <f t="shared" si="161"/>
        <v/>
      </c>
      <c r="P103" s="72" t="str">
        <f t="shared" si="161"/>
        <v/>
      </c>
      <c r="Q103" s="72" t="str">
        <f t="shared" si="161"/>
        <v/>
      </c>
      <c r="R103" s="72" t="str">
        <f t="shared" si="161"/>
        <v/>
      </c>
      <c r="S103" s="72" t="str">
        <f t="shared" si="161"/>
        <v/>
      </c>
      <c r="T103" s="72" t="str">
        <f t="shared" si="161"/>
        <v/>
      </c>
      <c r="U103" s="72" t="str">
        <f t="shared" si="161"/>
        <v/>
      </c>
      <c r="V103" s="72" t="str">
        <f t="shared" si="161"/>
        <v/>
      </c>
      <c r="W103" s="72" t="str">
        <f t="shared" si="161"/>
        <v/>
      </c>
      <c r="X103" s="77" t="str">
        <f t="shared" si="161"/>
        <v/>
      </c>
      <c r="Y103" s="72" t="str">
        <f t="shared" si="161"/>
        <v/>
      </c>
      <c r="Z103" s="72" t="str">
        <f t="shared" si="161"/>
        <v/>
      </c>
      <c r="AA103" s="72" t="str">
        <f t="shared" si="161"/>
        <v/>
      </c>
      <c r="AB103" s="72" t="str">
        <f t="shared" si="161"/>
        <v/>
      </c>
      <c r="AC103" s="72" t="str">
        <f t="shared" si="161"/>
        <v/>
      </c>
      <c r="AD103" s="72" t="str">
        <f t="shared" si="161"/>
        <v/>
      </c>
      <c r="AE103" s="72" t="str">
        <f t="shared" si="161"/>
        <v/>
      </c>
      <c r="AF103" s="72" t="str">
        <f t="shared" si="161"/>
        <v/>
      </c>
      <c r="AG103" s="72" t="str">
        <f t="shared" si="161"/>
        <v/>
      </c>
      <c r="AH103" s="72" t="str">
        <f t="shared" si="161"/>
        <v/>
      </c>
      <c r="AI103" s="72" t="str">
        <f t="shared" si="161"/>
        <v/>
      </c>
      <c r="AJ103" s="72" t="str">
        <f t="shared" si="161"/>
        <v/>
      </c>
      <c r="AK103" s="72" t="str">
        <f t="shared" si="161"/>
        <v/>
      </c>
      <c r="AL103" s="72" t="str">
        <f t="shared" si="161"/>
        <v/>
      </c>
      <c r="AM103" s="72" t="str">
        <f t="shared" si="161"/>
        <v/>
      </c>
      <c r="AN103" s="72" t="str">
        <f t="shared" si="161"/>
        <v/>
      </c>
      <c r="AO103" s="72" t="str">
        <f t="shared" si="161"/>
        <v/>
      </c>
      <c r="AP103" s="72" t="str">
        <f t="shared" si="161"/>
        <v/>
      </c>
      <c r="AQ103" s="72" t="str">
        <f t="shared" si="161"/>
        <v/>
      </c>
      <c r="AR103" s="72" t="str">
        <f t="shared" si="161"/>
        <v/>
      </c>
      <c r="AS103" s="72" t="str">
        <f t="shared" si="161"/>
        <v/>
      </c>
      <c r="AT103" s="72" t="str">
        <f t="shared" si="161"/>
        <v/>
      </c>
      <c r="AU103" s="72" t="str">
        <f t="shared" si="161"/>
        <v/>
      </c>
      <c r="AV103" s="72" t="str">
        <f t="shared" si="161"/>
        <v/>
      </c>
      <c r="AW103" s="77" t="str">
        <f t="shared" si="161"/>
        <v/>
      </c>
      <c r="AX103" s="72" t="str">
        <f t="shared" si="161"/>
        <v/>
      </c>
      <c r="AY103" s="72" t="str">
        <f t="shared" si="161"/>
        <v/>
      </c>
      <c r="AZ103" s="72" t="str">
        <f t="shared" si="161"/>
        <v/>
      </c>
      <c r="BA103" s="72" t="str">
        <f t="shared" si="161"/>
        <v/>
      </c>
      <c r="BB103" s="72" t="str">
        <f t="shared" si="161"/>
        <v/>
      </c>
    </row>
    <row r="104" spans="1:54">
      <c r="A104" s="26" t="s">
        <v>33</v>
      </c>
      <c r="B104" s="27" t="s">
        <v>34</v>
      </c>
      <c r="C104" s="72">
        <f t="shared" ref="C104:BB104" si="162">IF(C12&lt;&gt;0,C73/C12,"")</f>
        <v>7.97774603125</v>
      </c>
      <c r="D104" s="72">
        <f t="shared" si="162"/>
        <v>1.15195122343922</v>
      </c>
      <c r="E104" s="72">
        <f t="shared" si="162"/>
        <v>41.1451786787879</v>
      </c>
      <c r="F104" s="72">
        <f t="shared" si="162"/>
        <v>14.8471627272727</v>
      </c>
      <c r="G104" s="72">
        <f t="shared" si="162"/>
        <v>63.854255</v>
      </c>
      <c r="H104" s="72">
        <f t="shared" si="162"/>
        <v>0.53746744</v>
      </c>
      <c r="I104" s="72">
        <f t="shared" si="162"/>
        <v>1.2736074</v>
      </c>
      <c r="J104" s="72">
        <f t="shared" si="162"/>
        <v>26.8745539333333</v>
      </c>
      <c r="K104" s="72">
        <f t="shared" si="162"/>
        <v>1.84220173314204</v>
      </c>
      <c r="L104" s="72">
        <f t="shared" si="162"/>
        <v>2.41915550487013</v>
      </c>
      <c r="M104" s="72">
        <f t="shared" si="162"/>
        <v>0</v>
      </c>
      <c r="N104" s="72">
        <f t="shared" si="162"/>
        <v>0</v>
      </c>
      <c r="O104" s="72">
        <f t="shared" si="162"/>
        <v>0</v>
      </c>
      <c r="P104" s="72" t="str">
        <f t="shared" si="162"/>
        <v/>
      </c>
      <c r="Q104" s="72" t="str">
        <f t="shared" si="162"/>
        <v/>
      </c>
      <c r="R104" s="72" t="str">
        <f t="shared" si="162"/>
        <v/>
      </c>
      <c r="S104" s="72" t="str">
        <f t="shared" si="162"/>
        <v/>
      </c>
      <c r="T104" s="72" t="str">
        <f t="shared" si="162"/>
        <v/>
      </c>
      <c r="U104" s="72" t="str">
        <f t="shared" si="162"/>
        <v/>
      </c>
      <c r="V104" s="72" t="str">
        <f t="shared" si="162"/>
        <v/>
      </c>
      <c r="W104" s="72" t="str">
        <f t="shared" si="162"/>
        <v/>
      </c>
      <c r="X104" s="77" t="str">
        <f t="shared" si="162"/>
        <v/>
      </c>
      <c r="Y104" s="72" t="str">
        <f t="shared" si="162"/>
        <v/>
      </c>
      <c r="Z104" s="72" t="str">
        <f t="shared" si="162"/>
        <v/>
      </c>
      <c r="AA104" s="72" t="str">
        <f t="shared" si="162"/>
        <v/>
      </c>
      <c r="AB104" s="72" t="str">
        <f t="shared" si="162"/>
        <v/>
      </c>
      <c r="AC104" s="72">
        <f t="shared" si="162"/>
        <v>1.19697653125</v>
      </c>
      <c r="AD104" s="72">
        <f t="shared" si="162"/>
        <v>3.39486257283681</v>
      </c>
      <c r="AE104" s="72">
        <f t="shared" si="162"/>
        <v>38.413868569697</v>
      </c>
      <c r="AF104" s="72">
        <f t="shared" si="162"/>
        <v>15.4882899939393</v>
      </c>
      <c r="AG104" s="72">
        <f t="shared" si="162"/>
        <v>56.510197</v>
      </c>
      <c r="AH104" s="72">
        <f t="shared" si="162"/>
        <v>0.439546666666667</v>
      </c>
      <c r="AI104" s="72">
        <f t="shared" si="162"/>
        <v>0.88030305</v>
      </c>
      <c r="AJ104" s="72">
        <f t="shared" si="162"/>
        <v>25.7357423333333</v>
      </c>
      <c r="AK104" s="72">
        <f t="shared" si="162"/>
        <v>1.79120196126255</v>
      </c>
      <c r="AL104" s="72">
        <f t="shared" si="162"/>
        <v>2.36144959415584</v>
      </c>
      <c r="AM104" s="72">
        <f t="shared" si="162"/>
        <v>0</v>
      </c>
      <c r="AN104" s="72">
        <f t="shared" si="162"/>
        <v>0</v>
      </c>
      <c r="AO104" s="72">
        <f t="shared" si="162"/>
        <v>0</v>
      </c>
      <c r="AP104" s="72">
        <f t="shared" si="162"/>
        <v>1.19697653125</v>
      </c>
      <c r="AQ104" s="72">
        <f t="shared" si="162"/>
        <v>3.25215265717416</v>
      </c>
      <c r="AR104" s="72">
        <f t="shared" si="162"/>
        <v>38.0648091030303</v>
      </c>
      <c r="AS104" s="72">
        <f t="shared" si="162"/>
        <v>15.5900362666667</v>
      </c>
      <c r="AT104" s="72">
        <f t="shared" si="162"/>
        <v>53.4046693333333</v>
      </c>
      <c r="AU104" s="72">
        <f t="shared" si="162"/>
        <v>0.395224444444445</v>
      </c>
      <c r="AV104" s="72">
        <f t="shared" si="162"/>
        <v>0.61030305</v>
      </c>
      <c r="AW104" s="77">
        <f t="shared" si="162"/>
        <v>24.9170756666667</v>
      </c>
      <c r="AX104" s="72">
        <f t="shared" si="162"/>
        <v>1.773048517934</v>
      </c>
      <c r="AY104" s="72">
        <f t="shared" si="162"/>
        <v>2.34090909090909</v>
      </c>
      <c r="AZ104" s="72">
        <f t="shared" si="162"/>
        <v>0</v>
      </c>
      <c r="BA104" s="72">
        <f t="shared" si="162"/>
        <v>0</v>
      </c>
      <c r="BB104" s="72">
        <f t="shared" si="162"/>
        <v>0</v>
      </c>
    </row>
    <row r="105" spans="1:54">
      <c r="A105" s="26" t="s">
        <v>35</v>
      </c>
      <c r="B105" s="27" t="s">
        <v>36</v>
      </c>
      <c r="C105" s="72">
        <f t="shared" ref="C105:BB105" si="163">IF(C13&lt;&gt;0,C74/C13,"")</f>
        <v>0.818525367575541</v>
      </c>
      <c r="D105" s="72">
        <f t="shared" si="163"/>
        <v>0.850535661370347</v>
      </c>
      <c r="E105" s="72">
        <f t="shared" si="163"/>
        <v>1.35475538710459</v>
      </c>
      <c r="F105" s="72">
        <f t="shared" si="163"/>
        <v>1.07922215356697</v>
      </c>
      <c r="G105" s="72">
        <f t="shared" si="163"/>
        <v>0.558540618017789</v>
      </c>
      <c r="H105" s="72">
        <f t="shared" si="163"/>
        <v>1.33632581431268</v>
      </c>
      <c r="I105" s="72">
        <f t="shared" si="163"/>
        <v>1.02232317187459</v>
      </c>
      <c r="J105" s="72">
        <f t="shared" si="163"/>
        <v>1.16394526469099</v>
      </c>
      <c r="K105" s="72">
        <f t="shared" si="163"/>
        <v>1.09508736293051</v>
      </c>
      <c r="L105" s="72">
        <f t="shared" si="163"/>
        <v>0.702245624590436</v>
      </c>
      <c r="M105" s="72">
        <f t="shared" si="163"/>
        <v>0</v>
      </c>
      <c r="N105" s="72">
        <f t="shared" si="163"/>
        <v>0</v>
      </c>
      <c r="O105" s="72">
        <f t="shared" si="163"/>
        <v>0</v>
      </c>
      <c r="P105" s="72">
        <f t="shared" si="163"/>
        <v>0.81767138925067</v>
      </c>
      <c r="Q105" s="72">
        <f t="shared" si="163"/>
        <v>1.05238754992204</v>
      </c>
      <c r="R105" s="72">
        <f t="shared" si="163"/>
        <v>0.943750371737372</v>
      </c>
      <c r="S105" s="72">
        <f t="shared" si="163"/>
        <v>0.922357750106897</v>
      </c>
      <c r="T105" s="72">
        <f t="shared" si="163"/>
        <v>0.897007666942027</v>
      </c>
      <c r="U105" s="72">
        <f t="shared" si="163"/>
        <v>0.943140512362913</v>
      </c>
      <c r="V105" s="72">
        <f t="shared" si="163"/>
        <v>0.931910620157583</v>
      </c>
      <c r="W105" s="72">
        <f t="shared" si="163"/>
        <v>0.903992481018665</v>
      </c>
      <c r="X105" s="77">
        <f t="shared" si="163"/>
        <v>0.91382369405974</v>
      </c>
      <c r="Y105" s="72">
        <f t="shared" si="163"/>
        <v>0.954672228542456</v>
      </c>
      <c r="Z105" s="72">
        <f t="shared" si="163"/>
        <v>0</v>
      </c>
      <c r="AA105" s="72">
        <f t="shared" si="163"/>
        <v>0</v>
      </c>
      <c r="AB105" s="72">
        <f t="shared" si="163"/>
        <v>0</v>
      </c>
      <c r="AC105" s="72">
        <f t="shared" si="163"/>
        <v>0.818864542316965</v>
      </c>
      <c r="AD105" s="72">
        <f t="shared" si="163"/>
        <v>0.767372743964625</v>
      </c>
      <c r="AE105" s="72">
        <f t="shared" si="163"/>
        <v>1.48229129550097</v>
      </c>
      <c r="AF105" s="72">
        <f t="shared" si="163"/>
        <v>1.127644613667</v>
      </c>
      <c r="AG105" s="72">
        <f t="shared" si="163"/>
        <v>0.468491663478201</v>
      </c>
      <c r="AH105" s="72">
        <f t="shared" si="163"/>
        <v>1.44145269260054</v>
      </c>
      <c r="AI105" s="72">
        <f t="shared" si="163"/>
        <v>1.04230125817316</v>
      </c>
      <c r="AJ105" s="72">
        <f t="shared" si="163"/>
        <v>1.22068163879501</v>
      </c>
      <c r="AK105" s="72">
        <f t="shared" si="163"/>
        <v>1.13661510188067</v>
      </c>
      <c r="AL105" s="72">
        <f t="shared" si="163"/>
        <v>0.655379454358888</v>
      </c>
      <c r="AM105" s="72">
        <f t="shared" si="163"/>
        <v>0</v>
      </c>
      <c r="AN105" s="72">
        <f t="shared" si="163"/>
        <v>0</v>
      </c>
      <c r="AO105" s="72">
        <f t="shared" si="163"/>
        <v>0</v>
      </c>
      <c r="AP105" s="72">
        <f t="shared" si="163"/>
        <v>0.818864542316965</v>
      </c>
      <c r="AQ105" s="72">
        <f t="shared" si="163"/>
        <v>0.76538311117058</v>
      </c>
      <c r="AR105" s="72">
        <f t="shared" si="163"/>
        <v>1.52778723108167</v>
      </c>
      <c r="AS105" s="72">
        <f t="shared" si="163"/>
        <v>1.16152154210192</v>
      </c>
      <c r="AT105" s="72">
        <f t="shared" si="163"/>
        <v>0.434355193342083</v>
      </c>
      <c r="AU105" s="72">
        <f t="shared" si="163"/>
        <v>1.51082388530547</v>
      </c>
      <c r="AV105" s="72">
        <f t="shared" si="163"/>
        <v>1.03657498209338</v>
      </c>
      <c r="AW105" s="77">
        <f t="shared" si="163"/>
        <v>1.24938096430298</v>
      </c>
      <c r="AX105" s="72">
        <f t="shared" si="163"/>
        <v>1.15462821706488</v>
      </c>
      <c r="AY105" s="72">
        <f t="shared" si="163"/>
        <v>0.591705979731527</v>
      </c>
      <c r="AZ105" s="72">
        <f t="shared" si="163"/>
        <v>0</v>
      </c>
      <c r="BA105" s="72">
        <f t="shared" si="163"/>
        <v>0</v>
      </c>
      <c r="BB105" s="72">
        <f t="shared" si="163"/>
        <v>0</v>
      </c>
    </row>
    <row r="106" spans="1:54">
      <c r="A106" s="26" t="s">
        <v>37</v>
      </c>
      <c r="B106" s="27" t="s">
        <v>38</v>
      </c>
      <c r="C106" s="72" t="str">
        <f t="shared" ref="C106:BB106" si="164">IF(C14&lt;&gt;0,C75/C14,"")</f>
        <v/>
      </c>
      <c r="D106" s="72" t="str">
        <f t="shared" si="164"/>
        <v/>
      </c>
      <c r="E106" s="72" t="str">
        <f t="shared" si="164"/>
        <v/>
      </c>
      <c r="F106" s="72" t="str">
        <f t="shared" si="164"/>
        <v/>
      </c>
      <c r="G106" s="72" t="str">
        <f t="shared" si="164"/>
        <v/>
      </c>
      <c r="H106" s="72" t="str">
        <f t="shared" si="164"/>
        <v/>
      </c>
      <c r="I106" s="72" t="str">
        <f t="shared" si="164"/>
        <v/>
      </c>
      <c r="J106" s="72" t="str">
        <f t="shared" si="164"/>
        <v/>
      </c>
      <c r="K106" s="72" t="str">
        <f t="shared" si="164"/>
        <v/>
      </c>
      <c r="L106" s="72" t="str">
        <f t="shared" si="164"/>
        <v/>
      </c>
      <c r="M106" s="72" t="str">
        <f t="shared" si="164"/>
        <v/>
      </c>
      <c r="N106" s="72" t="str">
        <f t="shared" si="164"/>
        <v/>
      </c>
      <c r="O106" s="72" t="str">
        <f t="shared" si="164"/>
        <v/>
      </c>
      <c r="P106" s="72" t="str">
        <f t="shared" si="164"/>
        <v/>
      </c>
      <c r="Q106" s="72" t="str">
        <f t="shared" si="164"/>
        <v/>
      </c>
      <c r="R106" s="72" t="str">
        <f t="shared" si="164"/>
        <v/>
      </c>
      <c r="S106" s="72" t="str">
        <f t="shared" si="164"/>
        <v/>
      </c>
      <c r="T106" s="72" t="str">
        <f t="shared" si="164"/>
        <v/>
      </c>
      <c r="U106" s="72" t="str">
        <f t="shared" si="164"/>
        <v/>
      </c>
      <c r="V106" s="72" t="str">
        <f t="shared" si="164"/>
        <v/>
      </c>
      <c r="W106" s="72" t="str">
        <f t="shared" si="164"/>
        <v/>
      </c>
      <c r="X106" s="77" t="str">
        <f t="shared" si="164"/>
        <v/>
      </c>
      <c r="Y106" s="72" t="str">
        <f t="shared" si="164"/>
        <v/>
      </c>
      <c r="Z106" s="72" t="str">
        <f t="shared" si="164"/>
        <v/>
      </c>
      <c r="AA106" s="72" t="str">
        <f t="shared" si="164"/>
        <v/>
      </c>
      <c r="AB106" s="72" t="str">
        <f t="shared" si="164"/>
        <v/>
      </c>
      <c r="AC106" s="72" t="str">
        <f t="shared" si="164"/>
        <v/>
      </c>
      <c r="AD106" s="72" t="str">
        <f t="shared" si="164"/>
        <v/>
      </c>
      <c r="AE106" s="72" t="str">
        <f t="shared" si="164"/>
        <v/>
      </c>
      <c r="AF106" s="72" t="str">
        <f t="shared" si="164"/>
        <v/>
      </c>
      <c r="AG106" s="72" t="str">
        <f t="shared" si="164"/>
        <v/>
      </c>
      <c r="AH106" s="72" t="str">
        <f t="shared" si="164"/>
        <v/>
      </c>
      <c r="AI106" s="72" t="str">
        <f t="shared" si="164"/>
        <v/>
      </c>
      <c r="AJ106" s="72" t="str">
        <f t="shared" si="164"/>
        <v/>
      </c>
      <c r="AK106" s="72" t="str">
        <f t="shared" si="164"/>
        <v/>
      </c>
      <c r="AL106" s="72" t="str">
        <f t="shared" si="164"/>
        <v/>
      </c>
      <c r="AM106" s="72" t="str">
        <f t="shared" si="164"/>
        <v/>
      </c>
      <c r="AN106" s="72" t="str">
        <f t="shared" si="164"/>
        <v/>
      </c>
      <c r="AO106" s="72" t="str">
        <f t="shared" si="164"/>
        <v/>
      </c>
      <c r="AP106" s="72" t="str">
        <f t="shared" si="164"/>
        <v/>
      </c>
      <c r="AQ106" s="72" t="str">
        <f t="shared" si="164"/>
        <v/>
      </c>
      <c r="AR106" s="72" t="str">
        <f t="shared" si="164"/>
        <v/>
      </c>
      <c r="AS106" s="72" t="str">
        <f t="shared" si="164"/>
        <v/>
      </c>
      <c r="AT106" s="72" t="str">
        <f t="shared" si="164"/>
        <v/>
      </c>
      <c r="AU106" s="72" t="str">
        <f t="shared" si="164"/>
        <v/>
      </c>
      <c r="AV106" s="72" t="str">
        <f t="shared" si="164"/>
        <v/>
      </c>
      <c r="AW106" s="77" t="str">
        <f t="shared" si="164"/>
        <v/>
      </c>
      <c r="AX106" s="72" t="str">
        <f t="shared" si="164"/>
        <v/>
      </c>
      <c r="AY106" s="72" t="str">
        <f t="shared" si="164"/>
        <v/>
      </c>
      <c r="AZ106" s="72" t="str">
        <f t="shared" si="164"/>
        <v/>
      </c>
      <c r="BA106" s="72" t="str">
        <f t="shared" si="164"/>
        <v/>
      </c>
      <c r="BB106" s="72" t="str">
        <f t="shared" si="164"/>
        <v/>
      </c>
    </row>
    <row r="107" spans="1:54">
      <c r="A107" s="26" t="s">
        <v>39</v>
      </c>
      <c r="B107" s="27" t="s">
        <v>40</v>
      </c>
      <c r="C107" s="72" t="str">
        <f t="shared" ref="C107:BB107" si="165">IF(C15&lt;&gt;0,C76/C15,"")</f>
        <v/>
      </c>
      <c r="D107" s="72" t="str">
        <f t="shared" si="165"/>
        <v/>
      </c>
      <c r="E107" s="72" t="str">
        <f t="shared" si="165"/>
        <v/>
      </c>
      <c r="F107" s="72" t="str">
        <f t="shared" si="165"/>
        <v/>
      </c>
      <c r="G107" s="72" t="str">
        <f t="shared" si="165"/>
        <v/>
      </c>
      <c r="H107" s="72" t="str">
        <f t="shared" si="165"/>
        <v/>
      </c>
      <c r="I107" s="72" t="str">
        <f t="shared" si="165"/>
        <v/>
      </c>
      <c r="J107" s="72" t="str">
        <f t="shared" si="165"/>
        <v/>
      </c>
      <c r="K107" s="72" t="str">
        <f t="shared" si="165"/>
        <v/>
      </c>
      <c r="L107" s="72" t="str">
        <f t="shared" si="165"/>
        <v/>
      </c>
      <c r="M107" s="72" t="str">
        <f t="shared" si="165"/>
        <v/>
      </c>
      <c r="N107" s="72" t="str">
        <f t="shared" si="165"/>
        <v/>
      </c>
      <c r="O107" s="72" t="str">
        <f t="shared" si="165"/>
        <v/>
      </c>
      <c r="P107" s="72" t="str">
        <f t="shared" si="165"/>
        <v/>
      </c>
      <c r="Q107" s="72" t="str">
        <f t="shared" si="165"/>
        <v/>
      </c>
      <c r="R107" s="72" t="str">
        <f t="shared" si="165"/>
        <v/>
      </c>
      <c r="S107" s="72" t="str">
        <f t="shared" si="165"/>
        <v/>
      </c>
      <c r="T107" s="72" t="str">
        <f t="shared" si="165"/>
        <v/>
      </c>
      <c r="U107" s="72" t="str">
        <f t="shared" si="165"/>
        <v/>
      </c>
      <c r="V107" s="72" t="str">
        <f t="shared" si="165"/>
        <v/>
      </c>
      <c r="W107" s="72" t="str">
        <f t="shared" si="165"/>
        <v/>
      </c>
      <c r="X107" s="77" t="str">
        <f t="shared" si="165"/>
        <v/>
      </c>
      <c r="Y107" s="72" t="str">
        <f t="shared" si="165"/>
        <v/>
      </c>
      <c r="Z107" s="72" t="str">
        <f t="shared" si="165"/>
        <v/>
      </c>
      <c r="AA107" s="72" t="str">
        <f t="shared" si="165"/>
        <v/>
      </c>
      <c r="AB107" s="72" t="str">
        <f t="shared" si="165"/>
        <v/>
      </c>
      <c r="AC107" s="72" t="str">
        <f t="shared" si="165"/>
        <v/>
      </c>
      <c r="AD107" s="72" t="str">
        <f t="shared" si="165"/>
        <v/>
      </c>
      <c r="AE107" s="72" t="str">
        <f t="shared" si="165"/>
        <v/>
      </c>
      <c r="AF107" s="72" t="str">
        <f t="shared" si="165"/>
        <v/>
      </c>
      <c r="AG107" s="72" t="str">
        <f t="shared" si="165"/>
        <v/>
      </c>
      <c r="AH107" s="72" t="str">
        <f t="shared" si="165"/>
        <v/>
      </c>
      <c r="AI107" s="72" t="str">
        <f t="shared" si="165"/>
        <v/>
      </c>
      <c r="AJ107" s="72" t="str">
        <f t="shared" si="165"/>
        <v/>
      </c>
      <c r="AK107" s="72" t="str">
        <f t="shared" si="165"/>
        <v/>
      </c>
      <c r="AL107" s="72" t="str">
        <f t="shared" si="165"/>
        <v/>
      </c>
      <c r="AM107" s="72" t="str">
        <f t="shared" si="165"/>
        <v/>
      </c>
      <c r="AN107" s="72" t="str">
        <f t="shared" si="165"/>
        <v/>
      </c>
      <c r="AO107" s="72" t="str">
        <f t="shared" si="165"/>
        <v/>
      </c>
      <c r="AP107" s="72" t="str">
        <f t="shared" si="165"/>
        <v/>
      </c>
      <c r="AQ107" s="72" t="str">
        <f t="shared" si="165"/>
        <v/>
      </c>
      <c r="AR107" s="72" t="str">
        <f t="shared" si="165"/>
        <v/>
      </c>
      <c r="AS107" s="72" t="str">
        <f t="shared" si="165"/>
        <v/>
      </c>
      <c r="AT107" s="72" t="str">
        <f t="shared" si="165"/>
        <v/>
      </c>
      <c r="AU107" s="72" t="str">
        <f t="shared" si="165"/>
        <v/>
      </c>
      <c r="AV107" s="72" t="str">
        <f t="shared" si="165"/>
        <v/>
      </c>
      <c r="AW107" s="77" t="str">
        <f t="shared" si="165"/>
        <v/>
      </c>
      <c r="AX107" s="72" t="str">
        <f t="shared" si="165"/>
        <v/>
      </c>
      <c r="AY107" s="72" t="str">
        <f t="shared" si="165"/>
        <v/>
      </c>
      <c r="AZ107" s="72" t="str">
        <f t="shared" si="165"/>
        <v/>
      </c>
      <c r="BA107" s="72" t="str">
        <f t="shared" si="165"/>
        <v/>
      </c>
      <c r="BB107" s="72" t="str">
        <f t="shared" si="165"/>
        <v/>
      </c>
    </row>
    <row r="108" s="3" customFormat="1" spans="1:54">
      <c r="A108" s="23">
        <v>1.2</v>
      </c>
      <c r="B108" s="24" t="s">
        <v>41</v>
      </c>
      <c r="C108" s="71">
        <f t="shared" ref="C108:BB108" si="166">IF(C16&lt;&gt;0,C77/C16,"")</f>
        <v>1.040744893469</v>
      </c>
      <c r="D108" s="71">
        <f t="shared" si="166"/>
        <v>1.10499520053167</v>
      </c>
      <c r="E108" s="71">
        <f t="shared" si="166"/>
        <v>1.10290837074331</v>
      </c>
      <c r="F108" s="71">
        <f t="shared" si="166"/>
        <v>1.14694406504286</v>
      </c>
      <c r="G108" s="71">
        <f t="shared" si="166"/>
        <v>1.14173539165122</v>
      </c>
      <c r="H108" s="71">
        <f t="shared" si="166"/>
        <v>1.17465706397418</v>
      </c>
      <c r="I108" s="71">
        <f t="shared" si="166"/>
        <v>1.20070900312074</v>
      </c>
      <c r="J108" s="71">
        <f t="shared" si="166"/>
        <v>1.21440261103582</v>
      </c>
      <c r="K108" s="71">
        <f t="shared" si="166"/>
        <v>1.22496036734536</v>
      </c>
      <c r="L108" s="71">
        <f t="shared" si="166"/>
        <v>1.23126265035492</v>
      </c>
      <c r="M108" s="71">
        <f t="shared" si="166"/>
        <v>0</v>
      </c>
      <c r="N108" s="71">
        <f t="shared" si="166"/>
        <v>0</v>
      </c>
      <c r="O108" s="71">
        <f t="shared" si="166"/>
        <v>0</v>
      </c>
      <c r="P108" s="71">
        <f t="shared" si="166"/>
        <v>1.03278242653855</v>
      </c>
      <c r="Q108" s="71">
        <f t="shared" si="166"/>
        <v>1.08583660693267</v>
      </c>
      <c r="R108" s="71">
        <f t="shared" si="166"/>
        <v>1.07536837943295</v>
      </c>
      <c r="S108" s="71">
        <f t="shared" si="166"/>
        <v>1.10226680804929</v>
      </c>
      <c r="T108" s="71">
        <f t="shared" si="166"/>
        <v>1.08556421089159</v>
      </c>
      <c r="U108" s="71">
        <f t="shared" si="166"/>
        <v>1.09711669772859</v>
      </c>
      <c r="V108" s="71">
        <f t="shared" si="166"/>
        <v>1.09954373785502</v>
      </c>
      <c r="W108" s="71">
        <f t="shared" si="166"/>
        <v>1.10543132774632</v>
      </c>
      <c r="X108" s="80">
        <f t="shared" si="166"/>
        <v>1.08899922904439</v>
      </c>
      <c r="Y108" s="71">
        <f t="shared" si="166"/>
        <v>1.09870226205679</v>
      </c>
      <c r="Z108" s="71">
        <f t="shared" si="166"/>
        <v>0</v>
      </c>
      <c r="AA108" s="71">
        <f t="shared" si="166"/>
        <v>0</v>
      </c>
      <c r="AB108" s="71">
        <f t="shared" si="166"/>
        <v>0</v>
      </c>
      <c r="AC108" s="71" t="str">
        <f t="shared" si="166"/>
        <v/>
      </c>
      <c r="AD108" s="71" t="str">
        <f t="shared" si="166"/>
        <v/>
      </c>
      <c r="AE108" s="71" t="str">
        <f t="shared" si="166"/>
        <v/>
      </c>
      <c r="AF108" s="71" t="str">
        <f t="shared" si="166"/>
        <v/>
      </c>
      <c r="AG108" s="71" t="str">
        <f t="shared" si="166"/>
        <v/>
      </c>
      <c r="AH108" s="71" t="str">
        <f t="shared" si="166"/>
        <v/>
      </c>
      <c r="AI108" s="71" t="str">
        <f t="shared" si="166"/>
        <v/>
      </c>
      <c r="AJ108" s="71" t="str">
        <f t="shared" si="166"/>
        <v/>
      </c>
      <c r="AK108" s="71" t="str">
        <f t="shared" si="166"/>
        <v/>
      </c>
      <c r="AL108" s="71" t="str">
        <f t="shared" si="166"/>
        <v/>
      </c>
      <c r="AM108" s="71" t="str">
        <f t="shared" si="166"/>
        <v/>
      </c>
      <c r="AN108" s="71" t="str">
        <f t="shared" si="166"/>
        <v/>
      </c>
      <c r="AO108" s="71" t="str">
        <f t="shared" si="166"/>
        <v/>
      </c>
      <c r="AP108" s="71" t="str">
        <f t="shared" si="166"/>
        <v/>
      </c>
      <c r="AQ108" s="71" t="str">
        <f t="shared" si="166"/>
        <v/>
      </c>
      <c r="AR108" s="71" t="str">
        <f t="shared" si="166"/>
        <v/>
      </c>
      <c r="AS108" s="71" t="str">
        <f t="shared" si="166"/>
        <v/>
      </c>
      <c r="AT108" s="71" t="str">
        <f t="shared" si="166"/>
        <v/>
      </c>
      <c r="AU108" s="71" t="str">
        <f t="shared" si="166"/>
        <v/>
      </c>
      <c r="AV108" s="71" t="str">
        <f t="shared" si="166"/>
        <v/>
      </c>
      <c r="AW108" s="80" t="str">
        <f t="shared" si="166"/>
        <v/>
      </c>
      <c r="AX108" s="71" t="str">
        <f t="shared" si="166"/>
        <v/>
      </c>
      <c r="AY108" s="71" t="str">
        <f t="shared" si="166"/>
        <v/>
      </c>
      <c r="AZ108" s="71" t="str">
        <f t="shared" si="166"/>
        <v/>
      </c>
      <c r="BA108" s="71" t="str">
        <f t="shared" si="166"/>
        <v/>
      </c>
      <c r="BB108" s="71" t="str">
        <f t="shared" si="166"/>
        <v/>
      </c>
    </row>
    <row r="109" spans="1:54">
      <c r="A109" s="26" t="s">
        <v>42</v>
      </c>
      <c r="B109" s="27" t="s">
        <v>43</v>
      </c>
      <c r="C109" s="72">
        <f t="shared" ref="C109:BB109" si="167">IF(C17&lt;&gt;0,C78/C17,"")</f>
        <v>1.01902855687864</v>
      </c>
      <c r="D109" s="72">
        <f t="shared" si="167"/>
        <v>1.08756947215586</v>
      </c>
      <c r="E109" s="72">
        <f t="shared" si="167"/>
        <v>1.08618127469728</v>
      </c>
      <c r="F109" s="72">
        <f t="shared" si="167"/>
        <v>1.12213599851613</v>
      </c>
      <c r="G109" s="72">
        <f t="shared" si="167"/>
        <v>1.10547631152389</v>
      </c>
      <c r="H109" s="72">
        <f t="shared" si="167"/>
        <v>1.12564318827107</v>
      </c>
      <c r="I109" s="72">
        <f t="shared" si="167"/>
        <v>1.13866474822739</v>
      </c>
      <c r="J109" s="72">
        <f t="shared" si="167"/>
        <v>1.15006865399743</v>
      </c>
      <c r="K109" s="72">
        <f t="shared" si="167"/>
        <v>1.1365075797231</v>
      </c>
      <c r="L109" s="72">
        <f t="shared" si="167"/>
        <v>1.14545499530694</v>
      </c>
      <c r="M109" s="72">
        <f t="shared" si="167"/>
        <v>0</v>
      </c>
      <c r="N109" s="72">
        <f t="shared" si="167"/>
        <v>0</v>
      </c>
      <c r="O109" s="72">
        <f t="shared" si="167"/>
        <v>0</v>
      </c>
      <c r="P109" s="72">
        <f t="shared" si="167"/>
        <v>1.01493028999527</v>
      </c>
      <c r="Q109" s="72">
        <f t="shared" si="167"/>
        <v>1.07691653123134</v>
      </c>
      <c r="R109" s="72">
        <f t="shared" si="167"/>
        <v>1.06767251235878</v>
      </c>
      <c r="S109" s="72">
        <f t="shared" si="167"/>
        <v>1.09748902861313</v>
      </c>
      <c r="T109" s="72">
        <f t="shared" si="167"/>
        <v>1.07838149872932</v>
      </c>
      <c r="U109" s="72">
        <f t="shared" si="167"/>
        <v>1.08998459094439</v>
      </c>
      <c r="V109" s="72">
        <f t="shared" si="167"/>
        <v>1.09154655336284</v>
      </c>
      <c r="W109" s="72">
        <f t="shared" si="167"/>
        <v>1.09691540691025</v>
      </c>
      <c r="X109" s="77">
        <f t="shared" si="167"/>
        <v>1.07488208682285</v>
      </c>
      <c r="Y109" s="72">
        <f t="shared" si="167"/>
        <v>1.08418120394843</v>
      </c>
      <c r="Z109" s="72">
        <f t="shared" si="167"/>
        <v>0</v>
      </c>
      <c r="AA109" s="72">
        <f t="shared" si="167"/>
        <v>0</v>
      </c>
      <c r="AB109" s="72">
        <f t="shared" si="167"/>
        <v>0</v>
      </c>
      <c r="AC109" s="72" t="str">
        <f t="shared" si="167"/>
        <v/>
      </c>
      <c r="AD109" s="72" t="str">
        <f t="shared" si="167"/>
        <v/>
      </c>
      <c r="AE109" s="72" t="str">
        <f t="shared" si="167"/>
        <v/>
      </c>
      <c r="AF109" s="72" t="str">
        <f t="shared" si="167"/>
        <v/>
      </c>
      <c r="AG109" s="72" t="str">
        <f t="shared" si="167"/>
        <v/>
      </c>
      <c r="AH109" s="72" t="str">
        <f t="shared" si="167"/>
        <v/>
      </c>
      <c r="AI109" s="72" t="str">
        <f t="shared" si="167"/>
        <v/>
      </c>
      <c r="AJ109" s="72" t="str">
        <f t="shared" si="167"/>
        <v/>
      </c>
      <c r="AK109" s="72" t="str">
        <f t="shared" si="167"/>
        <v/>
      </c>
      <c r="AL109" s="72" t="str">
        <f t="shared" si="167"/>
        <v/>
      </c>
      <c r="AM109" s="72" t="str">
        <f t="shared" si="167"/>
        <v/>
      </c>
      <c r="AN109" s="72" t="str">
        <f t="shared" si="167"/>
        <v/>
      </c>
      <c r="AO109" s="72" t="str">
        <f t="shared" si="167"/>
        <v/>
      </c>
      <c r="AP109" s="72" t="str">
        <f t="shared" si="167"/>
        <v/>
      </c>
      <c r="AQ109" s="72" t="str">
        <f t="shared" si="167"/>
        <v/>
      </c>
      <c r="AR109" s="72" t="str">
        <f t="shared" si="167"/>
        <v/>
      </c>
      <c r="AS109" s="72" t="str">
        <f t="shared" si="167"/>
        <v/>
      </c>
      <c r="AT109" s="72" t="str">
        <f t="shared" si="167"/>
        <v/>
      </c>
      <c r="AU109" s="72" t="str">
        <f t="shared" si="167"/>
        <v/>
      </c>
      <c r="AV109" s="72" t="str">
        <f t="shared" si="167"/>
        <v/>
      </c>
      <c r="AW109" s="77" t="str">
        <f t="shared" si="167"/>
        <v/>
      </c>
      <c r="AX109" s="72" t="str">
        <f t="shared" si="167"/>
        <v/>
      </c>
      <c r="AY109" s="72" t="str">
        <f t="shared" si="167"/>
        <v/>
      </c>
      <c r="AZ109" s="72" t="str">
        <f t="shared" si="167"/>
        <v/>
      </c>
      <c r="BA109" s="72" t="str">
        <f t="shared" si="167"/>
        <v/>
      </c>
      <c r="BB109" s="72" t="str">
        <f t="shared" si="167"/>
        <v/>
      </c>
    </row>
    <row r="110" spans="1:54">
      <c r="A110" s="26" t="s">
        <v>44</v>
      </c>
      <c r="B110" s="27" t="s">
        <v>45</v>
      </c>
      <c r="C110" s="72">
        <f t="shared" ref="C110:BB110" si="168">IF(C18&lt;&gt;0,C79/C18,"")</f>
        <v>1.1410771148344</v>
      </c>
      <c r="D110" s="72">
        <f t="shared" si="168"/>
        <v>1.18533215958697</v>
      </c>
      <c r="E110" s="72">
        <f t="shared" si="168"/>
        <v>1.17985966072246</v>
      </c>
      <c r="F110" s="72">
        <f t="shared" si="168"/>
        <v>1.26099654829115</v>
      </c>
      <c r="G110" s="72">
        <f t="shared" si="168"/>
        <v>1.30832399382618</v>
      </c>
      <c r="H110" s="72">
        <f t="shared" si="168"/>
        <v>1.39969950107921</v>
      </c>
      <c r="I110" s="72">
        <f t="shared" si="168"/>
        <v>1.48567533890942</v>
      </c>
      <c r="J110" s="72">
        <f t="shared" si="168"/>
        <v>1.50998530262228</v>
      </c>
      <c r="K110" s="72">
        <f t="shared" si="168"/>
        <v>1.63149462842254</v>
      </c>
      <c r="L110" s="72">
        <f t="shared" si="168"/>
        <v>1.62620655751366</v>
      </c>
      <c r="M110" s="72">
        <f t="shared" si="168"/>
        <v>0</v>
      </c>
      <c r="N110" s="72">
        <f t="shared" si="168"/>
        <v>0</v>
      </c>
      <c r="O110" s="72">
        <f t="shared" si="168"/>
        <v>0</v>
      </c>
      <c r="P110" s="72">
        <f t="shared" si="168"/>
        <v>1.11526155500723</v>
      </c>
      <c r="Q110" s="72">
        <f t="shared" si="168"/>
        <v>1.12696038327839</v>
      </c>
      <c r="R110" s="72">
        <f t="shared" si="168"/>
        <v>1.11077242668872</v>
      </c>
      <c r="S110" s="72">
        <f t="shared" si="168"/>
        <v>1.12423214777132</v>
      </c>
      <c r="T110" s="72">
        <f t="shared" si="168"/>
        <v>1.11856444075779</v>
      </c>
      <c r="U110" s="72">
        <f t="shared" si="168"/>
        <v>1.12986307147252</v>
      </c>
      <c r="V110" s="72">
        <f t="shared" si="168"/>
        <v>1.13627442896062</v>
      </c>
      <c r="W110" s="72">
        <f t="shared" si="168"/>
        <v>1.144557769177</v>
      </c>
      <c r="X110" s="77">
        <f t="shared" si="168"/>
        <v>1.15388245246596</v>
      </c>
      <c r="Y110" s="72">
        <f t="shared" si="168"/>
        <v>1.1655378307737</v>
      </c>
      <c r="Z110" s="72">
        <f t="shared" si="168"/>
        <v>0</v>
      </c>
      <c r="AA110" s="72">
        <f t="shared" si="168"/>
        <v>0</v>
      </c>
      <c r="AB110" s="72">
        <f t="shared" si="168"/>
        <v>0</v>
      </c>
      <c r="AC110" s="72" t="str">
        <f t="shared" si="168"/>
        <v/>
      </c>
      <c r="AD110" s="72" t="str">
        <f t="shared" si="168"/>
        <v/>
      </c>
      <c r="AE110" s="72" t="str">
        <f t="shared" si="168"/>
        <v/>
      </c>
      <c r="AF110" s="72" t="str">
        <f t="shared" si="168"/>
        <v/>
      </c>
      <c r="AG110" s="72" t="str">
        <f t="shared" si="168"/>
        <v/>
      </c>
      <c r="AH110" s="72" t="str">
        <f t="shared" si="168"/>
        <v/>
      </c>
      <c r="AI110" s="72" t="str">
        <f t="shared" si="168"/>
        <v/>
      </c>
      <c r="AJ110" s="72" t="str">
        <f t="shared" si="168"/>
        <v/>
      </c>
      <c r="AK110" s="72" t="str">
        <f t="shared" si="168"/>
        <v/>
      </c>
      <c r="AL110" s="72" t="str">
        <f t="shared" si="168"/>
        <v/>
      </c>
      <c r="AM110" s="72" t="str">
        <f t="shared" si="168"/>
        <v/>
      </c>
      <c r="AN110" s="72" t="str">
        <f t="shared" si="168"/>
        <v/>
      </c>
      <c r="AO110" s="72" t="str">
        <f t="shared" si="168"/>
        <v/>
      </c>
      <c r="AP110" s="72" t="str">
        <f t="shared" si="168"/>
        <v/>
      </c>
      <c r="AQ110" s="72" t="str">
        <f t="shared" si="168"/>
        <v/>
      </c>
      <c r="AR110" s="72" t="str">
        <f t="shared" si="168"/>
        <v/>
      </c>
      <c r="AS110" s="72" t="str">
        <f t="shared" si="168"/>
        <v/>
      </c>
      <c r="AT110" s="72" t="str">
        <f t="shared" si="168"/>
        <v/>
      </c>
      <c r="AU110" s="72" t="str">
        <f t="shared" si="168"/>
        <v/>
      </c>
      <c r="AV110" s="72" t="str">
        <f t="shared" si="168"/>
        <v/>
      </c>
      <c r="AW110" s="77" t="str">
        <f t="shared" si="168"/>
        <v/>
      </c>
      <c r="AX110" s="72" t="str">
        <f t="shared" si="168"/>
        <v/>
      </c>
      <c r="AY110" s="72" t="str">
        <f t="shared" si="168"/>
        <v/>
      </c>
      <c r="AZ110" s="72" t="str">
        <f t="shared" si="168"/>
        <v/>
      </c>
      <c r="BA110" s="72" t="str">
        <f t="shared" si="168"/>
        <v/>
      </c>
      <c r="BB110" s="72" t="str">
        <f t="shared" si="168"/>
        <v/>
      </c>
    </row>
    <row r="111" s="5" customFormat="1" spans="1:54">
      <c r="A111" s="73">
        <v>2</v>
      </c>
      <c r="B111" s="74" t="s">
        <v>46</v>
      </c>
      <c r="C111" s="70">
        <f t="shared" ref="C111:BB111" si="169">IF(C19&lt;&gt;0,C80/C19,"")</f>
        <v>1.0085536964433</v>
      </c>
      <c r="D111" s="70">
        <f t="shared" si="169"/>
        <v>0.953221681634426</v>
      </c>
      <c r="E111" s="70">
        <f t="shared" si="169"/>
        <v>0.957834492099285</v>
      </c>
      <c r="F111" s="70">
        <f t="shared" si="169"/>
        <v>0.95315849645072</v>
      </c>
      <c r="G111" s="70">
        <f t="shared" si="169"/>
        <v>0.918295812128328</v>
      </c>
      <c r="H111" s="70">
        <f t="shared" si="169"/>
        <v>0.935178793953024</v>
      </c>
      <c r="I111" s="70">
        <f t="shared" si="169"/>
        <v>0.935614728367839</v>
      </c>
      <c r="J111" s="70">
        <f t="shared" si="169"/>
        <v>0.932679983519852</v>
      </c>
      <c r="K111" s="70">
        <f t="shared" si="169"/>
        <v>0.924007780493661</v>
      </c>
      <c r="L111" s="70">
        <f t="shared" si="169"/>
        <v>0.923018992360044</v>
      </c>
      <c r="M111" s="70">
        <f t="shared" si="169"/>
        <v>0</v>
      </c>
      <c r="N111" s="70">
        <f t="shared" si="169"/>
        <v>0</v>
      </c>
      <c r="O111" s="70">
        <f t="shared" si="169"/>
        <v>0</v>
      </c>
      <c r="P111" s="70">
        <f t="shared" si="169"/>
        <v>1.00677410114298</v>
      </c>
      <c r="Q111" s="70">
        <f t="shared" si="169"/>
        <v>0.971427019407902</v>
      </c>
      <c r="R111" s="70">
        <f t="shared" si="169"/>
        <v>0.981149919454049</v>
      </c>
      <c r="S111" s="70">
        <f t="shared" si="169"/>
        <v>0.979006104205429</v>
      </c>
      <c r="T111" s="70">
        <f t="shared" si="169"/>
        <v>0.945214850763044</v>
      </c>
      <c r="U111" s="70">
        <f t="shared" si="169"/>
        <v>0.958869555468272</v>
      </c>
      <c r="V111" s="70">
        <f t="shared" si="169"/>
        <v>0.964416379262216</v>
      </c>
      <c r="W111" s="70">
        <f t="shared" si="169"/>
        <v>0.961557207732406</v>
      </c>
      <c r="X111" s="85">
        <f t="shared" si="169"/>
        <v>0.965659871302164</v>
      </c>
      <c r="Y111" s="70">
        <f t="shared" si="169"/>
        <v>0.951874473317698</v>
      </c>
      <c r="Z111" s="70">
        <f t="shared" si="169"/>
        <v>0</v>
      </c>
      <c r="AA111" s="70">
        <f t="shared" si="169"/>
        <v>0</v>
      </c>
      <c r="AB111" s="70">
        <f t="shared" si="169"/>
        <v>0</v>
      </c>
      <c r="AC111" s="70">
        <f t="shared" si="169"/>
        <v>1.08404392048009</v>
      </c>
      <c r="AD111" s="70">
        <f t="shared" si="169"/>
        <v>0.481342405094845</v>
      </c>
      <c r="AE111" s="70">
        <f t="shared" si="169"/>
        <v>0.55857011748851</v>
      </c>
      <c r="AF111" s="70">
        <f t="shared" si="169"/>
        <v>0.6219062522181</v>
      </c>
      <c r="AG111" s="70">
        <f t="shared" si="169"/>
        <v>0.64667849687312</v>
      </c>
      <c r="AH111" s="70">
        <f t="shared" si="169"/>
        <v>0.735933449969753</v>
      </c>
      <c r="AI111" s="70">
        <f t="shared" si="169"/>
        <v>0.731644844744916</v>
      </c>
      <c r="AJ111" s="70">
        <f t="shared" si="169"/>
        <v>0.755922368116816</v>
      </c>
      <c r="AK111" s="70">
        <f t="shared" si="169"/>
        <v>0.697987369997326</v>
      </c>
      <c r="AL111" s="70">
        <f t="shared" si="169"/>
        <v>0.782929670663469</v>
      </c>
      <c r="AM111" s="70">
        <f t="shared" si="169"/>
        <v>0</v>
      </c>
      <c r="AN111" s="70">
        <f t="shared" si="169"/>
        <v>0</v>
      </c>
      <c r="AO111" s="70">
        <f t="shared" si="169"/>
        <v>0</v>
      </c>
      <c r="AP111" s="70">
        <f t="shared" si="169"/>
        <v>1.08404392048009</v>
      </c>
      <c r="AQ111" s="70">
        <f t="shared" si="169"/>
        <v>0.233504804126027</v>
      </c>
      <c r="AR111" s="70">
        <f t="shared" si="169"/>
        <v>0.555844403905557</v>
      </c>
      <c r="AS111" s="70">
        <f t="shared" si="169"/>
        <v>0.653758042574138</v>
      </c>
      <c r="AT111" s="70">
        <f t="shared" si="169"/>
        <v>0.891551586828011</v>
      </c>
      <c r="AU111" s="70">
        <f t="shared" si="169"/>
        <v>1.28818289858124</v>
      </c>
      <c r="AV111" s="70">
        <f t="shared" si="169"/>
        <v>0.918630928490422</v>
      </c>
      <c r="AW111" s="85">
        <f t="shared" si="169"/>
        <v>1.09281975977314</v>
      </c>
      <c r="AX111" s="70">
        <f t="shared" si="169"/>
        <v>0.768685496352737</v>
      </c>
      <c r="AY111" s="70">
        <f t="shared" si="169"/>
        <v>1.85886566073063</v>
      </c>
      <c r="AZ111" s="70">
        <f t="shared" si="169"/>
        <v>0</v>
      </c>
      <c r="BA111" s="70">
        <f t="shared" si="169"/>
        <v>0</v>
      </c>
      <c r="BB111" s="70">
        <f t="shared" si="169"/>
        <v>0</v>
      </c>
    </row>
    <row r="112" spans="1:54">
      <c r="A112" s="26">
        <v>2.1</v>
      </c>
      <c r="B112" s="27" t="s">
        <v>47</v>
      </c>
      <c r="C112" s="72">
        <f t="shared" ref="C112:BB112" si="170">IF(C20&lt;&gt;0,C81/C20,"")</f>
        <v>1.01563107385955</v>
      </c>
      <c r="D112" s="72">
        <f t="shared" si="170"/>
        <v>0.907407683578711</v>
      </c>
      <c r="E112" s="72">
        <f t="shared" si="170"/>
        <v>0.928562622200041</v>
      </c>
      <c r="F112" s="72">
        <f t="shared" si="170"/>
        <v>0.920745731373211</v>
      </c>
      <c r="G112" s="72">
        <f t="shared" si="170"/>
        <v>0.872455216944973</v>
      </c>
      <c r="H112" s="72">
        <f t="shared" si="170"/>
        <v>0.872283124554948</v>
      </c>
      <c r="I112" s="72">
        <f t="shared" si="170"/>
        <v>0.878130840351219</v>
      </c>
      <c r="J112" s="72">
        <f t="shared" si="170"/>
        <v>0.880917876468752</v>
      </c>
      <c r="K112" s="72">
        <f t="shared" si="170"/>
        <v>0.843859502798503</v>
      </c>
      <c r="L112" s="72">
        <f t="shared" si="170"/>
        <v>0.833857232655786</v>
      </c>
      <c r="M112" s="72">
        <f t="shared" si="170"/>
        <v>0</v>
      </c>
      <c r="N112" s="72">
        <f t="shared" si="170"/>
        <v>0</v>
      </c>
      <c r="O112" s="72">
        <f t="shared" si="170"/>
        <v>0</v>
      </c>
      <c r="P112" s="72">
        <f t="shared" si="170"/>
        <v>1.04885557215093</v>
      </c>
      <c r="Q112" s="72">
        <f t="shared" si="170"/>
        <v>0.956026940631328</v>
      </c>
      <c r="R112" s="72">
        <f t="shared" si="170"/>
        <v>0.997775166971368</v>
      </c>
      <c r="S112" s="72">
        <f t="shared" si="170"/>
        <v>1.00018433947633</v>
      </c>
      <c r="T112" s="72">
        <f t="shared" si="170"/>
        <v>0.976708863558352</v>
      </c>
      <c r="U112" s="72">
        <f t="shared" si="170"/>
        <v>0.996090456179563</v>
      </c>
      <c r="V112" s="72">
        <f t="shared" si="170"/>
        <v>1.0178664241664</v>
      </c>
      <c r="W112" s="72">
        <f t="shared" si="170"/>
        <v>1.02158065270646</v>
      </c>
      <c r="X112" s="77">
        <f t="shared" si="170"/>
        <v>1.01279622449742</v>
      </c>
      <c r="Y112" s="72">
        <f t="shared" si="170"/>
        <v>1.00333524386213</v>
      </c>
      <c r="Z112" s="72">
        <f t="shared" si="170"/>
        <v>0</v>
      </c>
      <c r="AA112" s="72">
        <f t="shared" si="170"/>
        <v>0</v>
      </c>
      <c r="AB112" s="72">
        <f t="shared" si="170"/>
        <v>0</v>
      </c>
      <c r="AC112" s="72">
        <f t="shared" si="170"/>
        <v>0.374964968904266</v>
      </c>
      <c r="AD112" s="72">
        <f t="shared" si="170"/>
        <v>0.234827133313322</v>
      </c>
      <c r="AE112" s="72">
        <f t="shared" si="170"/>
        <v>0.301688250235306</v>
      </c>
      <c r="AF112" s="72">
        <f t="shared" si="170"/>
        <v>0.363232446177157</v>
      </c>
      <c r="AG112" s="72">
        <f t="shared" si="170"/>
        <v>0.296980481595636</v>
      </c>
      <c r="AH112" s="72">
        <f t="shared" si="170"/>
        <v>0.292669442078693</v>
      </c>
      <c r="AI112" s="72">
        <f t="shared" si="170"/>
        <v>0.333228143055919</v>
      </c>
      <c r="AJ112" s="72">
        <f t="shared" si="170"/>
        <v>0.403604036242191</v>
      </c>
      <c r="AK112" s="72">
        <f t="shared" si="170"/>
        <v>0.326137388614853</v>
      </c>
      <c r="AL112" s="72">
        <f t="shared" si="170"/>
        <v>0.379082341217685</v>
      </c>
      <c r="AM112" s="72">
        <f t="shared" si="170"/>
        <v>0</v>
      </c>
      <c r="AN112" s="72">
        <f t="shared" si="170"/>
        <v>0</v>
      </c>
      <c r="AO112" s="72">
        <f t="shared" si="170"/>
        <v>0</v>
      </c>
      <c r="AP112" s="72">
        <f t="shared" si="170"/>
        <v>0.374964968904266</v>
      </c>
      <c r="AQ112" s="72">
        <f t="shared" si="170"/>
        <v>0.120774664724196</v>
      </c>
      <c r="AR112" s="72">
        <f t="shared" si="170"/>
        <v>0.223610651392141</v>
      </c>
      <c r="AS112" s="72">
        <f t="shared" si="170"/>
        <v>0.4605857535265</v>
      </c>
      <c r="AT112" s="72">
        <f t="shared" si="170"/>
        <v>0.346894588035084</v>
      </c>
      <c r="AU112" s="72">
        <f t="shared" si="170"/>
        <v>0.451027216793367</v>
      </c>
      <c r="AV112" s="72">
        <f t="shared" si="170"/>
        <v>0.681448045138012</v>
      </c>
      <c r="AW112" s="77">
        <f t="shared" si="170"/>
        <v>1.10445113100719</v>
      </c>
      <c r="AX112" s="72">
        <f t="shared" si="170"/>
        <v>0.827044265773412</v>
      </c>
      <c r="AY112" s="72">
        <f t="shared" si="170"/>
        <v>1.18884263011811</v>
      </c>
      <c r="AZ112" s="72">
        <f t="shared" si="170"/>
        <v>0</v>
      </c>
      <c r="BA112" s="72">
        <f t="shared" si="170"/>
        <v>0</v>
      </c>
      <c r="BB112" s="72">
        <f t="shared" si="170"/>
        <v>0</v>
      </c>
    </row>
    <row r="113" spans="1:54">
      <c r="A113" s="26" t="s">
        <v>48</v>
      </c>
      <c r="B113" s="27" t="s">
        <v>49</v>
      </c>
      <c r="C113" s="72" t="str">
        <f t="shared" ref="C113:BB113" si="171">IF(C21&lt;&gt;0,C82/C21,"")</f>
        <v/>
      </c>
      <c r="D113" s="72" t="str">
        <f t="shared" si="171"/>
        <v/>
      </c>
      <c r="E113" s="72" t="str">
        <f t="shared" si="171"/>
        <v/>
      </c>
      <c r="F113" s="72" t="str">
        <f t="shared" si="171"/>
        <v/>
      </c>
      <c r="G113" s="72" t="str">
        <f t="shared" si="171"/>
        <v/>
      </c>
      <c r="H113" s="72" t="str">
        <f t="shared" si="171"/>
        <v/>
      </c>
      <c r="I113" s="72" t="str">
        <f t="shared" si="171"/>
        <v/>
      </c>
      <c r="J113" s="72" t="str">
        <f t="shared" si="171"/>
        <v/>
      </c>
      <c r="K113" s="72" t="str">
        <f t="shared" si="171"/>
        <v/>
      </c>
      <c r="L113" s="72" t="str">
        <f t="shared" si="171"/>
        <v/>
      </c>
      <c r="M113" s="72" t="str">
        <f t="shared" si="171"/>
        <v/>
      </c>
      <c r="N113" s="72" t="str">
        <f t="shared" si="171"/>
        <v/>
      </c>
      <c r="O113" s="72" t="str">
        <f t="shared" si="171"/>
        <v/>
      </c>
      <c r="P113" s="72" t="str">
        <f t="shared" si="171"/>
        <v/>
      </c>
      <c r="Q113" s="72" t="str">
        <f t="shared" si="171"/>
        <v/>
      </c>
      <c r="R113" s="72" t="str">
        <f t="shared" si="171"/>
        <v/>
      </c>
      <c r="S113" s="72" t="str">
        <f t="shared" si="171"/>
        <v/>
      </c>
      <c r="T113" s="72" t="str">
        <f t="shared" si="171"/>
        <v/>
      </c>
      <c r="U113" s="72" t="str">
        <f t="shared" si="171"/>
        <v/>
      </c>
      <c r="V113" s="72" t="str">
        <f t="shared" si="171"/>
        <v/>
      </c>
      <c r="W113" s="72" t="str">
        <f t="shared" si="171"/>
        <v/>
      </c>
      <c r="X113" s="77" t="str">
        <f t="shared" si="171"/>
        <v/>
      </c>
      <c r="Y113" s="72" t="str">
        <f t="shared" si="171"/>
        <v/>
      </c>
      <c r="Z113" s="72" t="str">
        <f t="shared" si="171"/>
        <v/>
      </c>
      <c r="AA113" s="72" t="str">
        <f t="shared" si="171"/>
        <v/>
      </c>
      <c r="AB113" s="72" t="str">
        <f t="shared" si="171"/>
        <v/>
      </c>
      <c r="AC113" s="72" t="str">
        <f t="shared" si="171"/>
        <v/>
      </c>
      <c r="AD113" s="72" t="str">
        <f t="shared" si="171"/>
        <v/>
      </c>
      <c r="AE113" s="72" t="str">
        <f t="shared" si="171"/>
        <v/>
      </c>
      <c r="AF113" s="72" t="str">
        <f t="shared" si="171"/>
        <v/>
      </c>
      <c r="AG113" s="72" t="str">
        <f t="shared" si="171"/>
        <v/>
      </c>
      <c r="AH113" s="72" t="str">
        <f t="shared" si="171"/>
        <v/>
      </c>
      <c r="AI113" s="72" t="str">
        <f t="shared" si="171"/>
        <v/>
      </c>
      <c r="AJ113" s="72" t="str">
        <f t="shared" si="171"/>
        <v/>
      </c>
      <c r="AK113" s="72" t="str">
        <f t="shared" si="171"/>
        <v/>
      </c>
      <c r="AL113" s="72" t="str">
        <f t="shared" si="171"/>
        <v/>
      </c>
      <c r="AM113" s="72" t="str">
        <f t="shared" si="171"/>
        <v/>
      </c>
      <c r="AN113" s="72" t="str">
        <f t="shared" si="171"/>
        <v/>
      </c>
      <c r="AO113" s="72" t="str">
        <f t="shared" si="171"/>
        <v/>
      </c>
      <c r="AP113" s="72" t="str">
        <f t="shared" si="171"/>
        <v/>
      </c>
      <c r="AQ113" s="72" t="str">
        <f t="shared" si="171"/>
        <v/>
      </c>
      <c r="AR113" s="72" t="str">
        <f t="shared" si="171"/>
        <v/>
      </c>
      <c r="AS113" s="72" t="str">
        <f t="shared" si="171"/>
        <v/>
      </c>
      <c r="AT113" s="72" t="str">
        <f t="shared" si="171"/>
        <v/>
      </c>
      <c r="AU113" s="72" t="str">
        <f t="shared" si="171"/>
        <v/>
      </c>
      <c r="AV113" s="72" t="str">
        <f t="shared" si="171"/>
        <v/>
      </c>
      <c r="AW113" s="77" t="str">
        <f t="shared" si="171"/>
        <v/>
      </c>
      <c r="AX113" s="72" t="str">
        <f t="shared" si="171"/>
        <v/>
      </c>
      <c r="AY113" s="72" t="str">
        <f t="shared" si="171"/>
        <v/>
      </c>
      <c r="AZ113" s="72" t="str">
        <f t="shared" si="171"/>
        <v/>
      </c>
      <c r="BA113" s="72" t="str">
        <f t="shared" si="171"/>
        <v/>
      </c>
      <c r="BB113" s="72" t="str">
        <f t="shared" si="171"/>
        <v/>
      </c>
    </row>
    <row r="114" spans="1:54">
      <c r="A114" s="26" t="s">
        <v>50</v>
      </c>
      <c r="B114" s="27" t="s">
        <v>51</v>
      </c>
      <c r="C114" s="72">
        <f t="shared" ref="C114:BB114" si="172">IF(C22&lt;&gt;0,C83/C22,"")</f>
        <v>1.01819368173471</v>
      </c>
      <c r="D114" s="72">
        <f t="shared" si="172"/>
        <v>0.904672530890118</v>
      </c>
      <c r="E114" s="72">
        <f t="shared" si="172"/>
        <v>0.926124538768353</v>
      </c>
      <c r="F114" s="72">
        <f t="shared" si="172"/>
        <v>0.919160386637968</v>
      </c>
      <c r="G114" s="72">
        <f t="shared" si="172"/>
        <v>0.869679530305231</v>
      </c>
      <c r="H114" s="72">
        <f t="shared" si="172"/>
        <v>0.869083240312035</v>
      </c>
      <c r="I114" s="72">
        <f t="shared" si="172"/>
        <v>0.875453912553088</v>
      </c>
      <c r="J114" s="72">
        <f t="shared" si="172"/>
        <v>0.878187794607274</v>
      </c>
      <c r="K114" s="72">
        <f t="shared" si="172"/>
        <v>0.839115874229526</v>
      </c>
      <c r="L114" s="72">
        <f t="shared" si="172"/>
        <v>0.828405036301256</v>
      </c>
      <c r="M114" s="72">
        <f t="shared" si="172"/>
        <v>0</v>
      </c>
      <c r="N114" s="72">
        <f t="shared" si="172"/>
        <v>0</v>
      </c>
      <c r="O114" s="72">
        <f t="shared" si="172"/>
        <v>0</v>
      </c>
      <c r="P114" s="72">
        <f t="shared" si="172"/>
        <v>1.05336565614335</v>
      </c>
      <c r="Q114" s="72">
        <f t="shared" si="172"/>
        <v>0.955761239223466</v>
      </c>
      <c r="R114" s="72">
        <f t="shared" si="172"/>
        <v>0.998880855100631</v>
      </c>
      <c r="S114" s="72">
        <f t="shared" si="172"/>
        <v>1.00280300957692</v>
      </c>
      <c r="T114" s="72">
        <f t="shared" si="172"/>
        <v>0.979382143202484</v>
      </c>
      <c r="U114" s="72">
        <f t="shared" si="172"/>
        <v>0.999356476748268</v>
      </c>
      <c r="V114" s="72">
        <f t="shared" si="172"/>
        <v>1.02263455640557</v>
      </c>
      <c r="W114" s="72">
        <f t="shared" si="172"/>
        <v>1.0263132989647</v>
      </c>
      <c r="X114" s="77">
        <f t="shared" si="172"/>
        <v>1.01646427007459</v>
      </c>
      <c r="Y114" s="72">
        <f t="shared" si="172"/>
        <v>1.00591801754923</v>
      </c>
      <c r="Z114" s="72">
        <f t="shared" si="172"/>
        <v>0</v>
      </c>
      <c r="AA114" s="72">
        <f t="shared" si="172"/>
        <v>0</v>
      </c>
      <c r="AB114" s="72">
        <f t="shared" si="172"/>
        <v>0</v>
      </c>
      <c r="AC114" s="72">
        <f t="shared" si="172"/>
        <v>0.374568398306421</v>
      </c>
      <c r="AD114" s="72">
        <f t="shared" si="172"/>
        <v>0.234327292700779</v>
      </c>
      <c r="AE114" s="72">
        <f t="shared" si="172"/>
        <v>0.301427053416485</v>
      </c>
      <c r="AF114" s="72">
        <f t="shared" si="172"/>
        <v>0.362968623203028</v>
      </c>
      <c r="AG114" s="72">
        <f t="shared" si="172"/>
        <v>0.296233883479899</v>
      </c>
      <c r="AH114" s="72">
        <f t="shared" si="172"/>
        <v>0.29184758450478</v>
      </c>
      <c r="AI114" s="72">
        <f t="shared" si="172"/>
        <v>0.332539831715953</v>
      </c>
      <c r="AJ114" s="72">
        <f t="shared" si="172"/>
        <v>0.402985383835053</v>
      </c>
      <c r="AK114" s="72">
        <f t="shared" si="172"/>
        <v>0.325567566256661</v>
      </c>
      <c r="AL114" s="72">
        <f t="shared" si="172"/>
        <v>0.378573491851163</v>
      </c>
      <c r="AM114" s="72">
        <f t="shared" si="172"/>
        <v>0</v>
      </c>
      <c r="AN114" s="72">
        <f t="shared" si="172"/>
        <v>0</v>
      </c>
      <c r="AO114" s="72">
        <f t="shared" si="172"/>
        <v>0</v>
      </c>
      <c r="AP114" s="72">
        <f t="shared" si="172"/>
        <v>0.374568398306421</v>
      </c>
      <c r="AQ114" s="72">
        <f t="shared" si="172"/>
        <v>0.120570243518359</v>
      </c>
      <c r="AR114" s="72">
        <f t="shared" si="172"/>
        <v>0.223610651392141</v>
      </c>
      <c r="AS114" s="72">
        <f t="shared" si="172"/>
        <v>0.460422216561831</v>
      </c>
      <c r="AT114" s="72">
        <f t="shared" si="172"/>
        <v>0.345018930255462</v>
      </c>
      <c r="AU114" s="72">
        <f t="shared" si="172"/>
        <v>0.450373072859577</v>
      </c>
      <c r="AV114" s="72">
        <f t="shared" si="172"/>
        <v>0.680920599462494</v>
      </c>
      <c r="AW114" s="77">
        <f t="shared" si="172"/>
        <v>1.10445113100719</v>
      </c>
      <c r="AX114" s="72">
        <f t="shared" si="172"/>
        <v>0.827044265773412</v>
      </c>
      <c r="AY114" s="72">
        <f t="shared" si="172"/>
        <v>1.18884263011811</v>
      </c>
      <c r="AZ114" s="72">
        <f t="shared" si="172"/>
        <v>0</v>
      </c>
      <c r="BA114" s="72">
        <f t="shared" si="172"/>
        <v>0</v>
      </c>
      <c r="BB114" s="72">
        <f t="shared" si="172"/>
        <v>0</v>
      </c>
    </row>
    <row r="115" spans="1:54">
      <c r="A115" s="26" t="s">
        <v>52</v>
      </c>
      <c r="B115" s="27" t="s">
        <v>53</v>
      </c>
      <c r="C115" s="72">
        <f t="shared" ref="C115:BB115" si="173">IF(C23&lt;&gt;0,C84/C23,"")</f>
        <v>0.965347885739349</v>
      </c>
      <c r="D115" s="72">
        <f t="shared" si="173"/>
        <v>0.961469477484808</v>
      </c>
      <c r="E115" s="72">
        <f t="shared" si="173"/>
        <v>0.978176535921737</v>
      </c>
      <c r="F115" s="72">
        <f t="shared" si="173"/>
        <v>0.95349588377936</v>
      </c>
      <c r="G115" s="72">
        <f t="shared" si="173"/>
        <v>0.931513975557438</v>
      </c>
      <c r="H115" s="72">
        <f t="shared" si="173"/>
        <v>0.940990051920856</v>
      </c>
      <c r="I115" s="72">
        <f t="shared" si="173"/>
        <v>0.937682237181869</v>
      </c>
      <c r="J115" s="72">
        <f t="shared" si="173"/>
        <v>0.942946132175178</v>
      </c>
      <c r="K115" s="72">
        <f t="shared" si="173"/>
        <v>0.953279254083007</v>
      </c>
      <c r="L115" s="72">
        <f t="shared" si="173"/>
        <v>0.962908337457586</v>
      </c>
      <c r="M115" s="72">
        <f t="shared" si="173"/>
        <v>0</v>
      </c>
      <c r="N115" s="72">
        <f t="shared" si="173"/>
        <v>0</v>
      </c>
      <c r="O115" s="72">
        <f t="shared" si="173"/>
        <v>0</v>
      </c>
      <c r="P115" s="72">
        <f t="shared" si="173"/>
        <v>0.964944688239524</v>
      </c>
      <c r="Q115" s="72">
        <f t="shared" si="173"/>
        <v>0.960920552171521</v>
      </c>
      <c r="R115" s="72">
        <f t="shared" si="173"/>
        <v>0.977622065908316</v>
      </c>
      <c r="S115" s="72">
        <f t="shared" si="173"/>
        <v>0.952935813058733</v>
      </c>
      <c r="T115" s="72">
        <f t="shared" si="173"/>
        <v>0.928963020695887</v>
      </c>
      <c r="U115" s="72">
        <f t="shared" si="173"/>
        <v>0.938346485551405</v>
      </c>
      <c r="V115" s="72">
        <f t="shared" si="173"/>
        <v>0.934416492632554</v>
      </c>
      <c r="W115" s="72">
        <f t="shared" si="173"/>
        <v>0.939605921409791</v>
      </c>
      <c r="X115" s="77">
        <f t="shared" si="173"/>
        <v>0.94990530381494</v>
      </c>
      <c r="Y115" s="72">
        <f t="shared" si="173"/>
        <v>0.959500306883781</v>
      </c>
      <c r="Z115" s="72">
        <f t="shared" si="173"/>
        <v>0</v>
      </c>
      <c r="AA115" s="72">
        <f t="shared" si="173"/>
        <v>0</v>
      </c>
      <c r="AB115" s="72">
        <f t="shared" si="173"/>
        <v>0</v>
      </c>
      <c r="AC115" s="72" t="str">
        <f t="shared" si="173"/>
        <v/>
      </c>
      <c r="AD115" s="72" t="str">
        <f t="shared" si="173"/>
        <v/>
      </c>
      <c r="AE115" s="72" t="str">
        <f t="shared" si="173"/>
        <v/>
      </c>
      <c r="AF115" s="72" t="str">
        <f t="shared" si="173"/>
        <v/>
      </c>
      <c r="AG115" s="72" t="str">
        <f t="shared" si="173"/>
        <v/>
      </c>
      <c r="AH115" s="72" t="str">
        <f t="shared" si="173"/>
        <v/>
      </c>
      <c r="AI115" s="72" t="str">
        <f t="shared" si="173"/>
        <v/>
      </c>
      <c r="AJ115" s="72" t="str">
        <f t="shared" si="173"/>
        <v/>
      </c>
      <c r="AK115" s="72" t="str">
        <f t="shared" si="173"/>
        <v/>
      </c>
      <c r="AL115" s="72" t="str">
        <f t="shared" si="173"/>
        <v/>
      </c>
      <c r="AM115" s="72" t="str">
        <f t="shared" si="173"/>
        <v/>
      </c>
      <c r="AN115" s="72" t="str">
        <f t="shared" si="173"/>
        <v/>
      </c>
      <c r="AO115" s="72" t="str">
        <f t="shared" si="173"/>
        <v/>
      </c>
      <c r="AP115" s="72" t="str">
        <f t="shared" si="173"/>
        <v/>
      </c>
      <c r="AQ115" s="72" t="str">
        <f t="shared" si="173"/>
        <v/>
      </c>
      <c r="AR115" s="72" t="str">
        <f t="shared" si="173"/>
        <v/>
      </c>
      <c r="AS115" s="72" t="str">
        <f t="shared" si="173"/>
        <v/>
      </c>
      <c r="AT115" s="72" t="str">
        <f t="shared" si="173"/>
        <v/>
      </c>
      <c r="AU115" s="72" t="str">
        <f t="shared" si="173"/>
        <v/>
      </c>
      <c r="AV115" s="72" t="str">
        <f t="shared" si="173"/>
        <v/>
      </c>
      <c r="AW115" s="77" t="str">
        <f t="shared" si="173"/>
        <v/>
      </c>
      <c r="AX115" s="72" t="str">
        <f t="shared" si="173"/>
        <v/>
      </c>
      <c r="AY115" s="72" t="str">
        <f t="shared" si="173"/>
        <v/>
      </c>
      <c r="AZ115" s="72" t="str">
        <f t="shared" si="173"/>
        <v/>
      </c>
      <c r="BA115" s="72" t="str">
        <f t="shared" si="173"/>
        <v/>
      </c>
      <c r="BB115" s="72" t="str">
        <f t="shared" si="173"/>
        <v/>
      </c>
    </row>
    <row r="116" spans="1:54">
      <c r="A116" s="26">
        <v>2.2</v>
      </c>
      <c r="B116" s="27" t="s">
        <v>54</v>
      </c>
      <c r="C116" s="72">
        <f t="shared" ref="C116:BB116" si="174">IF(C24&lt;&gt;0,C85/C24,"")</f>
        <v>0.99900754482084</v>
      </c>
      <c r="D116" s="72">
        <f t="shared" si="174"/>
        <v>0.98732082326609</v>
      </c>
      <c r="E116" s="72">
        <f t="shared" si="174"/>
        <v>0.984939169159653</v>
      </c>
      <c r="F116" s="72">
        <f t="shared" si="174"/>
        <v>0.981165883237674</v>
      </c>
      <c r="G116" s="72">
        <f t="shared" si="174"/>
        <v>0.971450161131331</v>
      </c>
      <c r="H116" s="72">
        <f t="shared" si="174"/>
        <v>0.982521879820445</v>
      </c>
      <c r="I116" s="72">
        <f t="shared" si="174"/>
        <v>0.9995257584237</v>
      </c>
      <c r="J116" s="72">
        <f t="shared" si="174"/>
        <v>0.994223599253623</v>
      </c>
      <c r="K116" s="72">
        <f t="shared" si="174"/>
        <v>0.993627339737914</v>
      </c>
      <c r="L116" s="72">
        <f t="shared" si="174"/>
        <v>1.00111989461671</v>
      </c>
      <c r="M116" s="72">
        <f t="shared" si="174"/>
        <v>0</v>
      </c>
      <c r="N116" s="72">
        <f t="shared" si="174"/>
        <v>0</v>
      </c>
      <c r="O116" s="72">
        <f t="shared" si="174"/>
        <v>0</v>
      </c>
      <c r="P116" s="72">
        <f t="shared" si="174"/>
        <v>0.995160701049519</v>
      </c>
      <c r="Q116" s="72">
        <f t="shared" si="174"/>
        <v>0.993907846171842</v>
      </c>
      <c r="R116" s="72">
        <f t="shared" si="174"/>
        <v>0.992200301201243</v>
      </c>
      <c r="S116" s="72">
        <f t="shared" si="174"/>
        <v>0.986699573545121</v>
      </c>
      <c r="T116" s="72">
        <f t="shared" si="174"/>
        <v>0.97682997216966</v>
      </c>
      <c r="U116" s="72">
        <f t="shared" si="174"/>
        <v>0.984341878693506</v>
      </c>
      <c r="V116" s="72">
        <f t="shared" si="174"/>
        <v>0.99715597327452</v>
      </c>
      <c r="W116" s="72">
        <f t="shared" si="174"/>
        <v>0.999736320520529</v>
      </c>
      <c r="X116" s="77">
        <f t="shared" si="174"/>
        <v>0.999257585135408</v>
      </c>
      <c r="Y116" s="72">
        <f t="shared" si="174"/>
        <v>1.00168962132325</v>
      </c>
      <c r="Z116" s="72">
        <f t="shared" si="174"/>
        <v>0</v>
      </c>
      <c r="AA116" s="72">
        <f t="shared" si="174"/>
        <v>0</v>
      </c>
      <c r="AB116" s="72">
        <f t="shared" si="174"/>
        <v>0</v>
      </c>
      <c r="AC116" s="72">
        <f t="shared" si="174"/>
        <v>1.34871657871102</v>
      </c>
      <c r="AD116" s="72">
        <f t="shared" si="174"/>
        <v>0.666129404441569</v>
      </c>
      <c r="AE116" s="72">
        <f t="shared" si="174"/>
        <v>0.760321559834439</v>
      </c>
      <c r="AF116" s="72">
        <f t="shared" si="174"/>
        <v>0.855736110945099</v>
      </c>
      <c r="AG116" s="72">
        <f t="shared" si="174"/>
        <v>0.877161035977048</v>
      </c>
      <c r="AH116" s="72">
        <f t="shared" si="174"/>
        <v>0.956254167880499</v>
      </c>
      <c r="AI116" s="72">
        <f t="shared" si="174"/>
        <v>1.02803821504961</v>
      </c>
      <c r="AJ116" s="72">
        <f t="shared" si="174"/>
        <v>0.937286436598509</v>
      </c>
      <c r="AK116" s="72">
        <f t="shared" si="174"/>
        <v>0.942013683153658</v>
      </c>
      <c r="AL116" s="72">
        <f t="shared" si="174"/>
        <v>0.996504378433866</v>
      </c>
      <c r="AM116" s="72">
        <f t="shared" si="174"/>
        <v>0</v>
      </c>
      <c r="AN116" s="72">
        <f t="shared" si="174"/>
        <v>0</v>
      </c>
      <c r="AO116" s="72">
        <f t="shared" si="174"/>
        <v>0</v>
      </c>
      <c r="AP116" s="72">
        <f t="shared" si="174"/>
        <v>1.34871657871102</v>
      </c>
      <c r="AQ116" s="72">
        <f t="shared" si="174"/>
        <v>0.403582449030419</v>
      </c>
      <c r="AR116" s="72">
        <f t="shared" si="174"/>
        <v>0.98247548963122</v>
      </c>
      <c r="AS116" s="72">
        <f t="shared" si="174"/>
        <v>1.37274017698905</v>
      </c>
      <c r="AT116" s="72">
        <f t="shared" si="174"/>
        <v>1.05212862694259</v>
      </c>
      <c r="AU116" s="72">
        <f t="shared" si="174"/>
        <v>1.74356966159033</v>
      </c>
      <c r="AV116" s="72">
        <f t="shared" si="174"/>
        <v>1.43429925939019</v>
      </c>
      <c r="AW116" s="77">
        <f t="shared" si="174"/>
        <v>0.880112916759759</v>
      </c>
      <c r="AX116" s="72">
        <f t="shared" si="174"/>
        <v>0.594674834424263</v>
      </c>
      <c r="AY116" s="72">
        <f t="shared" si="174"/>
        <v>2.07568446741372</v>
      </c>
      <c r="AZ116" s="72">
        <f t="shared" si="174"/>
        <v>0</v>
      </c>
      <c r="BA116" s="72">
        <f t="shared" si="174"/>
        <v>0</v>
      </c>
      <c r="BB116" s="72">
        <f t="shared" si="174"/>
        <v>0</v>
      </c>
    </row>
    <row r="117" spans="1:54">
      <c r="A117" s="26">
        <v>2.3</v>
      </c>
      <c r="B117" s="27" t="s">
        <v>55</v>
      </c>
      <c r="C117" s="72">
        <f t="shared" ref="C117:BB117" si="175">IF(C25&lt;&gt;0,C86/C25,"")</f>
        <v>1.08884253157756</v>
      </c>
      <c r="D117" s="72">
        <f t="shared" si="175"/>
        <v>1.08358170348525</v>
      </c>
      <c r="E117" s="72">
        <f t="shared" si="175"/>
        <v>1.02318216885836</v>
      </c>
      <c r="F117" s="72">
        <f t="shared" si="175"/>
        <v>1.13386208497143</v>
      </c>
      <c r="G117" s="72">
        <f t="shared" si="175"/>
        <v>0.990636659686857</v>
      </c>
      <c r="H117" s="72">
        <f t="shared" si="175"/>
        <v>1.02386633530574</v>
      </c>
      <c r="I117" s="72">
        <f t="shared" si="175"/>
        <v>0.998850619344405</v>
      </c>
      <c r="J117" s="72">
        <f t="shared" si="175"/>
        <v>0.988785805752018</v>
      </c>
      <c r="K117" s="72">
        <f t="shared" si="175"/>
        <v>1.07347946956091</v>
      </c>
      <c r="L117" s="72">
        <f t="shared" si="175"/>
        <v>0.934133385207608</v>
      </c>
      <c r="M117" s="72">
        <f t="shared" si="175"/>
        <v>0</v>
      </c>
      <c r="N117" s="72">
        <f t="shared" si="175"/>
        <v>0</v>
      </c>
      <c r="O117" s="72">
        <f t="shared" si="175"/>
        <v>0</v>
      </c>
      <c r="P117" s="72">
        <f t="shared" si="175"/>
        <v>0.968453739339102</v>
      </c>
      <c r="Q117" s="72">
        <f t="shared" si="175"/>
        <v>1.04251449322526</v>
      </c>
      <c r="R117" s="72">
        <f t="shared" si="175"/>
        <v>0.98011890965945</v>
      </c>
      <c r="S117" s="72">
        <f t="shared" si="175"/>
        <v>1.0500428363875</v>
      </c>
      <c r="T117" s="72">
        <f t="shared" si="175"/>
        <v>0.901313000941561</v>
      </c>
      <c r="U117" s="72">
        <f t="shared" si="175"/>
        <v>0.943984778792476</v>
      </c>
      <c r="V117" s="72">
        <f t="shared" si="175"/>
        <v>0.915404627736338</v>
      </c>
      <c r="W117" s="72">
        <f t="shared" si="175"/>
        <v>0.914048923078905</v>
      </c>
      <c r="X117" s="77">
        <f t="shared" si="175"/>
        <v>0.986590461890812</v>
      </c>
      <c r="Y117" s="72">
        <f t="shared" si="175"/>
        <v>0.859389489856552</v>
      </c>
      <c r="Z117" s="72">
        <f t="shared" si="175"/>
        <v>0</v>
      </c>
      <c r="AA117" s="72">
        <f t="shared" si="175"/>
        <v>0</v>
      </c>
      <c r="AB117" s="72">
        <f t="shared" si="175"/>
        <v>0</v>
      </c>
      <c r="AC117" s="72" t="str">
        <f t="shared" si="175"/>
        <v/>
      </c>
      <c r="AD117" s="72" t="str">
        <f t="shared" si="175"/>
        <v/>
      </c>
      <c r="AE117" s="72" t="str">
        <f t="shared" si="175"/>
        <v/>
      </c>
      <c r="AF117" s="72" t="str">
        <f t="shared" si="175"/>
        <v/>
      </c>
      <c r="AG117" s="72" t="str">
        <f t="shared" si="175"/>
        <v/>
      </c>
      <c r="AH117" s="72" t="str">
        <f t="shared" si="175"/>
        <v/>
      </c>
      <c r="AI117" s="72" t="str">
        <f t="shared" si="175"/>
        <v/>
      </c>
      <c r="AJ117" s="72" t="str">
        <f t="shared" si="175"/>
        <v/>
      </c>
      <c r="AK117" s="72" t="str">
        <f t="shared" si="175"/>
        <v/>
      </c>
      <c r="AL117" s="72" t="str">
        <f t="shared" si="175"/>
        <v/>
      </c>
      <c r="AM117" s="72" t="str">
        <f t="shared" si="175"/>
        <v/>
      </c>
      <c r="AN117" s="72" t="str">
        <f t="shared" si="175"/>
        <v/>
      </c>
      <c r="AO117" s="72" t="str">
        <f t="shared" si="175"/>
        <v/>
      </c>
      <c r="AP117" s="72" t="str">
        <f t="shared" si="175"/>
        <v/>
      </c>
      <c r="AQ117" s="72" t="str">
        <f t="shared" si="175"/>
        <v/>
      </c>
      <c r="AR117" s="72" t="str">
        <f t="shared" si="175"/>
        <v/>
      </c>
      <c r="AS117" s="72" t="str">
        <f t="shared" si="175"/>
        <v/>
      </c>
      <c r="AT117" s="72" t="str">
        <f t="shared" si="175"/>
        <v/>
      </c>
      <c r="AU117" s="72" t="str">
        <f t="shared" si="175"/>
        <v/>
      </c>
      <c r="AV117" s="72" t="str">
        <f t="shared" si="175"/>
        <v/>
      </c>
      <c r="AW117" s="77" t="str">
        <f t="shared" si="175"/>
        <v/>
      </c>
      <c r="AX117" s="72" t="str">
        <f t="shared" si="175"/>
        <v/>
      </c>
      <c r="AY117" s="72" t="str">
        <f t="shared" si="175"/>
        <v/>
      </c>
      <c r="AZ117" s="72" t="str">
        <f t="shared" si="175"/>
        <v/>
      </c>
      <c r="BA117" s="72" t="str">
        <f t="shared" si="175"/>
        <v/>
      </c>
      <c r="BB117" s="72" t="str">
        <f t="shared" si="175"/>
        <v/>
      </c>
    </row>
    <row r="118" spans="1:54">
      <c r="A118" s="26">
        <v>2.4</v>
      </c>
      <c r="B118" s="27" t="s">
        <v>56</v>
      </c>
      <c r="C118" s="72">
        <f t="shared" ref="C118:BB118" si="176">IF(C26&lt;&gt;0,C87/C26,"")</f>
        <v>0.977686244959088</v>
      </c>
      <c r="D118" s="72">
        <f t="shared" si="176"/>
        <v>0.905233036730031</v>
      </c>
      <c r="E118" s="72">
        <f t="shared" si="176"/>
        <v>0.913793197808498</v>
      </c>
      <c r="F118" s="72">
        <f t="shared" si="176"/>
        <v>0.846223631130566</v>
      </c>
      <c r="G118" s="72">
        <f t="shared" si="176"/>
        <v>0.834793140349025</v>
      </c>
      <c r="H118" s="72">
        <f t="shared" si="176"/>
        <v>0.877537806908702</v>
      </c>
      <c r="I118" s="72">
        <f t="shared" si="176"/>
        <v>0.867490889291112</v>
      </c>
      <c r="J118" s="72">
        <f t="shared" si="176"/>
        <v>0.81796016711216</v>
      </c>
      <c r="K118" s="72">
        <f t="shared" si="176"/>
        <v>0.830871886320961</v>
      </c>
      <c r="L118" s="72">
        <f t="shared" si="176"/>
        <v>0.926964969761478</v>
      </c>
      <c r="M118" s="72">
        <f t="shared" si="176"/>
        <v>0</v>
      </c>
      <c r="N118" s="72">
        <f t="shared" si="176"/>
        <v>0</v>
      </c>
      <c r="O118" s="72">
        <f t="shared" si="176"/>
        <v>0</v>
      </c>
      <c r="P118" s="72">
        <f t="shared" si="176"/>
        <v>0.983048943615326</v>
      </c>
      <c r="Q118" s="72">
        <f t="shared" si="176"/>
        <v>0.909903210707632</v>
      </c>
      <c r="R118" s="72">
        <f t="shared" si="176"/>
        <v>0.910937167885715</v>
      </c>
      <c r="S118" s="72">
        <f t="shared" si="176"/>
        <v>0.86047592420055</v>
      </c>
      <c r="T118" s="72">
        <f t="shared" si="176"/>
        <v>0.795752226279297</v>
      </c>
      <c r="U118" s="72">
        <f t="shared" si="176"/>
        <v>0.799750981185222</v>
      </c>
      <c r="V118" s="72">
        <f t="shared" si="176"/>
        <v>0.775245224490224</v>
      </c>
      <c r="W118" s="72">
        <f t="shared" si="176"/>
        <v>0.717168297598361</v>
      </c>
      <c r="X118" s="77">
        <f t="shared" si="176"/>
        <v>0.72077216132912</v>
      </c>
      <c r="Y118" s="72">
        <f t="shared" si="176"/>
        <v>0.724394131989065</v>
      </c>
      <c r="Z118" s="72">
        <f t="shared" si="176"/>
        <v>0</v>
      </c>
      <c r="AA118" s="72">
        <f t="shared" si="176"/>
        <v>0</v>
      </c>
      <c r="AB118" s="72">
        <f t="shared" si="176"/>
        <v>0</v>
      </c>
      <c r="AC118" s="72">
        <f t="shared" si="176"/>
        <v>0.606015761590665</v>
      </c>
      <c r="AD118" s="72">
        <f t="shared" si="176"/>
        <v>0.787145993159286</v>
      </c>
      <c r="AE118" s="72">
        <f t="shared" si="176"/>
        <v>0.958239387990684</v>
      </c>
      <c r="AF118" s="72">
        <f t="shared" si="176"/>
        <v>0.691102036789317</v>
      </c>
      <c r="AG118" s="72">
        <f t="shared" si="176"/>
        <v>1.15893651926414</v>
      </c>
      <c r="AH118" s="72">
        <f t="shared" si="176"/>
        <v>1.39857153628607</v>
      </c>
      <c r="AI118" s="72">
        <f t="shared" si="176"/>
        <v>1.3825249313295</v>
      </c>
      <c r="AJ118" s="72">
        <f t="shared" si="176"/>
        <v>1.29661531254419</v>
      </c>
      <c r="AK118" s="72">
        <f t="shared" si="176"/>
        <v>1.29034607910693</v>
      </c>
      <c r="AL118" s="72">
        <f t="shared" si="176"/>
        <v>1.67822357618234</v>
      </c>
      <c r="AM118" s="72">
        <f t="shared" si="176"/>
        <v>0</v>
      </c>
      <c r="AN118" s="72">
        <f t="shared" si="176"/>
        <v>0</v>
      </c>
      <c r="AO118" s="72">
        <f t="shared" si="176"/>
        <v>0</v>
      </c>
      <c r="AP118" s="72">
        <f t="shared" si="176"/>
        <v>0.606015761590665</v>
      </c>
      <c r="AQ118" s="72">
        <f t="shared" si="176"/>
        <v>0</v>
      </c>
      <c r="AR118" s="72">
        <f t="shared" si="176"/>
        <v>2.17716481169235</v>
      </c>
      <c r="AS118" s="72">
        <f t="shared" si="176"/>
        <v>0</v>
      </c>
      <c r="AT118" s="72">
        <f t="shared" si="176"/>
        <v>5.30549731197885</v>
      </c>
      <c r="AU118" s="72">
        <f t="shared" si="176"/>
        <v>4.13760333842127</v>
      </c>
      <c r="AV118" s="72">
        <f t="shared" si="176"/>
        <v>2.16397302445915</v>
      </c>
      <c r="AW118" s="77">
        <f t="shared" si="176"/>
        <v>1.31897546959894</v>
      </c>
      <c r="AX118" s="72">
        <f t="shared" si="176"/>
        <v>0</v>
      </c>
      <c r="AY118" s="72">
        <f t="shared" si="176"/>
        <v>8.98393007274475</v>
      </c>
      <c r="AZ118" s="72">
        <f t="shared" si="176"/>
        <v>0</v>
      </c>
      <c r="BA118" s="72">
        <f t="shared" si="176"/>
        <v>0</v>
      </c>
      <c r="BB118" s="72">
        <f t="shared" si="176"/>
        <v>0</v>
      </c>
    </row>
    <row r="119" spans="1:54">
      <c r="A119" s="26">
        <v>2.5</v>
      </c>
      <c r="B119" s="27" t="s">
        <v>57</v>
      </c>
      <c r="C119" s="72">
        <f t="shared" ref="C119:BB119" si="177">IF(C27&lt;&gt;0,C88/C27,"")</f>
        <v>0.926013495745154</v>
      </c>
      <c r="D119" s="72">
        <f t="shared" si="177"/>
        <v>0.890019166606204</v>
      </c>
      <c r="E119" s="72">
        <f t="shared" si="177"/>
        <v>0.801225583946062</v>
      </c>
      <c r="F119" s="72">
        <f t="shared" si="177"/>
        <v>0.771288636333689</v>
      </c>
      <c r="G119" s="72">
        <f t="shared" si="177"/>
        <v>0.702023566804531</v>
      </c>
      <c r="H119" s="72">
        <f t="shared" si="177"/>
        <v>0.693628133417966</v>
      </c>
      <c r="I119" s="72">
        <f t="shared" si="177"/>
        <v>0.685130597638025</v>
      </c>
      <c r="J119" s="72">
        <f t="shared" si="177"/>
        <v>0.705582808179458</v>
      </c>
      <c r="K119" s="72">
        <f t="shared" si="177"/>
        <v>0.768033357276611</v>
      </c>
      <c r="L119" s="72">
        <f t="shared" si="177"/>
        <v>0.729147126435847</v>
      </c>
      <c r="M119" s="72">
        <f t="shared" si="177"/>
        <v>0</v>
      </c>
      <c r="N119" s="72">
        <f t="shared" si="177"/>
        <v>0</v>
      </c>
      <c r="O119" s="72">
        <f t="shared" si="177"/>
        <v>0</v>
      </c>
      <c r="P119" s="72">
        <f t="shared" si="177"/>
        <v>0.97114218665663</v>
      </c>
      <c r="Q119" s="72">
        <f t="shared" si="177"/>
        <v>0.965315289431778</v>
      </c>
      <c r="R119" s="72">
        <f t="shared" si="177"/>
        <v>0.88769074902116</v>
      </c>
      <c r="S119" s="72">
        <f t="shared" si="177"/>
        <v>0.876649768611366</v>
      </c>
      <c r="T119" s="72">
        <f t="shared" si="177"/>
        <v>0.830134554719064</v>
      </c>
      <c r="U119" s="72">
        <f t="shared" si="177"/>
        <v>0.834306085144788</v>
      </c>
      <c r="V119" s="72">
        <f t="shared" si="177"/>
        <v>0.850085379394604</v>
      </c>
      <c r="W119" s="72">
        <f t="shared" si="177"/>
        <v>0.853609890793408</v>
      </c>
      <c r="X119" s="77">
        <f t="shared" si="177"/>
        <v>0.853360765213451</v>
      </c>
      <c r="Y119" s="72">
        <f t="shared" si="177"/>
        <v>0.857649010264773</v>
      </c>
      <c r="Z119" s="72">
        <f t="shared" si="177"/>
        <v>0</v>
      </c>
      <c r="AA119" s="72">
        <f t="shared" si="177"/>
        <v>0</v>
      </c>
      <c r="AB119" s="72">
        <f t="shared" si="177"/>
        <v>0</v>
      </c>
      <c r="AC119" s="72">
        <f t="shared" si="177"/>
        <v>0</v>
      </c>
      <c r="AD119" s="72">
        <f t="shared" si="177"/>
        <v>0</v>
      </c>
      <c r="AE119" s="72">
        <f t="shared" si="177"/>
        <v>0.146253807602407</v>
      </c>
      <c r="AF119" s="72">
        <f t="shared" si="177"/>
        <v>0.178213330651511</v>
      </c>
      <c r="AG119" s="72">
        <f t="shared" si="177"/>
        <v>0.140788768684175</v>
      </c>
      <c r="AH119" s="72">
        <f t="shared" si="177"/>
        <v>0.181777398711669</v>
      </c>
      <c r="AI119" s="72">
        <f t="shared" si="177"/>
        <v>0.183333479111298</v>
      </c>
      <c r="AJ119" s="72">
        <f t="shared" si="177"/>
        <v>0.316912004495056</v>
      </c>
      <c r="AK119" s="72">
        <f t="shared" si="177"/>
        <v>0.568006306502918</v>
      </c>
      <c r="AL119" s="72">
        <f t="shared" si="177"/>
        <v>0.462558788252768</v>
      </c>
      <c r="AM119" s="72">
        <f t="shared" si="177"/>
        <v>0</v>
      </c>
      <c r="AN119" s="72">
        <f t="shared" si="177"/>
        <v>0</v>
      </c>
      <c r="AO119" s="72">
        <f t="shared" si="177"/>
        <v>0</v>
      </c>
      <c r="AP119" s="72">
        <f t="shared" si="177"/>
        <v>0</v>
      </c>
      <c r="AQ119" s="72">
        <f t="shared" si="177"/>
        <v>0</v>
      </c>
      <c r="AR119" s="72">
        <f t="shared" si="177"/>
        <v>0.410903554692476</v>
      </c>
      <c r="AS119" s="72">
        <f t="shared" si="177"/>
        <v>0</v>
      </c>
      <c r="AT119" s="72">
        <f t="shared" si="177"/>
        <v>0.00640056889237624</v>
      </c>
      <c r="AU119" s="72">
        <f t="shared" si="177"/>
        <v>0.205539823001072</v>
      </c>
      <c r="AV119" s="72">
        <f t="shared" si="177"/>
        <v>0.0149692659342476</v>
      </c>
      <c r="AW119" s="77">
        <f t="shared" si="177"/>
        <v>1.20521538460584</v>
      </c>
      <c r="AX119" s="72">
        <f t="shared" si="177"/>
        <v>1.48843828301656</v>
      </c>
      <c r="AY119" s="72">
        <f t="shared" si="177"/>
        <v>0.843973418732629</v>
      </c>
      <c r="AZ119" s="72">
        <f t="shared" si="177"/>
        <v>0</v>
      </c>
      <c r="BA119" s="72">
        <f t="shared" si="177"/>
        <v>0</v>
      </c>
      <c r="BB119" s="72">
        <f t="shared" si="177"/>
        <v>0</v>
      </c>
    </row>
    <row r="120" spans="1:54">
      <c r="A120" s="26">
        <v>2.6</v>
      </c>
      <c r="B120" s="27" t="s">
        <v>58</v>
      </c>
      <c r="C120" s="72">
        <f t="shared" ref="C120:BB120" si="178">IF(C28&lt;&gt;0,C89/C28,"")</f>
        <v>1.01624135824263</v>
      </c>
      <c r="D120" s="72">
        <f t="shared" si="178"/>
        <v>0.819945702653362</v>
      </c>
      <c r="E120" s="72">
        <f t="shared" si="178"/>
        <v>0.984987261497111</v>
      </c>
      <c r="F120" s="72">
        <f t="shared" si="178"/>
        <v>0.960028497425631</v>
      </c>
      <c r="G120" s="72">
        <f t="shared" si="178"/>
        <v>0.93516320246295</v>
      </c>
      <c r="H120" s="72">
        <f t="shared" si="178"/>
        <v>1.13801464721272</v>
      </c>
      <c r="I120" s="72">
        <f t="shared" si="178"/>
        <v>0.939581978782451</v>
      </c>
      <c r="J120" s="72">
        <f t="shared" si="178"/>
        <v>1.13709710975296</v>
      </c>
      <c r="K120" s="72">
        <f t="shared" si="178"/>
        <v>0.897973249123152</v>
      </c>
      <c r="L120" s="72">
        <f t="shared" si="178"/>
        <v>0.893483669949612</v>
      </c>
      <c r="M120" s="72">
        <f t="shared" si="178"/>
        <v>0</v>
      </c>
      <c r="N120" s="72">
        <f t="shared" si="178"/>
        <v>0</v>
      </c>
      <c r="O120" s="72">
        <f t="shared" si="178"/>
        <v>0</v>
      </c>
      <c r="P120" s="72">
        <f t="shared" si="178"/>
        <v>1.00431024277802</v>
      </c>
      <c r="Q120" s="72">
        <f t="shared" si="178"/>
        <v>0.814247946553392</v>
      </c>
      <c r="R120" s="72">
        <f t="shared" si="178"/>
        <v>1.00316287912296</v>
      </c>
      <c r="S120" s="72">
        <f t="shared" si="178"/>
        <v>0.975033952133339</v>
      </c>
      <c r="T120" s="72">
        <f t="shared" si="178"/>
        <v>0.970383967791714</v>
      </c>
      <c r="U120" s="72">
        <f t="shared" si="178"/>
        <v>0.9752602691374</v>
      </c>
      <c r="V120" s="72">
        <f t="shared" si="178"/>
        <v>0.940048380953394</v>
      </c>
      <c r="W120" s="72">
        <f t="shared" si="178"/>
        <v>0.999153554170814</v>
      </c>
      <c r="X120" s="77">
        <f t="shared" si="178"/>
        <v>0.98302844433598</v>
      </c>
      <c r="Y120" s="72">
        <f t="shared" si="178"/>
        <v>0.987968285764802</v>
      </c>
      <c r="Z120" s="72">
        <f t="shared" si="178"/>
        <v>0</v>
      </c>
      <c r="AA120" s="72">
        <f t="shared" si="178"/>
        <v>0</v>
      </c>
      <c r="AB120" s="72">
        <f t="shared" si="178"/>
        <v>0</v>
      </c>
      <c r="AC120" s="72">
        <f t="shared" si="178"/>
        <v>1.86832966433442</v>
      </c>
      <c r="AD120" s="72">
        <f t="shared" si="178"/>
        <v>1.05435216264909</v>
      </c>
      <c r="AE120" s="72">
        <f t="shared" si="178"/>
        <v>0.505795255170229</v>
      </c>
      <c r="AF120" s="72">
        <f t="shared" si="178"/>
        <v>0.666048657836457</v>
      </c>
      <c r="AG120" s="72">
        <f t="shared" si="178"/>
        <v>0.398136382909439</v>
      </c>
      <c r="AH120" s="72">
        <f t="shared" si="178"/>
        <v>3.19906665443872</v>
      </c>
      <c r="AI120" s="72">
        <f t="shared" si="178"/>
        <v>0.934643845666018</v>
      </c>
      <c r="AJ120" s="72">
        <f t="shared" si="178"/>
        <v>2.39770822033407</v>
      </c>
      <c r="AK120" s="72">
        <f t="shared" si="178"/>
        <v>0.204004361180117</v>
      </c>
      <c r="AL120" s="72">
        <f t="shared" si="178"/>
        <v>0.211252228357943</v>
      </c>
      <c r="AM120" s="72">
        <f t="shared" si="178"/>
        <v>0</v>
      </c>
      <c r="AN120" s="72">
        <f t="shared" si="178"/>
        <v>0</v>
      </c>
      <c r="AO120" s="72">
        <f t="shared" si="178"/>
        <v>0</v>
      </c>
      <c r="AP120" s="72">
        <f t="shared" si="178"/>
        <v>1.86832966433442</v>
      </c>
      <c r="AQ120" s="72">
        <f t="shared" si="178"/>
        <v>1.6978609453305</v>
      </c>
      <c r="AR120" s="72">
        <f t="shared" si="178"/>
        <v>0.429413449706004</v>
      </c>
      <c r="AS120" s="72">
        <f t="shared" si="178"/>
        <v>1.66263539784224</v>
      </c>
      <c r="AT120" s="72">
        <f t="shared" si="178"/>
        <v>0.921412497034005</v>
      </c>
      <c r="AU120" s="72">
        <f t="shared" si="178"/>
        <v>17.9553560919548</v>
      </c>
      <c r="AV120" s="72">
        <f t="shared" si="178"/>
        <v>0.220952848035798</v>
      </c>
      <c r="AW120" s="77">
        <f t="shared" si="178"/>
        <v>0.806979720782063</v>
      </c>
      <c r="AX120" s="72">
        <f t="shared" si="178"/>
        <v>0</v>
      </c>
      <c r="AY120" s="72">
        <f t="shared" si="178"/>
        <v>0.269550290440454</v>
      </c>
      <c r="AZ120" s="72">
        <f t="shared" si="178"/>
        <v>0</v>
      </c>
      <c r="BA120" s="72">
        <f t="shared" si="178"/>
        <v>0</v>
      </c>
      <c r="BB120" s="72">
        <f t="shared" si="178"/>
        <v>0</v>
      </c>
    </row>
    <row r="121" spans="1:54">
      <c r="A121" s="26">
        <v>2.7</v>
      </c>
      <c r="B121" s="27" t="s">
        <v>59</v>
      </c>
      <c r="C121" s="72" t="str">
        <f t="shared" ref="C121:BB121" si="179">IF(C29&lt;&gt;0,C90/C29,"")</f>
        <v/>
      </c>
      <c r="D121" s="72" t="str">
        <f t="shared" si="179"/>
        <v/>
      </c>
      <c r="E121" s="72" t="str">
        <f t="shared" si="179"/>
        <v/>
      </c>
      <c r="F121" s="72" t="str">
        <f t="shared" si="179"/>
        <v/>
      </c>
      <c r="G121" s="72" t="str">
        <f t="shared" si="179"/>
        <v/>
      </c>
      <c r="H121" s="72" t="str">
        <f t="shared" si="179"/>
        <v/>
      </c>
      <c r="I121" s="72" t="str">
        <f t="shared" si="179"/>
        <v/>
      </c>
      <c r="J121" s="72" t="str">
        <f t="shared" si="179"/>
        <v/>
      </c>
      <c r="K121" s="72" t="str">
        <f t="shared" si="179"/>
        <v/>
      </c>
      <c r="L121" s="72" t="str">
        <f t="shared" si="179"/>
        <v/>
      </c>
      <c r="M121" s="72" t="str">
        <f t="shared" si="179"/>
        <v/>
      </c>
      <c r="N121" s="72" t="str">
        <f t="shared" si="179"/>
        <v/>
      </c>
      <c r="O121" s="72" t="str">
        <f t="shared" si="179"/>
        <v/>
      </c>
      <c r="P121" s="72" t="str">
        <f t="shared" si="179"/>
        <v/>
      </c>
      <c r="Q121" s="72" t="str">
        <f t="shared" si="179"/>
        <v/>
      </c>
      <c r="R121" s="72" t="str">
        <f t="shared" si="179"/>
        <v/>
      </c>
      <c r="S121" s="72" t="str">
        <f t="shared" si="179"/>
        <v/>
      </c>
      <c r="T121" s="72" t="str">
        <f t="shared" si="179"/>
        <v/>
      </c>
      <c r="U121" s="72" t="str">
        <f t="shared" si="179"/>
        <v/>
      </c>
      <c r="V121" s="72" t="str">
        <f t="shared" si="179"/>
        <v/>
      </c>
      <c r="W121" s="72" t="str">
        <f t="shared" si="179"/>
        <v/>
      </c>
      <c r="X121" s="77" t="str">
        <f t="shared" si="179"/>
        <v/>
      </c>
      <c r="Y121" s="72" t="str">
        <f t="shared" si="179"/>
        <v/>
      </c>
      <c r="Z121" s="72" t="str">
        <f t="shared" si="179"/>
        <v/>
      </c>
      <c r="AA121" s="72" t="str">
        <f t="shared" si="179"/>
        <v/>
      </c>
      <c r="AB121" s="72" t="str">
        <f t="shared" si="179"/>
        <v/>
      </c>
      <c r="AC121" s="72" t="str">
        <f t="shared" si="179"/>
        <v/>
      </c>
      <c r="AD121" s="72" t="str">
        <f t="shared" si="179"/>
        <v/>
      </c>
      <c r="AE121" s="72" t="str">
        <f t="shared" si="179"/>
        <v/>
      </c>
      <c r="AF121" s="72" t="str">
        <f t="shared" si="179"/>
        <v/>
      </c>
      <c r="AG121" s="72" t="str">
        <f t="shared" si="179"/>
        <v/>
      </c>
      <c r="AH121" s="72" t="str">
        <f t="shared" si="179"/>
        <v/>
      </c>
      <c r="AI121" s="72" t="str">
        <f t="shared" si="179"/>
        <v/>
      </c>
      <c r="AJ121" s="72" t="str">
        <f t="shared" si="179"/>
        <v/>
      </c>
      <c r="AK121" s="72" t="str">
        <f t="shared" si="179"/>
        <v/>
      </c>
      <c r="AL121" s="72" t="str">
        <f t="shared" si="179"/>
        <v/>
      </c>
      <c r="AM121" s="72" t="str">
        <f t="shared" si="179"/>
        <v/>
      </c>
      <c r="AN121" s="72" t="str">
        <f t="shared" si="179"/>
        <v/>
      </c>
      <c r="AO121" s="72" t="str">
        <f t="shared" si="179"/>
        <v/>
      </c>
      <c r="AP121" s="72" t="str">
        <f t="shared" si="179"/>
        <v/>
      </c>
      <c r="AQ121" s="72" t="str">
        <f t="shared" si="179"/>
        <v/>
      </c>
      <c r="AR121" s="72" t="str">
        <f t="shared" si="179"/>
        <v/>
      </c>
      <c r="AS121" s="72" t="str">
        <f t="shared" si="179"/>
        <v/>
      </c>
      <c r="AT121" s="72" t="str">
        <f t="shared" si="179"/>
        <v/>
      </c>
      <c r="AU121" s="72" t="str">
        <f t="shared" si="179"/>
        <v/>
      </c>
      <c r="AV121" s="72" t="str">
        <f t="shared" si="179"/>
        <v/>
      </c>
      <c r="AW121" s="77" t="str">
        <f t="shared" si="179"/>
        <v/>
      </c>
      <c r="AX121" s="72" t="str">
        <f t="shared" si="179"/>
        <v/>
      </c>
      <c r="AY121" s="72" t="str">
        <f t="shared" si="179"/>
        <v/>
      </c>
      <c r="AZ121" s="72" t="str">
        <f t="shared" si="179"/>
        <v/>
      </c>
      <c r="BA121" s="72" t="str">
        <f t="shared" si="179"/>
        <v/>
      </c>
      <c r="BB121" s="72" t="str">
        <f t="shared" si="179"/>
        <v/>
      </c>
    </row>
    <row r="122" spans="1:54">
      <c r="A122" s="33"/>
      <c r="B122" s="34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X122" s="75"/>
      <c r="AY122" s="75"/>
      <c r="AZ122" s="75"/>
      <c r="BA122" s="75"/>
      <c r="BB122" s="75"/>
    </row>
    <row r="124" ht="15.6" spans="1:2">
      <c r="A124" s="76" t="s">
        <v>64</v>
      </c>
      <c r="B124" s="12"/>
    </row>
    <row r="125" ht="16.8" spans="3:54">
      <c r="C125" s="14" t="s">
        <v>1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36" t="s">
        <v>2</v>
      </c>
      <c r="Q125" s="36"/>
      <c r="R125" s="36"/>
      <c r="S125" s="36"/>
      <c r="T125" s="36"/>
      <c r="U125" s="36"/>
      <c r="V125" s="36"/>
      <c r="W125" s="36"/>
      <c r="X125" s="38"/>
      <c r="Y125" s="36"/>
      <c r="Z125" s="36"/>
      <c r="AA125" s="36"/>
      <c r="AB125" s="36"/>
      <c r="AC125" s="47" t="s">
        <v>3</v>
      </c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9" t="s">
        <v>4</v>
      </c>
      <c r="AQ125" s="49"/>
      <c r="AR125" s="49"/>
      <c r="AS125" s="49"/>
      <c r="AT125" s="49"/>
      <c r="AU125" s="49"/>
      <c r="AV125" s="49"/>
      <c r="AW125" s="51"/>
      <c r="AX125" s="49"/>
      <c r="AY125" s="49"/>
      <c r="AZ125" s="49"/>
      <c r="BA125" s="49"/>
      <c r="BB125" s="49"/>
    </row>
    <row r="126" ht="15.6" spans="1:54">
      <c r="A126" s="17" t="s">
        <v>19</v>
      </c>
      <c r="B126" s="18" t="s">
        <v>5</v>
      </c>
      <c r="C126" s="16" t="s">
        <v>6</v>
      </c>
      <c r="D126" s="16" t="s">
        <v>7</v>
      </c>
      <c r="E126" s="16" t="s">
        <v>8</v>
      </c>
      <c r="F126" s="16" t="s">
        <v>9</v>
      </c>
      <c r="G126" s="16" t="s">
        <v>10</v>
      </c>
      <c r="H126" s="16" t="s">
        <v>11</v>
      </c>
      <c r="I126" s="16" t="s">
        <v>12</v>
      </c>
      <c r="J126" s="16" t="s">
        <v>13</v>
      </c>
      <c r="K126" s="16" t="s">
        <v>14</v>
      </c>
      <c r="L126" s="16" t="s">
        <v>15</v>
      </c>
      <c r="M126" s="16" t="s">
        <v>16</v>
      </c>
      <c r="N126" s="16" t="s">
        <v>17</v>
      </c>
      <c r="O126" s="16" t="s">
        <v>18</v>
      </c>
      <c r="P126" s="37" t="s">
        <v>6</v>
      </c>
      <c r="Q126" s="37" t="s">
        <v>7</v>
      </c>
      <c r="R126" s="37" t="s">
        <v>8</v>
      </c>
      <c r="S126" s="37" t="s">
        <v>9</v>
      </c>
      <c r="T126" s="37" t="s">
        <v>10</v>
      </c>
      <c r="U126" s="37" t="s">
        <v>11</v>
      </c>
      <c r="V126" s="37" t="s">
        <v>12</v>
      </c>
      <c r="W126" s="37" t="s">
        <v>13</v>
      </c>
      <c r="X126" s="39" t="s">
        <v>14</v>
      </c>
      <c r="Y126" s="37" t="s">
        <v>15</v>
      </c>
      <c r="Z126" s="37" t="s">
        <v>16</v>
      </c>
      <c r="AA126" s="37" t="s">
        <v>17</v>
      </c>
      <c r="AB126" s="37" t="s">
        <v>18</v>
      </c>
      <c r="AC126" s="48" t="s">
        <v>6</v>
      </c>
      <c r="AD126" s="48" t="s">
        <v>7</v>
      </c>
      <c r="AE126" s="48" t="s">
        <v>8</v>
      </c>
      <c r="AF126" s="48" t="s">
        <v>9</v>
      </c>
      <c r="AG126" s="48" t="s">
        <v>10</v>
      </c>
      <c r="AH126" s="48" t="s">
        <v>11</v>
      </c>
      <c r="AI126" s="48" t="s">
        <v>12</v>
      </c>
      <c r="AJ126" s="48" t="s">
        <v>13</v>
      </c>
      <c r="AK126" s="48" t="s">
        <v>14</v>
      </c>
      <c r="AL126" s="48" t="s">
        <v>15</v>
      </c>
      <c r="AM126" s="48" t="s">
        <v>16</v>
      </c>
      <c r="AN126" s="48" t="s">
        <v>17</v>
      </c>
      <c r="AO126" s="48" t="s">
        <v>18</v>
      </c>
      <c r="AP126" s="50" t="s">
        <v>6</v>
      </c>
      <c r="AQ126" s="50" t="s">
        <v>7</v>
      </c>
      <c r="AR126" s="50" t="s">
        <v>8</v>
      </c>
      <c r="AS126" s="50" t="s">
        <v>9</v>
      </c>
      <c r="AT126" s="50" t="s">
        <v>10</v>
      </c>
      <c r="AU126" s="50" t="s">
        <v>11</v>
      </c>
      <c r="AV126" s="50" t="s">
        <v>12</v>
      </c>
      <c r="AW126" s="52" t="s">
        <v>13</v>
      </c>
      <c r="AX126" s="50" t="s">
        <v>14</v>
      </c>
      <c r="AY126" s="50" t="s">
        <v>15</v>
      </c>
      <c r="AZ126" s="50" t="s">
        <v>16</v>
      </c>
      <c r="BA126" s="50" t="s">
        <v>17</v>
      </c>
      <c r="BB126" s="50" t="s">
        <v>18</v>
      </c>
    </row>
    <row r="127" ht="15.6" spans="1:54">
      <c r="A127" s="17" t="s">
        <v>19</v>
      </c>
      <c r="B127" s="18" t="s">
        <v>20</v>
      </c>
      <c r="C127" s="77">
        <v>12128.0812754811</v>
      </c>
      <c r="D127" s="78">
        <f t="shared" ref="D127:J127" si="180">C127+D65</f>
        <v>23235.7736543551</v>
      </c>
      <c r="E127" s="79">
        <v>36318.3197324953</v>
      </c>
      <c r="F127" s="78">
        <f t="shared" si="180"/>
        <v>49376.3270318885</v>
      </c>
      <c r="G127" s="78">
        <f t="shared" si="180"/>
        <v>61724.2397716643</v>
      </c>
      <c r="H127" s="78">
        <f t="shared" si="180"/>
        <v>74675.8132211103</v>
      </c>
      <c r="I127" s="78">
        <f t="shared" si="180"/>
        <v>87907.4480810103</v>
      </c>
      <c r="J127" s="78">
        <f t="shared" si="180"/>
        <v>102658.06530543</v>
      </c>
      <c r="K127" s="78">
        <v>118655.970786551</v>
      </c>
      <c r="L127" s="78">
        <f>L65+K127</f>
        <v>134431.615424123</v>
      </c>
      <c r="M127" s="78"/>
      <c r="N127" s="78"/>
      <c r="O127" s="78"/>
      <c r="P127" s="77">
        <v>11397.668159045</v>
      </c>
      <c r="Q127" s="78">
        <f t="shared" ref="Q127:Q152" si="181">P127+Q65</f>
        <v>21646.2167076621</v>
      </c>
      <c r="R127" s="79">
        <v>32312.5190119866</v>
      </c>
      <c r="S127" s="78">
        <v>42723.743150549</v>
      </c>
      <c r="T127" s="78">
        <f t="shared" ref="T127:V127" si="182">T65+S127</f>
        <v>52776.5609469478</v>
      </c>
      <c r="U127" s="78">
        <f t="shared" si="182"/>
        <v>62829.3787433466</v>
      </c>
      <c r="V127" s="78">
        <f t="shared" si="182"/>
        <v>72880.9681458634</v>
      </c>
      <c r="W127" s="78">
        <v>82967.306771055</v>
      </c>
      <c r="X127" s="77">
        <v>92659.926993606</v>
      </c>
      <c r="Y127" s="78">
        <f t="shared" ref="Y127:Y152" si="183">Y65+X127</f>
        <v>101908.247216157</v>
      </c>
      <c r="Z127" s="78"/>
      <c r="AA127" s="78"/>
      <c r="AB127" s="82"/>
      <c r="AC127" s="80">
        <v>730.413116436091</v>
      </c>
      <c r="AD127" s="78">
        <f t="shared" ref="AD127:AI127" si="184">AC127+AD65</f>
        <v>1589.556946693</v>
      </c>
      <c r="AE127" s="79">
        <v>4005.80072050873</v>
      </c>
      <c r="AF127" s="77">
        <v>6652.58388133954</v>
      </c>
      <c r="AG127" s="78">
        <f t="shared" si="184"/>
        <v>8947.67882471654</v>
      </c>
      <c r="AH127" s="78">
        <f t="shared" si="184"/>
        <v>11846.4344777637</v>
      </c>
      <c r="AI127" s="78">
        <f t="shared" si="184"/>
        <v>15026.4799351469</v>
      </c>
      <c r="AJ127" s="77">
        <v>19898.0366813497</v>
      </c>
      <c r="AK127" s="77">
        <v>25996.0437929448</v>
      </c>
      <c r="AL127" s="77">
        <f t="shared" ref="AL127:AL152" si="185">AL65+AK127</f>
        <v>32523.3682079658</v>
      </c>
      <c r="AM127" s="82"/>
      <c r="AN127" s="82"/>
      <c r="AO127" s="82"/>
      <c r="AP127" s="77">
        <v>730.413116436091</v>
      </c>
      <c r="AQ127" s="89">
        <f t="shared" ref="AQ127:AV127" si="186">AP127+AQ65</f>
        <v>1388.95186286</v>
      </c>
      <c r="AR127" s="77">
        <v>3525.98235950973</v>
      </c>
      <c r="AS127" s="77">
        <v>5202.91755834845</v>
      </c>
      <c r="AT127" s="78">
        <f t="shared" si="186"/>
        <v>6176.47988253645</v>
      </c>
      <c r="AU127" s="78">
        <f t="shared" si="186"/>
        <v>7487.23789439663</v>
      </c>
      <c r="AV127" s="78">
        <f t="shared" si="186"/>
        <v>8502.08222734381</v>
      </c>
      <c r="AW127" s="77">
        <v>11223.7758304416</v>
      </c>
      <c r="AX127" s="77">
        <v>13383.1585270157</v>
      </c>
      <c r="AY127" s="77">
        <f t="shared" ref="AY127:AY152" si="187">AY65+AX127</f>
        <v>15971.8585270157</v>
      </c>
      <c r="AZ127" s="82"/>
      <c r="BA127" s="82"/>
      <c r="BB127" s="82"/>
    </row>
    <row r="128" ht="15.6" spans="1:54">
      <c r="A128" s="20">
        <v>1</v>
      </c>
      <c r="B128" s="21" t="s">
        <v>21</v>
      </c>
      <c r="C128" s="77">
        <v>1865.285587</v>
      </c>
      <c r="D128" s="78">
        <f t="shared" ref="D128:I128" si="188">C128+D66</f>
        <v>3452.12432996254</v>
      </c>
      <c r="E128" s="79">
        <v>6670.21186973548</v>
      </c>
      <c r="F128" s="78">
        <f t="shared" si="188"/>
        <v>9908.487104178</v>
      </c>
      <c r="G128" s="78">
        <f t="shared" si="188"/>
        <v>12640.3917500698</v>
      </c>
      <c r="H128" s="78">
        <f t="shared" si="188"/>
        <v>15764.7530919615</v>
      </c>
      <c r="I128" s="78">
        <f t="shared" si="188"/>
        <v>18997.2188021033</v>
      </c>
      <c r="J128" s="78">
        <v>23747.306534475</v>
      </c>
      <c r="K128" s="78">
        <v>29634.6584952049</v>
      </c>
      <c r="L128" s="78">
        <f t="shared" ref="L128:L152" si="189">L66+K128</f>
        <v>35305.6055019349</v>
      </c>
      <c r="M128" s="78"/>
      <c r="N128" s="78"/>
      <c r="O128" s="78"/>
      <c r="P128" s="77">
        <v>1388.925799</v>
      </c>
      <c r="Q128" s="78">
        <f t="shared" si="181"/>
        <v>2295.21344041709</v>
      </c>
      <c r="R128" s="79">
        <v>3414.44858264457</v>
      </c>
      <c r="S128" s="78">
        <v>4469.697275928</v>
      </c>
      <c r="T128" s="78">
        <f t="shared" ref="T128:V128" si="190">T66+S128</f>
        <v>5517.11563656976</v>
      </c>
      <c r="U128" s="78">
        <f t="shared" si="190"/>
        <v>6564.53399721152</v>
      </c>
      <c r="V128" s="78">
        <f t="shared" si="190"/>
        <v>7584.46253910328</v>
      </c>
      <c r="W128" s="78">
        <v>8605.20099422495</v>
      </c>
      <c r="X128" s="77">
        <v>9558.74889270495</v>
      </c>
      <c r="Y128" s="78">
        <f t="shared" si="183"/>
        <v>10166.2967911849</v>
      </c>
      <c r="Z128" s="78"/>
      <c r="AA128" s="78"/>
      <c r="AB128" s="82"/>
      <c r="AC128" s="80">
        <v>476.359788</v>
      </c>
      <c r="AD128" s="78">
        <f t="shared" ref="AD128:AI128" si="191">AC128+AD66</f>
        <v>1156.91088954545</v>
      </c>
      <c r="AE128" s="79">
        <v>3255.76328709091</v>
      </c>
      <c r="AF128" s="77">
        <v>5438.78982825</v>
      </c>
      <c r="AG128" s="77">
        <f t="shared" si="191"/>
        <v>7123.2761135</v>
      </c>
      <c r="AH128" s="77">
        <f t="shared" si="191"/>
        <v>9200.21909475</v>
      </c>
      <c r="AI128" s="77">
        <f t="shared" si="191"/>
        <v>11412.756263</v>
      </c>
      <c r="AJ128" s="77">
        <v>15142.10554025</v>
      </c>
      <c r="AK128" s="77">
        <v>20075.9096025</v>
      </c>
      <c r="AL128" s="77">
        <f t="shared" si="185"/>
        <v>25139.30871075</v>
      </c>
      <c r="AM128" s="82"/>
      <c r="AN128" s="82"/>
      <c r="AO128" s="82"/>
      <c r="AP128" s="77">
        <v>476.359788</v>
      </c>
      <c r="AQ128" s="89">
        <f t="shared" ref="AQ128:AV128" si="192">AP128+AQ66</f>
        <v>1095.09962854545</v>
      </c>
      <c r="AR128" s="77">
        <v>3107.78525809091</v>
      </c>
      <c r="AS128" s="77">
        <v>4645.43609134091</v>
      </c>
      <c r="AT128" s="77">
        <f t="shared" si="192"/>
        <v>5410.05702134091</v>
      </c>
      <c r="AU128" s="77">
        <f t="shared" si="192"/>
        <v>6446.36527334091</v>
      </c>
      <c r="AV128" s="77">
        <f t="shared" si="192"/>
        <v>7236.13617634091</v>
      </c>
      <c r="AW128" s="77">
        <v>9701.85613434091</v>
      </c>
      <c r="AX128" s="77">
        <v>11705.5210883409</v>
      </c>
      <c r="AY128" s="77">
        <f t="shared" si="187"/>
        <v>13838.7810883409</v>
      </c>
      <c r="AZ128" s="82"/>
      <c r="BA128" s="82"/>
      <c r="BB128" s="82"/>
    </row>
    <row r="129" spans="1:54">
      <c r="A129" s="23">
        <v>1.1</v>
      </c>
      <c r="B129" s="24" t="s">
        <v>22</v>
      </c>
      <c r="C129" s="77">
        <v>1840.511377</v>
      </c>
      <c r="D129" s="78">
        <f t="shared" ref="D129:I129" si="193">C129+D67</f>
        <v>3401.35527596254</v>
      </c>
      <c r="E129" s="90">
        <v>6593.80162973548</v>
      </c>
      <c r="F129" s="78">
        <f t="shared" si="193"/>
        <v>9805.692707178</v>
      </c>
      <c r="G129" s="78">
        <f t="shared" si="193"/>
        <v>12511.6095870698</v>
      </c>
      <c r="H129" s="78">
        <f t="shared" si="193"/>
        <v>15609.5153499615</v>
      </c>
      <c r="I129" s="78">
        <f t="shared" si="193"/>
        <v>18815.2017411033</v>
      </c>
      <c r="J129" s="78">
        <v>23538.109458475</v>
      </c>
      <c r="K129" s="78">
        <v>29398.6700232049</v>
      </c>
      <c r="L129" s="78">
        <f t="shared" si="189"/>
        <v>35042.9256169349</v>
      </c>
      <c r="M129" s="78"/>
      <c r="N129" s="78"/>
      <c r="O129" s="78"/>
      <c r="P129" s="77">
        <v>1364.34113</v>
      </c>
      <c r="Q129" s="78">
        <f t="shared" si="181"/>
        <v>2245.08463041709</v>
      </c>
      <c r="R129" s="90">
        <v>3339.31885564457</v>
      </c>
      <c r="S129" s="78">
        <v>4369.211141928</v>
      </c>
      <c r="T129" s="78">
        <f t="shared" ref="T129:V129" si="194">T67+S129</f>
        <v>5391.92028456976</v>
      </c>
      <c r="U129" s="78">
        <f t="shared" si="194"/>
        <v>6414.62942721152</v>
      </c>
      <c r="V129" s="78">
        <f t="shared" si="194"/>
        <v>7410.03493110328</v>
      </c>
      <c r="W129" s="78">
        <v>8406.00011322495</v>
      </c>
      <c r="X129" s="77">
        <v>9335.73025370495</v>
      </c>
      <c r="Y129" s="78">
        <f t="shared" si="183"/>
        <v>9919.46039418495</v>
      </c>
      <c r="Z129" s="78"/>
      <c r="AA129" s="78"/>
      <c r="AB129" s="82"/>
      <c r="AC129" s="80">
        <v>476.170247</v>
      </c>
      <c r="AD129" s="78">
        <f t="shared" ref="AD129:AI129" si="195">AC129+AD67</f>
        <v>1156.27064554545</v>
      </c>
      <c r="AE129" s="90">
        <v>3254.48277409091</v>
      </c>
      <c r="AF129" s="77">
        <v>5436.48156525</v>
      </c>
      <c r="AG129" s="77">
        <f t="shared" si="195"/>
        <v>7119.6893025</v>
      </c>
      <c r="AH129" s="77">
        <f t="shared" si="195"/>
        <v>9194.88592275</v>
      </c>
      <c r="AI129" s="77">
        <f t="shared" si="195"/>
        <v>11405.16681</v>
      </c>
      <c r="AJ129" s="77">
        <v>15132.10934525</v>
      </c>
      <c r="AK129" s="77">
        <v>20062.9397695</v>
      </c>
      <c r="AL129" s="77">
        <f t="shared" si="185"/>
        <v>25123.46522275</v>
      </c>
      <c r="AM129" s="82"/>
      <c r="AN129" s="82"/>
      <c r="AO129" s="82"/>
      <c r="AP129" s="77">
        <v>476.170247</v>
      </c>
      <c r="AQ129" s="89">
        <f t="shared" ref="AQ129:AV129" si="196">AP129+AQ67</f>
        <v>1094.83009954545</v>
      </c>
      <c r="AR129" s="77">
        <v>3107.33664109091</v>
      </c>
      <c r="AS129" s="77">
        <v>4644.91097734091</v>
      </c>
      <c r="AT129" s="77">
        <f t="shared" si="196"/>
        <v>5409.42959234091</v>
      </c>
      <c r="AU129" s="77">
        <f t="shared" si="196"/>
        <v>6445.37379434091</v>
      </c>
      <c r="AV129" s="77">
        <f t="shared" si="196"/>
        <v>7234.85173234091</v>
      </c>
      <c r="AW129" s="77">
        <v>9700.48197634091</v>
      </c>
      <c r="AX129" s="77">
        <v>11703.8469473409</v>
      </c>
      <c r="AY129" s="77">
        <f t="shared" si="187"/>
        <v>13836.9069473409</v>
      </c>
      <c r="AZ129" s="82"/>
      <c r="BA129" s="82"/>
      <c r="BB129" s="82"/>
    </row>
    <row r="130" spans="1:54">
      <c r="A130" s="26" t="s">
        <v>23</v>
      </c>
      <c r="B130" s="27" t="s">
        <v>24</v>
      </c>
      <c r="C130" s="77">
        <v>811.468213</v>
      </c>
      <c r="D130" s="78">
        <f t="shared" ref="D130:I130" si="197">C130+D68</f>
        <v>1529.922307</v>
      </c>
      <c r="E130" s="91">
        <v>2811.87687</v>
      </c>
      <c r="F130" s="78">
        <f t="shared" si="197"/>
        <v>4582.00467725</v>
      </c>
      <c r="G130" s="78">
        <f t="shared" si="197"/>
        <v>6377.8972075</v>
      </c>
      <c r="H130" s="78">
        <f t="shared" si="197"/>
        <v>8073.64677175</v>
      </c>
      <c r="I130" s="78">
        <f t="shared" si="197"/>
        <v>10099.787655</v>
      </c>
      <c r="J130" s="78">
        <v>13278.99349825</v>
      </c>
      <c r="K130" s="78">
        <v>16720.4046115</v>
      </c>
      <c r="L130" s="78">
        <f t="shared" si="189"/>
        <v>19968.09306475</v>
      </c>
      <c r="M130" s="78"/>
      <c r="N130" s="78"/>
      <c r="O130" s="78"/>
      <c r="P130" s="77">
        <v>794.303768</v>
      </c>
      <c r="Q130" s="78">
        <f t="shared" si="181"/>
        <v>1474.078709</v>
      </c>
      <c r="R130" s="91">
        <v>2163.586773</v>
      </c>
      <c r="S130" s="78">
        <v>2850.807097</v>
      </c>
      <c r="T130" s="78">
        <f t="shared" ref="T130:V130" si="198">T68+S130</f>
        <v>3518.155738</v>
      </c>
      <c r="U130" s="78">
        <f t="shared" si="198"/>
        <v>4185.504379</v>
      </c>
      <c r="V130" s="78">
        <f t="shared" si="198"/>
        <v>4820.427684</v>
      </c>
      <c r="W130" s="78">
        <v>5457.479189</v>
      </c>
      <c r="X130" s="77">
        <v>6027.194482</v>
      </c>
      <c r="Y130" s="78">
        <f t="shared" si="183"/>
        <v>6250.909775</v>
      </c>
      <c r="Z130" s="78"/>
      <c r="AA130" s="78"/>
      <c r="AB130" s="82"/>
      <c r="AC130" s="77">
        <v>17.164445</v>
      </c>
      <c r="AD130" s="78">
        <f t="shared" ref="AD130:AI130" si="199">AC130+AD68</f>
        <v>55.8435979999999</v>
      </c>
      <c r="AE130" s="91">
        <v>648.290097</v>
      </c>
      <c r="AF130" s="77">
        <v>1731.19758025</v>
      </c>
      <c r="AG130" s="77">
        <f t="shared" si="199"/>
        <v>2859.7414695</v>
      </c>
      <c r="AH130" s="77">
        <f t="shared" si="199"/>
        <v>3888.14239275</v>
      </c>
      <c r="AI130" s="77">
        <f t="shared" si="199"/>
        <v>5279.359971</v>
      </c>
      <c r="AJ130" s="77">
        <v>7821.51430925</v>
      </c>
      <c r="AK130" s="77">
        <v>10693.2101295</v>
      </c>
      <c r="AL130" s="77">
        <f t="shared" si="185"/>
        <v>13717.18328975</v>
      </c>
      <c r="AM130" s="82"/>
      <c r="AN130" s="82"/>
      <c r="AO130" s="82"/>
      <c r="AP130" s="77">
        <v>17.164445</v>
      </c>
      <c r="AQ130" s="89">
        <f t="shared" ref="AQ130:AV130" si="200">AP130+AQ68</f>
        <v>21.058105</v>
      </c>
      <c r="AR130" s="77">
        <v>557.130746</v>
      </c>
      <c r="AS130" s="77">
        <v>1038.28380425</v>
      </c>
      <c r="AT130" s="77">
        <f t="shared" si="200"/>
        <v>1318.02052425</v>
      </c>
      <c r="AU130" s="77">
        <f t="shared" si="200"/>
        <v>1402.12236425</v>
      </c>
      <c r="AV130" s="77">
        <f t="shared" si="200"/>
        <v>1493.73076525</v>
      </c>
      <c r="AW130" s="77">
        <v>2746.75129125</v>
      </c>
      <c r="AX130" s="77">
        <v>2845.47395125</v>
      </c>
      <c r="AY130" s="77">
        <f t="shared" si="187"/>
        <v>3096.47395125</v>
      </c>
      <c r="AZ130" s="82"/>
      <c r="BA130" s="82"/>
      <c r="BB130" s="82"/>
    </row>
    <row r="131" spans="1:54">
      <c r="A131" s="26" t="s">
        <v>25</v>
      </c>
      <c r="B131" s="27" t="s">
        <v>26</v>
      </c>
      <c r="C131" s="77">
        <v>171.644465</v>
      </c>
      <c r="D131" s="78">
        <f t="shared" ref="D131:I131" si="201">C131+D69</f>
        <v>328.870593</v>
      </c>
      <c r="E131" s="91">
        <v>534.55352</v>
      </c>
      <c r="F131" s="78">
        <f t="shared" si="201"/>
        <v>882.025372</v>
      </c>
      <c r="G131" s="78">
        <f t="shared" si="201"/>
        <v>1116.808716</v>
      </c>
      <c r="H131" s="78">
        <f t="shared" si="201"/>
        <v>1323.655672</v>
      </c>
      <c r="I131" s="78">
        <f t="shared" si="201"/>
        <v>1519.578435</v>
      </c>
      <c r="J131" s="78">
        <v>1640.154636</v>
      </c>
      <c r="K131" s="78">
        <v>1886.457928</v>
      </c>
      <c r="L131" s="78">
        <f t="shared" si="189"/>
        <v>2132.78622</v>
      </c>
      <c r="M131" s="78"/>
      <c r="N131" s="78"/>
      <c r="O131" s="78"/>
      <c r="P131" s="77">
        <v>148.316899</v>
      </c>
      <c r="Q131" s="78">
        <f t="shared" si="181"/>
        <v>292.263127</v>
      </c>
      <c r="R131" s="91">
        <v>443.730026</v>
      </c>
      <c r="S131" s="78">
        <v>591.31339</v>
      </c>
      <c r="T131" s="78">
        <f t="shared" ref="T131:V131" si="202">T69+S131</f>
        <v>731.346418</v>
      </c>
      <c r="U131" s="78">
        <f t="shared" si="202"/>
        <v>871.379446</v>
      </c>
      <c r="V131" s="78">
        <f t="shared" si="202"/>
        <v>1032.651681</v>
      </c>
      <c r="W131" s="78">
        <v>1197.461572</v>
      </c>
      <c r="X131" s="77">
        <v>1350.544636</v>
      </c>
      <c r="Y131" s="78">
        <f t="shared" si="183"/>
        <v>1503.6277</v>
      </c>
      <c r="Z131" s="78"/>
      <c r="AA131" s="78"/>
      <c r="AB131" s="82"/>
      <c r="AC131" s="77">
        <v>23.327566</v>
      </c>
      <c r="AD131" s="78">
        <f t="shared" ref="AD131:AI131" si="203">AC131+AD69</f>
        <v>36.607466</v>
      </c>
      <c r="AE131" s="91">
        <v>90.8234939999999</v>
      </c>
      <c r="AF131" s="77">
        <v>290.711982</v>
      </c>
      <c r="AG131" s="77">
        <f t="shared" si="203"/>
        <v>385.462298</v>
      </c>
      <c r="AH131" s="77">
        <f t="shared" si="203"/>
        <v>452.276226</v>
      </c>
      <c r="AI131" s="77">
        <f t="shared" si="203"/>
        <v>486.926754</v>
      </c>
      <c r="AJ131" s="77">
        <v>442.693064</v>
      </c>
      <c r="AK131" s="77">
        <v>535.913292</v>
      </c>
      <c r="AL131" s="77">
        <f t="shared" si="185"/>
        <v>629.15852</v>
      </c>
      <c r="AM131" s="82"/>
      <c r="AN131" s="82"/>
      <c r="AO131" s="82"/>
      <c r="AP131" s="77">
        <v>23.327566</v>
      </c>
      <c r="AQ131" s="89">
        <f t="shared" ref="AQ131:AV131" si="204">AP131+AQ69</f>
        <v>34.207466</v>
      </c>
      <c r="AR131" s="77">
        <v>83.419494</v>
      </c>
      <c r="AS131" s="77">
        <v>271.848854</v>
      </c>
      <c r="AT131" s="77">
        <f t="shared" si="204"/>
        <v>354.199242</v>
      </c>
      <c r="AU131" s="77">
        <f t="shared" si="204"/>
        <v>407.279242</v>
      </c>
      <c r="AV131" s="77">
        <f t="shared" si="204"/>
        <v>429.121942</v>
      </c>
      <c r="AW131" s="77">
        <v>536.743324</v>
      </c>
      <c r="AX131" s="77">
        <v>615.718324</v>
      </c>
      <c r="AY131" s="77">
        <f t="shared" si="187"/>
        <v>694.718324</v>
      </c>
      <c r="AZ131" s="82"/>
      <c r="BA131" s="82"/>
      <c r="BB131" s="82"/>
    </row>
    <row r="132" spans="1:54">
      <c r="A132" s="26" t="s">
        <v>27</v>
      </c>
      <c r="B132" s="27" t="s">
        <v>28</v>
      </c>
      <c r="C132" s="77">
        <v>39.140301</v>
      </c>
      <c r="D132" s="78">
        <f t="shared" ref="D132:I132" si="205">C132+D70</f>
        <v>78.368481</v>
      </c>
      <c r="E132" s="91">
        <v>117.596661</v>
      </c>
      <c r="F132" s="78">
        <f t="shared" si="205"/>
        <v>156.824841</v>
      </c>
      <c r="G132" s="78">
        <f t="shared" si="205"/>
        <v>195.962112</v>
      </c>
      <c r="H132" s="78">
        <f t="shared" si="205"/>
        <v>235.699383</v>
      </c>
      <c r="I132" s="78">
        <f t="shared" si="205"/>
        <v>274.865922</v>
      </c>
      <c r="J132" s="78">
        <v>314.032461</v>
      </c>
      <c r="K132" s="78">
        <v>353.189667</v>
      </c>
      <c r="L132" s="78">
        <f t="shared" si="189"/>
        <v>392.346873</v>
      </c>
      <c r="M132" s="78"/>
      <c r="N132" s="78"/>
      <c r="O132" s="78"/>
      <c r="P132" s="77">
        <v>39.140301</v>
      </c>
      <c r="Q132" s="78">
        <f t="shared" si="181"/>
        <v>78.368481</v>
      </c>
      <c r="R132" s="91">
        <v>117.596661</v>
      </c>
      <c r="S132" s="78">
        <v>156.824841</v>
      </c>
      <c r="T132" s="78">
        <f t="shared" ref="T132:V132" si="206">T70+S132</f>
        <v>195.962112</v>
      </c>
      <c r="U132" s="78">
        <f t="shared" si="206"/>
        <v>235.099383</v>
      </c>
      <c r="V132" s="78">
        <f t="shared" si="206"/>
        <v>274.236654</v>
      </c>
      <c r="W132" s="78">
        <v>313.373925</v>
      </c>
      <c r="X132" s="77">
        <v>352.501863</v>
      </c>
      <c r="Y132" s="78">
        <f t="shared" si="183"/>
        <v>391.629801</v>
      </c>
      <c r="Z132" s="78"/>
      <c r="AA132" s="78"/>
      <c r="AB132" s="82"/>
      <c r="AC132" s="77">
        <v>0</v>
      </c>
      <c r="AD132" s="78">
        <f t="shared" ref="AD132:AI132" si="207">AC132+AD70</f>
        <v>0</v>
      </c>
      <c r="AE132" s="91">
        <v>0</v>
      </c>
      <c r="AF132" s="77">
        <v>0</v>
      </c>
      <c r="AG132" s="77">
        <f t="shared" si="207"/>
        <v>0</v>
      </c>
      <c r="AH132" s="77">
        <f t="shared" si="207"/>
        <v>0.600000000000001</v>
      </c>
      <c r="AI132" s="77">
        <f t="shared" si="207"/>
        <v>0.629268000000003</v>
      </c>
      <c r="AJ132" s="77">
        <v>0.65853599999997</v>
      </c>
      <c r="AK132" s="77">
        <v>0.687803999999915</v>
      </c>
      <c r="AL132" s="77">
        <f t="shared" si="185"/>
        <v>0.717071999999917</v>
      </c>
      <c r="AM132" s="82"/>
      <c r="AN132" s="82"/>
      <c r="AO132" s="82"/>
      <c r="AP132" s="77">
        <v>0</v>
      </c>
      <c r="AQ132" s="89">
        <f t="shared" ref="AQ132:AV132" si="208">AP132+AQ70</f>
        <v>0</v>
      </c>
      <c r="AR132" s="77">
        <v>0</v>
      </c>
      <c r="AS132" s="77">
        <v>0</v>
      </c>
      <c r="AT132" s="77">
        <f t="shared" si="208"/>
        <v>0</v>
      </c>
      <c r="AU132" s="77">
        <f t="shared" si="208"/>
        <v>0.6</v>
      </c>
      <c r="AV132" s="77">
        <f t="shared" si="208"/>
        <v>0.6</v>
      </c>
      <c r="AW132" s="77">
        <v>0.6</v>
      </c>
      <c r="AX132" s="77">
        <v>0.6</v>
      </c>
      <c r="AY132" s="77">
        <f t="shared" si="187"/>
        <v>0.6</v>
      </c>
      <c r="AZ132" s="82"/>
      <c r="BA132" s="82"/>
      <c r="BB132" s="82"/>
    </row>
    <row r="133" spans="1:54">
      <c r="A133" s="26" t="s">
        <v>29</v>
      </c>
      <c r="B133" s="27" t="s">
        <v>30</v>
      </c>
      <c r="C133" s="77">
        <v>8</v>
      </c>
      <c r="D133" s="78">
        <f t="shared" ref="D133:I133" si="209">C133+D71</f>
        <v>16</v>
      </c>
      <c r="E133" s="91">
        <v>16</v>
      </c>
      <c r="F133" s="78">
        <f t="shared" si="209"/>
        <v>28</v>
      </c>
      <c r="G133" s="78">
        <f t="shared" si="209"/>
        <v>16</v>
      </c>
      <c r="H133" s="78">
        <f t="shared" si="209"/>
        <v>16</v>
      </c>
      <c r="I133" s="78">
        <f t="shared" si="209"/>
        <v>35.2</v>
      </c>
      <c r="J133" s="78">
        <v>35.2</v>
      </c>
      <c r="K133" s="78">
        <v>35.266666</v>
      </c>
      <c r="L133" s="78">
        <f t="shared" si="189"/>
        <v>35.326666</v>
      </c>
      <c r="M133" s="78"/>
      <c r="N133" s="78"/>
      <c r="O133" s="78"/>
      <c r="P133" s="77">
        <v>8</v>
      </c>
      <c r="Q133" s="78">
        <f t="shared" si="181"/>
        <v>16</v>
      </c>
      <c r="R133" s="91">
        <v>16</v>
      </c>
      <c r="S133" s="78">
        <v>16</v>
      </c>
      <c r="T133" s="78">
        <f t="shared" ref="T133:V133" si="210">T71+S133</f>
        <v>16</v>
      </c>
      <c r="U133" s="78">
        <f t="shared" si="210"/>
        <v>16</v>
      </c>
      <c r="V133" s="78">
        <f t="shared" si="210"/>
        <v>16</v>
      </c>
      <c r="W133" s="78">
        <v>16</v>
      </c>
      <c r="X133" s="77">
        <v>16</v>
      </c>
      <c r="Y133" s="78">
        <f t="shared" si="183"/>
        <v>16</v>
      </c>
      <c r="Z133" s="78"/>
      <c r="AA133" s="78"/>
      <c r="AB133" s="82"/>
      <c r="AC133" s="77">
        <v>0</v>
      </c>
      <c r="AD133" s="78">
        <f t="shared" ref="AD133:AI133" si="211">AC133+AD71</f>
        <v>0</v>
      </c>
      <c r="AE133" s="91">
        <v>0</v>
      </c>
      <c r="AF133" s="77">
        <v>12</v>
      </c>
      <c r="AG133" s="77">
        <f t="shared" si="211"/>
        <v>0</v>
      </c>
      <c r="AH133" s="77">
        <f t="shared" si="211"/>
        <v>0</v>
      </c>
      <c r="AI133" s="77">
        <f t="shared" si="211"/>
        <v>19.2</v>
      </c>
      <c r="AJ133" s="77">
        <v>19.2</v>
      </c>
      <c r="AK133" s="77">
        <v>19.266666</v>
      </c>
      <c r="AL133" s="77">
        <f t="shared" si="185"/>
        <v>19.326666</v>
      </c>
      <c r="AM133" s="82"/>
      <c r="AN133" s="82"/>
      <c r="AO133" s="82"/>
      <c r="AP133" s="77">
        <v>0</v>
      </c>
      <c r="AQ133" s="89">
        <f t="shared" ref="AQ133:AV133" si="212">AP133+AQ71</f>
        <v>0</v>
      </c>
      <c r="AR133" s="77">
        <v>0</v>
      </c>
      <c r="AS133" s="77">
        <v>12</v>
      </c>
      <c r="AT133" s="77">
        <f t="shared" si="212"/>
        <v>0</v>
      </c>
      <c r="AU133" s="77">
        <f t="shared" si="212"/>
        <v>0</v>
      </c>
      <c r="AV133" s="77">
        <f t="shared" si="212"/>
        <v>19.2</v>
      </c>
      <c r="AW133" s="77">
        <v>19.2</v>
      </c>
      <c r="AX133" s="77">
        <v>19.266666</v>
      </c>
      <c r="AY133" s="77">
        <f t="shared" si="187"/>
        <v>19.326666</v>
      </c>
      <c r="AZ133" s="82"/>
      <c r="BA133" s="82"/>
      <c r="BB133" s="82"/>
    </row>
    <row r="134" spans="1:54">
      <c r="A134" s="26" t="s">
        <v>31</v>
      </c>
      <c r="B134" s="27" t="s">
        <v>32</v>
      </c>
      <c r="C134" s="77">
        <v>0</v>
      </c>
      <c r="D134" s="78">
        <f t="shared" ref="D134:I134" si="213">C134+D72</f>
        <v>0</v>
      </c>
      <c r="E134" s="91">
        <v>0</v>
      </c>
      <c r="F134" s="78">
        <f t="shared" si="213"/>
        <v>0</v>
      </c>
      <c r="G134" s="78">
        <f t="shared" si="213"/>
        <v>0</v>
      </c>
      <c r="H134" s="78">
        <f t="shared" si="213"/>
        <v>0</v>
      </c>
      <c r="I134" s="78">
        <f t="shared" si="213"/>
        <v>0</v>
      </c>
      <c r="J134" s="78">
        <v>0</v>
      </c>
      <c r="K134" s="78">
        <v>0</v>
      </c>
      <c r="L134" s="78">
        <f t="shared" si="189"/>
        <v>0</v>
      </c>
      <c r="M134" s="78"/>
      <c r="N134" s="78"/>
      <c r="O134" s="78"/>
      <c r="P134" s="77">
        <v>0</v>
      </c>
      <c r="Q134" s="78">
        <f t="shared" si="181"/>
        <v>0</v>
      </c>
      <c r="R134" s="91">
        <v>0</v>
      </c>
      <c r="S134" s="78">
        <v>0</v>
      </c>
      <c r="T134" s="78">
        <f t="shared" ref="T134:V134" si="214">T72+S134</f>
        <v>0</v>
      </c>
      <c r="U134" s="78">
        <f t="shared" si="214"/>
        <v>0</v>
      </c>
      <c r="V134" s="78">
        <f t="shared" si="214"/>
        <v>0</v>
      </c>
      <c r="W134" s="78">
        <v>0</v>
      </c>
      <c r="X134" s="77">
        <v>0</v>
      </c>
      <c r="Y134" s="78">
        <f t="shared" si="183"/>
        <v>0</v>
      </c>
      <c r="Z134" s="78"/>
      <c r="AA134" s="78"/>
      <c r="AB134" s="82"/>
      <c r="AC134" s="77">
        <v>0</v>
      </c>
      <c r="AD134" s="78">
        <f t="shared" ref="AD134:AI134" si="215">AC134+AD72</f>
        <v>0</v>
      </c>
      <c r="AE134" s="91">
        <v>0</v>
      </c>
      <c r="AF134" s="77">
        <v>0</v>
      </c>
      <c r="AG134" s="77">
        <f t="shared" si="215"/>
        <v>0</v>
      </c>
      <c r="AH134" s="77">
        <f t="shared" si="215"/>
        <v>0</v>
      </c>
      <c r="AI134" s="77">
        <f t="shared" si="215"/>
        <v>0</v>
      </c>
      <c r="AJ134" s="77">
        <v>0</v>
      </c>
      <c r="AK134" s="77">
        <v>0</v>
      </c>
      <c r="AL134" s="77">
        <f t="shared" si="185"/>
        <v>0</v>
      </c>
      <c r="AM134" s="82"/>
      <c r="AN134" s="82"/>
      <c r="AO134" s="82"/>
      <c r="AP134" s="77">
        <v>0</v>
      </c>
      <c r="AQ134" s="89">
        <f t="shared" ref="AQ134:AV134" si="216">AP134+AQ72</f>
        <v>0</v>
      </c>
      <c r="AR134" s="77">
        <v>0</v>
      </c>
      <c r="AS134" s="77">
        <v>0</v>
      </c>
      <c r="AT134" s="77">
        <f t="shared" si="216"/>
        <v>0</v>
      </c>
      <c r="AU134" s="77">
        <f t="shared" si="216"/>
        <v>0</v>
      </c>
      <c r="AV134" s="77">
        <f t="shared" si="216"/>
        <v>0</v>
      </c>
      <c r="AW134" s="77">
        <v>0</v>
      </c>
      <c r="AX134" s="77">
        <v>0</v>
      </c>
      <c r="AY134" s="77">
        <f t="shared" si="187"/>
        <v>0</v>
      </c>
      <c r="AZ134" s="82"/>
      <c r="BA134" s="82"/>
      <c r="BB134" s="82"/>
    </row>
    <row r="135" spans="1:54">
      <c r="A135" s="26" t="s">
        <v>33</v>
      </c>
      <c r="B135" s="27" t="s">
        <v>34</v>
      </c>
      <c r="C135" s="77">
        <v>255.287873</v>
      </c>
      <c r="D135" s="78">
        <f t="shared" ref="D135:I135" si="217">C135+D73</f>
        <v>350.899824545455</v>
      </c>
      <c r="E135" s="91">
        <v>968.077504727274</v>
      </c>
      <c r="F135" s="78">
        <f t="shared" si="217"/>
        <v>1190.78494563636</v>
      </c>
      <c r="G135" s="78">
        <f t="shared" si="217"/>
        <v>1382.34771063636</v>
      </c>
      <c r="H135" s="78">
        <f t="shared" si="217"/>
        <v>1503.27788463636</v>
      </c>
      <c r="I135" s="78">
        <f t="shared" si="217"/>
        <v>1554.22218063636</v>
      </c>
      <c r="J135" s="78">
        <v>1951.76048963636</v>
      </c>
      <c r="K135" s="78">
        <v>3235.77509763636</v>
      </c>
      <c r="L135" s="78">
        <f t="shared" si="189"/>
        <v>4725.97488863636</v>
      </c>
      <c r="M135" s="78"/>
      <c r="N135" s="78"/>
      <c r="O135" s="78"/>
      <c r="P135" s="77">
        <v>216.984624</v>
      </c>
      <c r="Q135" s="78">
        <f t="shared" si="181"/>
        <v>30.822982</v>
      </c>
      <c r="R135" s="91">
        <v>71.7926336363642</v>
      </c>
      <c r="S135" s="78">
        <v>62.1757246363642</v>
      </c>
      <c r="T135" s="78">
        <f t="shared" ref="T135:V135" si="218">T73+S135</f>
        <v>84.2078986363642</v>
      </c>
      <c r="U135" s="78">
        <f t="shared" si="218"/>
        <v>106.240072636364</v>
      </c>
      <c r="V135" s="78">
        <f t="shared" si="218"/>
        <v>121.972246636364</v>
      </c>
      <c r="W135" s="78">
        <v>133.474420636364</v>
      </c>
      <c r="X135" s="77">
        <v>169.021261636364</v>
      </c>
      <c r="Y135" s="78">
        <f t="shared" si="183"/>
        <v>204.568102636364</v>
      </c>
      <c r="Z135" s="78"/>
      <c r="AA135" s="78"/>
      <c r="AB135" s="82"/>
      <c r="AC135" s="77">
        <v>38.303249</v>
      </c>
      <c r="AD135" s="78">
        <f t="shared" ref="AD135:AI135" si="219">AC135+AD73</f>
        <v>320.076842545455</v>
      </c>
      <c r="AE135" s="91">
        <v>896.284871090909</v>
      </c>
      <c r="AF135" s="77">
        <v>1128.609221</v>
      </c>
      <c r="AG135" s="77">
        <f t="shared" si="219"/>
        <v>1298.139812</v>
      </c>
      <c r="AH135" s="77">
        <f t="shared" si="219"/>
        <v>1397.037812</v>
      </c>
      <c r="AI135" s="77">
        <f t="shared" si="219"/>
        <v>1432.249934</v>
      </c>
      <c r="AJ135" s="77">
        <v>1818.286069</v>
      </c>
      <c r="AK135" s="77">
        <v>3066.753836</v>
      </c>
      <c r="AL135" s="77">
        <f t="shared" si="185"/>
        <v>4521.406786</v>
      </c>
      <c r="AM135" s="82"/>
      <c r="AN135" s="82"/>
      <c r="AO135" s="82"/>
      <c r="AP135" s="77">
        <v>38.303249</v>
      </c>
      <c r="AQ135" s="89">
        <f t="shared" ref="AQ135:AV135" si="220">AP135+AQ73</f>
        <v>308.231919545455</v>
      </c>
      <c r="AR135" s="77">
        <v>879.204056090909</v>
      </c>
      <c r="AS135" s="77">
        <v>1113.05460009091</v>
      </c>
      <c r="AT135" s="77">
        <f t="shared" si="220"/>
        <v>1273.26860809091</v>
      </c>
      <c r="AU135" s="77">
        <f t="shared" si="220"/>
        <v>1362.19410809091</v>
      </c>
      <c r="AV135" s="77">
        <f t="shared" si="220"/>
        <v>1386.60623009091</v>
      </c>
      <c r="AW135" s="77">
        <v>1760.36236509091</v>
      </c>
      <c r="AX135" s="77">
        <v>2996.17718209091</v>
      </c>
      <c r="AY135" s="77">
        <f t="shared" si="187"/>
        <v>4438.17718209091</v>
      </c>
      <c r="AZ135" s="82"/>
      <c r="BA135" s="82"/>
      <c r="BB135" s="82"/>
    </row>
    <row r="136" spans="1:54">
      <c r="A136" s="26" t="s">
        <v>35</v>
      </c>
      <c r="B136" s="27" t="s">
        <v>36</v>
      </c>
      <c r="C136" s="77">
        <v>554.970525</v>
      </c>
      <c r="D136" s="78">
        <f t="shared" ref="D136:I136" si="221">C136+D74</f>
        <v>1097.04407041709</v>
      </c>
      <c r="E136" s="91">
        <v>2145.32207400821</v>
      </c>
      <c r="F136" s="78">
        <f t="shared" si="221"/>
        <v>2965.55287129164</v>
      </c>
      <c r="G136" s="78">
        <f t="shared" si="221"/>
        <v>3421.9688409334</v>
      </c>
      <c r="H136" s="78">
        <f t="shared" si="221"/>
        <v>4456.48563857516</v>
      </c>
      <c r="I136" s="78">
        <f t="shared" si="221"/>
        <v>5330.67254846692</v>
      </c>
      <c r="J136" s="78">
        <v>6316.96837358859</v>
      </c>
      <c r="K136" s="78">
        <v>7166.45105306858</v>
      </c>
      <c r="L136" s="78">
        <f t="shared" si="189"/>
        <v>7787.14790454858</v>
      </c>
      <c r="M136" s="78"/>
      <c r="N136" s="78"/>
      <c r="O136" s="78"/>
      <c r="P136" s="77">
        <v>157.595538</v>
      </c>
      <c r="Q136" s="78">
        <f t="shared" si="181"/>
        <v>353.30133141709</v>
      </c>
      <c r="R136" s="91">
        <v>526.23776200821</v>
      </c>
      <c r="S136" s="78">
        <v>691.590089291639</v>
      </c>
      <c r="T136" s="78">
        <f t="shared" ref="T136:V136" si="222">T74+S136</f>
        <v>845.6231179334</v>
      </c>
      <c r="U136" s="78">
        <f t="shared" si="222"/>
        <v>999.656146575161</v>
      </c>
      <c r="V136" s="78">
        <f t="shared" si="222"/>
        <v>1143.87166546692</v>
      </c>
      <c r="W136" s="78">
        <v>1287.21100658859</v>
      </c>
      <c r="X136" s="77">
        <v>1419.34301106858</v>
      </c>
      <c r="Y136" s="78">
        <f t="shared" si="183"/>
        <v>1551.47501554858</v>
      </c>
      <c r="Z136" s="78"/>
      <c r="AA136" s="78"/>
      <c r="AB136" s="82"/>
      <c r="AC136" s="77">
        <v>397.374987</v>
      </c>
      <c r="AD136" s="78">
        <f t="shared" ref="AD136:AI136" si="223">AC136+AD74</f>
        <v>743.742739</v>
      </c>
      <c r="AE136" s="91">
        <v>1619.084312</v>
      </c>
      <c r="AF136" s="77">
        <v>2273.962782</v>
      </c>
      <c r="AG136" s="77">
        <f t="shared" si="223"/>
        <v>2576.345723</v>
      </c>
      <c r="AH136" s="77">
        <f t="shared" si="223"/>
        <v>3456.829492</v>
      </c>
      <c r="AI136" s="77">
        <f t="shared" si="223"/>
        <v>4186.800883</v>
      </c>
      <c r="AJ136" s="77">
        <v>5029.757367</v>
      </c>
      <c r="AK136" s="77">
        <v>5747.108042</v>
      </c>
      <c r="AL136" s="77">
        <f t="shared" si="185"/>
        <v>6235.672889</v>
      </c>
      <c r="AM136" s="82"/>
      <c r="AN136" s="82"/>
      <c r="AO136" s="82"/>
      <c r="AP136" s="77">
        <v>397.374987</v>
      </c>
      <c r="AQ136" s="89">
        <f t="shared" ref="AQ136:AV136" si="224">AP136+AQ74</f>
        <v>731.332609</v>
      </c>
      <c r="AR136" s="77">
        <v>1587.582345</v>
      </c>
      <c r="AS136" s="77">
        <v>2209.723719</v>
      </c>
      <c r="AT136" s="77">
        <f t="shared" si="224"/>
        <v>2463.941218</v>
      </c>
      <c r="AU136" s="77">
        <f t="shared" si="224"/>
        <v>3273.17808</v>
      </c>
      <c r="AV136" s="77">
        <f t="shared" si="224"/>
        <v>3905.592795</v>
      </c>
      <c r="AW136" s="77">
        <v>4636.824996</v>
      </c>
      <c r="AX136" s="77">
        <v>5226.610824</v>
      </c>
      <c r="AY136" s="77">
        <f t="shared" si="187"/>
        <v>5587.610824</v>
      </c>
      <c r="AZ136" s="82"/>
      <c r="BA136" s="82"/>
      <c r="BB136" s="82"/>
    </row>
    <row r="137" spans="1:54">
      <c r="A137" s="26" t="s">
        <v>37</v>
      </c>
      <c r="B137" s="27" t="s">
        <v>38</v>
      </c>
      <c r="C137" s="77">
        <v>0</v>
      </c>
      <c r="D137" s="78">
        <f t="shared" ref="D137:I137" si="225">C137+D75</f>
        <v>0</v>
      </c>
      <c r="E137" s="91">
        <v>0</v>
      </c>
      <c r="F137" s="78">
        <f t="shared" si="225"/>
        <v>0</v>
      </c>
      <c r="G137" s="78">
        <f t="shared" si="225"/>
        <v>0</v>
      </c>
      <c r="H137" s="78">
        <f t="shared" si="225"/>
        <v>0</v>
      </c>
      <c r="I137" s="78">
        <f t="shared" si="225"/>
        <v>0</v>
      </c>
      <c r="J137" s="78">
        <v>0</v>
      </c>
      <c r="K137" s="78">
        <v>0</v>
      </c>
      <c r="L137" s="78">
        <f t="shared" si="189"/>
        <v>0</v>
      </c>
      <c r="M137" s="78"/>
      <c r="N137" s="78"/>
      <c r="O137" s="78"/>
      <c r="P137" s="77">
        <v>0</v>
      </c>
      <c r="Q137" s="78">
        <f t="shared" si="181"/>
        <v>0</v>
      </c>
      <c r="R137" s="91">
        <v>0</v>
      </c>
      <c r="S137" s="78">
        <v>0</v>
      </c>
      <c r="T137" s="78">
        <f t="shared" ref="T137:V137" si="226">T75+S137</f>
        <v>0</v>
      </c>
      <c r="U137" s="78">
        <f t="shared" si="226"/>
        <v>0</v>
      </c>
      <c r="V137" s="78">
        <f t="shared" si="226"/>
        <v>0</v>
      </c>
      <c r="W137" s="78">
        <v>0</v>
      </c>
      <c r="X137" s="77">
        <v>0</v>
      </c>
      <c r="Y137" s="78">
        <f t="shared" si="183"/>
        <v>0</v>
      </c>
      <c r="Z137" s="78"/>
      <c r="AA137" s="78"/>
      <c r="AB137" s="82"/>
      <c r="AC137" s="77">
        <v>0</v>
      </c>
      <c r="AD137" s="78">
        <f t="shared" ref="AD137:AI137" si="227">AC137+AD75</f>
        <v>0</v>
      </c>
      <c r="AE137" s="91">
        <v>0</v>
      </c>
      <c r="AF137" s="77">
        <v>0</v>
      </c>
      <c r="AG137" s="77">
        <f t="shared" si="227"/>
        <v>0</v>
      </c>
      <c r="AH137" s="77">
        <f t="shared" si="227"/>
        <v>0</v>
      </c>
      <c r="AI137" s="77">
        <f t="shared" si="227"/>
        <v>0</v>
      </c>
      <c r="AJ137" s="77">
        <v>0</v>
      </c>
      <c r="AK137" s="77">
        <v>0</v>
      </c>
      <c r="AL137" s="77">
        <f t="shared" si="185"/>
        <v>0</v>
      </c>
      <c r="AM137" s="82"/>
      <c r="AN137" s="82"/>
      <c r="AO137" s="82"/>
      <c r="AP137" s="77">
        <v>0</v>
      </c>
      <c r="AQ137" s="89">
        <f t="shared" ref="AQ137:AV137" si="228">AP137+AQ75</f>
        <v>0</v>
      </c>
      <c r="AR137" s="77">
        <v>0</v>
      </c>
      <c r="AS137" s="77">
        <v>0</v>
      </c>
      <c r="AT137" s="77">
        <f t="shared" si="228"/>
        <v>0</v>
      </c>
      <c r="AU137" s="77">
        <f t="shared" si="228"/>
        <v>0</v>
      </c>
      <c r="AV137" s="77">
        <f t="shared" si="228"/>
        <v>0</v>
      </c>
      <c r="AW137" s="77">
        <v>0</v>
      </c>
      <c r="AX137" s="77">
        <v>0</v>
      </c>
      <c r="AY137" s="77">
        <f t="shared" si="187"/>
        <v>0</v>
      </c>
      <c r="AZ137" s="82"/>
      <c r="BA137" s="82"/>
      <c r="BB137" s="82"/>
    </row>
    <row r="138" spans="1:54">
      <c r="A138" s="26" t="s">
        <v>39</v>
      </c>
      <c r="B138" s="27" t="s">
        <v>40</v>
      </c>
      <c r="C138" s="77">
        <v>0</v>
      </c>
      <c r="D138" s="78">
        <f t="shared" ref="D138:I138" si="229">C138+D76</f>
        <v>0.25</v>
      </c>
      <c r="E138" s="91">
        <v>0.375</v>
      </c>
      <c r="F138" s="78">
        <f t="shared" si="229"/>
        <v>0.5</v>
      </c>
      <c r="G138" s="78">
        <f t="shared" si="229"/>
        <v>0.625</v>
      </c>
      <c r="H138" s="78">
        <f t="shared" si="229"/>
        <v>0.75</v>
      </c>
      <c r="I138" s="78">
        <f t="shared" si="229"/>
        <v>0.875</v>
      </c>
      <c r="J138" s="78">
        <v>1</v>
      </c>
      <c r="K138" s="78">
        <v>1.125</v>
      </c>
      <c r="L138" s="78">
        <f t="shared" si="189"/>
        <v>1.25</v>
      </c>
      <c r="M138" s="78"/>
      <c r="N138" s="78"/>
      <c r="O138" s="78"/>
      <c r="P138" s="77">
        <v>0</v>
      </c>
      <c r="Q138" s="78">
        <f t="shared" si="181"/>
        <v>0.25</v>
      </c>
      <c r="R138" s="91">
        <v>0.375</v>
      </c>
      <c r="S138" s="78">
        <v>0.5</v>
      </c>
      <c r="T138" s="78">
        <f t="shared" ref="T138:V138" si="230">T76+S138</f>
        <v>0.625</v>
      </c>
      <c r="U138" s="78">
        <f t="shared" si="230"/>
        <v>0.75</v>
      </c>
      <c r="V138" s="78">
        <f t="shared" si="230"/>
        <v>0.875</v>
      </c>
      <c r="W138" s="78">
        <v>1</v>
      </c>
      <c r="X138" s="77">
        <v>1.125</v>
      </c>
      <c r="Y138" s="78">
        <f t="shared" si="183"/>
        <v>1.25</v>
      </c>
      <c r="Z138" s="78"/>
      <c r="AA138" s="78"/>
      <c r="AB138" s="82"/>
      <c r="AC138" s="77">
        <v>0</v>
      </c>
      <c r="AD138" s="78">
        <f t="shared" ref="AD138:AI138" si="231">AC138+AD76</f>
        <v>0</v>
      </c>
      <c r="AE138" s="91">
        <v>0</v>
      </c>
      <c r="AF138" s="77">
        <v>0</v>
      </c>
      <c r="AG138" s="77">
        <f t="shared" si="231"/>
        <v>0</v>
      </c>
      <c r="AH138" s="77">
        <f t="shared" si="231"/>
        <v>0</v>
      </c>
      <c r="AI138" s="77">
        <f t="shared" si="231"/>
        <v>0</v>
      </c>
      <c r="AJ138" s="77">
        <v>0</v>
      </c>
      <c r="AK138" s="77">
        <v>0</v>
      </c>
      <c r="AL138" s="77">
        <f t="shared" si="185"/>
        <v>0</v>
      </c>
      <c r="AM138" s="82"/>
      <c r="AN138" s="82"/>
      <c r="AO138" s="82"/>
      <c r="AP138" s="77">
        <v>0</v>
      </c>
      <c r="AQ138" s="89">
        <f t="shared" ref="AQ138:AV138" si="232">AP138+AQ76</f>
        <v>0</v>
      </c>
      <c r="AR138" s="77">
        <v>0</v>
      </c>
      <c r="AS138" s="77">
        <v>0</v>
      </c>
      <c r="AT138" s="77">
        <f t="shared" si="232"/>
        <v>0</v>
      </c>
      <c r="AU138" s="77">
        <f t="shared" si="232"/>
        <v>0</v>
      </c>
      <c r="AV138" s="77">
        <f t="shared" si="232"/>
        <v>0</v>
      </c>
      <c r="AW138" s="77">
        <v>0</v>
      </c>
      <c r="AX138" s="77">
        <v>0</v>
      </c>
      <c r="AY138" s="77">
        <f t="shared" si="187"/>
        <v>0</v>
      </c>
      <c r="AZ138" s="82"/>
      <c r="BA138" s="82"/>
      <c r="BB138" s="82"/>
    </row>
    <row r="139" spans="1:54">
      <c r="A139" s="23">
        <v>1.2</v>
      </c>
      <c r="B139" s="24" t="s">
        <v>41</v>
      </c>
      <c r="C139" s="77">
        <v>24.77421</v>
      </c>
      <c r="D139" s="78">
        <f t="shared" ref="D139:I139" si="233">C139+D77</f>
        <v>50.769054</v>
      </c>
      <c r="E139" s="92">
        <v>76.41024</v>
      </c>
      <c r="F139" s="78">
        <f t="shared" si="233"/>
        <v>102.794397</v>
      </c>
      <c r="G139" s="78">
        <f t="shared" si="233"/>
        <v>128.782163</v>
      </c>
      <c r="H139" s="78">
        <f t="shared" si="233"/>
        <v>155.237742</v>
      </c>
      <c r="I139" s="78">
        <f t="shared" si="233"/>
        <v>182.017061</v>
      </c>
      <c r="J139" s="78">
        <v>209.197076</v>
      </c>
      <c r="K139" s="78">
        <v>235.988472</v>
      </c>
      <c r="L139" s="78">
        <f t="shared" si="189"/>
        <v>262.679885</v>
      </c>
      <c r="M139" s="78"/>
      <c r="N139" s="78"/>
      <c r="O139" s="78"/>
      <c r="P139" s="77">
        <v>24.584669</v>
      </c>
      <c r="Q139" s="78">
        <f t="shared" si="181"/>
        <v>50.12881</v>
      </c>
      <c r="R139" s="92">
        <v>75.129727</v>
      </c>
      <c r="S139" s="78">
        <v>100.486134</v>
      </c>
      <c r="T139" s="78">
        <f t="shared" ref="T139:V139" si="234">T77+S139</f>
        <v>125.195352</v>
      </c>
      <c r="U139" s="78">
        <f t="shared" si="234"/>
        <v>149.90457</v>
      </c>
      <c r="V139" s="78">
        <f t="shared" si="234"/>
        <v>174.427608</v>
      </c>
      <c r="W139" s="78">
        <v>199.200881</v>
      </c>
      <c r="X139" s="77">
        <v>223.018639</v>
      </c>
      <c r="Y139" s="78">
        <f t="shared" si="183"/>
        <v>246.836397</v>
      </c>
      <c r="Z139" s="78"/>
      <c r="AA139" s="78"/>
      <c r="AB139" s="82"/>
      <c r="AC139" s="80">
        <v>0.189541</v>
      </c>
      <c r="AD139" s="78">
        <f t="shared" ref="AD139:AI139" si="235">AC139+AD77</f>
        <v>0.640244000000001</v>
      </c>
      <c r="AE139" s="92">
        <v>1.280513</v>
      </c>
      <c r="AF139" s="77">
        <v>2.308263</v>
      </c>
      <c r="AG139" s="77">
        <f t="shared" si="235"/>
        <v>3.586811</v>
      </c>
      <c r="AH139" s="77">
        <f t="shared" si="235"/>
        <v>5.333172</v>
      </c>
      <c r="AI139" s="77">
        <f t="shared" si="235"/>
        <v>7.589453</v>
      </c>
      <c r="AJ139" s="77">
        <v>9.99619500000001</v>
      </c>
      <c r="AK139" s="77">
        <v>12.969833</v>
      </c>
      <c r="AL139" s="77">
        <f t="shared" si="185"/>
        <v>15.843488</v>
      </c>
      <c r="AM139" s="82"/>
      <c r="AN139" s="82"/>
      <c r="AO139" s="82"/>
      <c r="AP139" s="77">
        <v>0.189541</v>
      </c>
      <c r="AQ139" s="89">
        <f t="shared" ref="AQ139:AV139" si="236">AP139+AQ77</f>
        <v>0.269529</v>
      </c>
      <c r="AR139" s="77">
        <v>0.448617</v>
      </c>
      <c r="AS139" s="77">
        <v>0.525114</v>
      </c>
      <c r="AT139" s="77">
        <f t="shared" si="236"/>
        <v>0.627429</v>
      </c>
      <c r="AU139" s="77">
        <f t="shared" si="236"/>
        <v>0.991479</v>
      </c>
      <c r="AV139" s="77">
        <f t="shared" si="236"/>
        <v>1.284444</v>
      </c>
      <c r="AW139" s="77">
        <v>1.374158</v>
      </c>
      <c r="AX139" s="77">
        <v>1.674141</v>
      </c>
      <c r="AY139" s="77">
        <f t="shared" si="187"/>
        <v>1.874141</v>
      </c>
      <c r="AZ139" s="82"/>
      <c r="BA139" s="82"/>
      <c r="BB139" s="82"/>
    </row>
    <row r="140" spans="1:54">
      <c r="A140" s="26" t="s">
        <v>42</v>
      </c>
      <c r="B140" s="27" t="s">
        <v>43</v>
      </c>
      <c r="C140" s="77">
        <v>19.941125</v>
      </c>
      <c r="D140" s="78">
        <f t="shared" ref="D140:I140" si="237">C140+D78</f>
        <v>40.965645</v>
      </c>
      <c r="E140" s="91">
        <v>61.708928</v>
      </c>
      <c r="F140" s="78">
        <f t="shared" si="237"/>
        <v>82.910709</v>
      </c>
      <c r="G140" s="78">
        <f t="shared" si="237"/>
        <v>103.575364</v>
      </c>
      <c r="H140" s="78">
        <f t="shared" si="237"/>
        <v>124.393006</v>
      </c>
      <c r="I140" s="78">
        <f t="shared" si="237"/>
        <v>145.247923</v>
      </c>
      <c r="J140" s="78">
        <v>166.379971</v>
      </c>
      <c r="K140" s="78">
        <v>186.794951</v>
      </c>
      <c r="L140" s="78">
        <f t="shared" si="189"/>
        <v>207.194173</v>
      </c>
      <c r="M140" s="78"/>
      <c r="N140" s="78"/>
      <c r="O140" s="78"/>
      <c r="P140" s="77">
        <v>19.860927</v>
      </c>
      <c r="Q140" s="78">
        <f t="shared" si="181"/>
        <v>40.679508</v>
      </c>
      <c r="R140" s="91">
        <v>61.069321</v>
      </c>
      <c r="S140" s="78">
        <v>81.805419</v>
      </c>
      <c r="T140" s="78">
        <f t="shared" ref="T140:V140" si="238">T78+S140</f>
        <v>101.963591</v>
      </c>
      <c r="U140" s="78">
        <f t="shared" si="238"/>
        <v>122.121763</v>
      </c>
      <c r="V140" s="78">
        <f t="shared" si="238"/>
        <v>142.113699</v>
      </c>
      <c r="W140" s="78">
        <v>162.281642</v>
      </c>
      <c r="X140" s="77">
        <v>181.589649</v>
      </c>
      <c r="Y140" s="78">
        <f t="shared" si="183"/>
        <v>200.897656</v>
      </c>
      <c r="Z140" s="78"/>
      <c r="AA140" s="78"/>
      <c r="AB140" s="82"/>
      <c r="AC140" s="77">
        <v>0.080198</v>
      </c>
      <c r="AD140" s="78">
        <f t="shared" ref="AD140:AI140" si="239">AC140+AD78</f>
        <v>0.286137000000001</v>
      </c>
      <c r="AE140" s="91">
        <v>0.639606999999998</v>
      </c>
      <c r="AF140" s="77">
        <v>1.10529</v>
      </c>
      <c r="AG140" s="77">
        <f t="shared" si="239"/>
        <v>1.611773</v>
      </c>
      <c r="AH140" s="77">
        <f t="shared" si="239"/>
        <v>2.271243</v>
      </c>
      <c r="AI140" s="77">
        <f t="shared" si="239"/>
        <v>3.134224</v>
      </c>
      <c r="AJ140" s="77">
        <v>4.09832900000001</v>
      </c>
      <c r="AK140" s="77">
        <v>5.20530200000002</v>
      </c>
      <c r="AL140" s="77">
        <f t="shared" si="185"/>
        <v>6.29651700000002</v>
      </c>
      <c r="AM140" s="82"/>
      <c r="AN140" s="82"/>
      <c r="AO140" s="82"/>
      <c r="AP140" s="77">
        <v>0.080198</v>
      </c>
      <c r="AQ140" s="89">
        <f t="shared" ref="AQ140:AV140" si="240">AP140+AQ78</f>
        <v>0.0849</v>
      </c>
      <c r="AR140" s="77">
        <v>0.180951</v>
      </c>
      <c r="AS140" s="77">
        <v>0.1908</v>
      </c>
      <c r="AT140" s="77">
        <f t="shared" si="240"/>
        <v>0.1908</v>
      </c>
      <c r="AU140" s="77">
        <f t="shared" si="240"/>
        <v>0.343787</v>
      </c>
      <c r="AV140" s="77">
        <f t="shared" si="240"/>
        <v>0.414749</v>
      </c>
      <c r="AW140" s="77">
        <v>0.453751</v>
      </c>
      <c r="AX140" s="77">
        <v>0.469509</v>
      </c>
      <c r="AY140" s="77">
        <f t="shared" si="187"/>
        <v>0.469509</v>
      </c>
      <c r="AZ140" s="82"/>
      <c r="BA140" s="82"/>
      <c r="BB140" s="82"/>
    </row>
    <row r="141" spans="1:54">
      <c r="A141" s="26" t="s">
        <v>44</v>
      </c>
      <c r="B141" s="27" t="s">
        <v>45</v>
      </c>
      <c r="C141" s="77">
        <v>4.833085</v>
      </c>
      <c r="D141" s="78">
        <f t="shared" ref="D141:I141" si="241">C141+D79</f>
        <v>9.803409</v>
      </c>
      <c r="E141" s="91">
        <v>14.701312</v>
      </c>
      <c r="F141" s="78">
        <f t="shared" si="241"/>
        <v>19.883688</v>
      </c>
      <c r="G141" s="78">
        <f t="shared" si="241"/>
        <v>25.206799</v>
      </c>
      <c r="H141" s="78">
        <f t="shared" si="241"/>
        <v>30.844736</v>
      </c>
      <c r="I141" s="78">
        <f t="shared" si="241"/>
        <v>36.769138</v>
      </c>
      <c r="J141" s="78">
        <v>42.817105</v>
      </c>
      <c r="K141" s="78">
        <v>49.193521</v>
      </c>
      <c r="L141" s="78">
        <f t="shared" si="189"/>
        <v>55.485712</v>
      </c>
      <c r="M141" s="78"/>
      <c r="N141" s="78"/>
      <c r="O141" s="78"/>
      <c r="P141" s="77">
        <v>4.723742</v>
      </c>
      <c r="Q141" s="78">
        <f t="shared" si="181"/>
        <v>9.449302</v>
      </c>
      <c r="R141" s="91">
        <v>14.060406</v>
      </c>
      <c r="S141" s="78">
        <v>18.680715</v>
      </c>
      <c r="T141" s="78">
        <f t="shared" ref="T141:V141" si="242">T79+S141</f>
        <v>23.231761</v>
      </c>
      <c r="U141" s="78">
        <f t="shared" si="242"/>
        <v>27.782807</v>
      </c>
      <c r="V141" s="78">
        <f t="shared" si="242"/>
        <v>32.313909</v>
      </c>
      <c r="W141" s="78">
        <v>36.919239</v>
      </c>
      <c r="X141" s="77">
        <v>41.42899</v>
      </c>
      <c r="Y141" s="78">
        <f t="shared" si="183"/>
        <v>45.938741</v>
      </c>
      <c r="Z141" s="78"/>
      <c r="AA141" s="78"/>
      <c r="AB141" s="82"/>
      <c r="AC141" s="77">
        <v>0.109343</v>
      </c>
      <c r="AD141" s="78">
        <f t="shared" ref="AD141:AI141" si="243">AC141+AD79</f>
        <v>0.354107</v>
      </c>
      <c r="AE141" s="91">
        <v>0.640905999999999</v>
      </c>
      <c r="AF141" s="77">
        <v>1.202973</v>
      </c>
      <c r="AG141" s="77">
        <f t="shared" si="243"/>
        <v>1.975038</v>
      </c>
      <c r="AH141" s="77">
        <f t="shared" si="243"/>
        <v>3.061929</v>
      </c>
      <c r="AI141" s="77">
        <f t="shared" si="243"/>
        <v>4.455229</v>
      </c>
      <c r="AJ141" s="77">
        <v>5.897866</v>
      </c>
      <c r="AK141" s="77">
        <v>7.764531</v>
      </c>
      <c r="AL141" s="77">
        <f t="shared" si="185"/>
        <v>9.546971</v>
      </c>
      <c r="AM141" s="82"/>
      <c r="AN141" s="82"/>
      <c r="AO141" s="82"/>
      <c r="AP141" s="77">
        <v>0.109343</v>
      </c>
      <c r="AQ141" s="89">
        <f t="shared" ref="AQ141:AV141" si="244">AP141+AQ79</f>
        <v>0.184629</v>
      </c>
      <c r="AR141" s="77">
        <v>0.267666</v>
      </c>
      <c r="AS141" s="77">
        <v>0.334314</v>
      </c>
      <c r="AT141" s="77">
        <f t="shared" si="244"/>
        <v>0.436629</v>
      </c>
      <c r="AU141" s="77">
        <f t="shared" si="244"/>
        <v>0.647692</v>
      </c>
      <c r="AV141" s="77">
        <f t="shared" si="244"/>
        <v>0.869695</v>
      </c>
      <c r="AW141" s="77">
        <v>0.920407</v>
      </c>
      <c r="AX141" s="77">
        <v>1.204632</v>
      </c>
      <c r="AY141" s="77">
        <f t="shared" si="187"/>
        <v>1.404632</v>
      </c>
      <c r="AZ141" s="82"/>
      <c r="BA141" s="82"/>
      <c r="BB141" s="82"/>
    </row>
    <row r="142" spans="1:54">
      <c r="A142" s="30">
        <v>2</v>
      </c>
      <c r="B142" s="31" t="s">
        <v>46</v>
      </c>
      <c r="C142" s="77">
        <v>10262.7956884811</v>
      </c>
      <c r="D142" s="78">
        <f t="shared" ref="D142:I142" si="245">C142+D80</f>
        <v>19783.6493243926</v>
      </c>
      <c r="E142" s="92">
        <v>29648.1078627598</v>
      </c>
      <c r="F142" s="78">
        <f t="shared" si="245"/>
        <v>39467.8399277105</v>
      </c>
      <c r="G142" s="78">
        <f t="shared" si="245"/>
        <v>49083.8480215945</v>
      </c>
      <c r="H142" s="78">
        <f t="shared" si="245"/>
        <v>58911.0601291487</v>
      </c>
      <c r="I142" s="78">
        <f t="shared" si="245"/>
        <v>68910.2292789069</v>
      </c>
      <c r="J142" s="78">
        <v>79118.1732810206</v>
      </c>
      <c r="K142" s="78">
        <v>89021.3122913458</v>
      </c>
      <c r="L142" s="78">
        <f t="shared" si="189"/>
        <v>99126.0099221878</v>
      </c>
      <c r="M142" s="78"/>
      <c r="N142" s="78"/>
      <c r="O142" s="78"/>
      <c r="P142" s="77">
        <v>10008.742360045</v>
      </c>
      <c r="Q142" s="78">
        <f t="shared" si="181"/>
        <v>19351.003267245</v>
      </c>
      <c r="R142" s="92">
        <v>28898.070429342</v>
      </c>
      <c r="S142" s="78">
        <v>38254.045874621</v>
      </c>
      <c r="T142" s="78">
        <f t="shared" ref="T142:V142" si="246">T80+S142</f>
        <v>47259.445310378</v>
      </c>
      <c r="U142" s="78">
        <f t="shared" si="246"/>
        <v>56264.844746135</v>
      </c>
      <c r="V142" s="78">
        <f t="shared" si="246"/>
        <v>65296.50560676</v>
      </c>
      <c r="W142" s="78">
        <v>74362.10577683</v>
      </c>
      <c r="X142" s="77">
        <v>83101.178100901</v>
      </c>
      <c r="Y142" s="78">
        <f t="shared" si="183"/>
        <v>91741.950424972</v>
      </c>
      <c r="Z142" s="78"/>
      <c r="AA142" s="78"/>
      <c r="AB142" s="82"/>
      <c r="AC142" s="80">
        <v>254.053328436091</v>
      </c>
      <c r="AD142" s="78">
        <f t="shared" ref="AD142:AI142" si="247">AC142+AD80</f>
        <v>432.646057147545</v>
      </c>
      <c r="AE142" s="92">
        <v>750.037433417816</v>
      </c>
      <c r="AF142" s="77">
        <v>1213.79405308954</v>
      </c>
      <c r="AG142" s="77">
        <f t="shared" si="247"/>
        <v>1824.40271121654</v>
      </c>
      <c r="AH142" s="77">
        <f t="shared" si="247"/>
        <v>2646.21538301372</v>
      </c>
      <c r="AI142" s="77">
        <f t="shared" si="247"/>
        <v>3613.7236721469</v>
      </c>
      <c r="AJ142" s="77">
        <v>4756.06750419064</v>
      </c>
      <c r="AK142" s="77">
        <v>5920.13419044482</v>
      </c>
      <c r="AL142" s="77">
        <f t="shared" si="185"/>
        <v>7384.05949721582</v>
      </c>
      <c r="AM142" s="82"/>
      <c r="AN142" s="82"/>
      <c r="AO142" s="82"/>
      <c r="AP142" s="77">
        <v>254.053328436091</v>
      </c>
      <c r="AQ142" s="89">
        <f t="shared" ref="AQ142:AV142" si="248">AP142+AQ80</f>
        <v>293.852234314546</v>
      </c>
      <c r="AR142" s="77">
        <v>418.197101418818</v>
      </c>
      <c r="AS142" s="77">
        <v>557.481467007545</v>
      </c>
      <c r="AT142" s="77">
        <f t="shared" si="248"/>
        <v>766.422861195545</v>
      </c>
      <c r="AU142" s="77">
        <f t="shared" si="248"/>
        <v>1040.87262105573</v>
      </c>
      <c r="AV142" s="77">
        <f t="shared" si="248"/>
        <v>1265.94605100291</v>
      </c>
      <c r="AW142" s="77">
        <v>1522.05605919164</v>
      </c>
      <c r="AX142" s="77">
        <v>1677.63743867482</v>
      </c>
      <c r="AY142" s="77">
        <f t="shared" si="187"/>
        <v>2133.07743867482</v>
      </c>
      <c r="AZ142" s="82"/>
      <c r="BA142" s="82"/>
      <c r="BB142" s="82"/>
    </row>
    <row r="143" spans="1:54">
      <c r="A143" s="26">
        <v>2.1</v>
      </c>
      <c r="B143" s="27" t="s">
        <v>47</v>
      </c>
      <c r="C143" s="77">
        <v>3149.13315878109</v>
      </c>
      <c r="D143" s="78">
        <f t="shared" ref="D143:I143" si="249">C143+D81</f>
        <v>5961.51132941983</v>
      </c>
      <c r="E143" s="93">
        <v>8882.95272487256</v>
      </c>
      <c r="F143" s="78">
        <f t="shared" si="249"/>
        <v>11805.4736623633</v>
      </c>
      <c r="G143" s="78">
        <f t="shared" si="249"/>
        <v>14612.6565877846</v>
      </c>
      <c r="H143" s="78">
        <f t="shared" si="249"/>
        <v>17440.2629961515</v>
      </c>
      <c r="I143" s="78">
        <f t="shared" si="249"/>
        <v>20329.9353712678</v>
      </c>
      <c r="J143" s="78">
        <v>23323.6142113816</v>
      </c>
      <c r="K143" s="78">
        <v>26141.3132347067</v>
      </c>
      <c r="L143" s="78">
        <f t="shared" si="189"/>
        <v>28966.8220355487</v>
      </c>
      <c r="M143" s="78"/>
      <c r="N143" s="78"/>
      <c r="O143" s="78"/>
      <c r="P143" s="77">
        <v>3091.812025045</v>
      </c>
      <c r="Q143" s="78">
        <f t="shared" si="181"/>
        <v>5855.12514424501</v>
      </c>
      <c r="R143" s="93">
        <v>8682.18963634201</v>
      </c>
      <c r="S143" s="78">
        <v>11460.920950621</v>
      </c>
      <c r="T143" s="78">
        <f t="shared" ref="T143:V143" si="250">T81+S143</f>
        <v>14121.545269378</v>
      </c>
      <c r="U143" s="78">
        <f t="shared" si="250"/>
        <v>16782.169588135</v>
      </c>
      <c r="V143" s="78">
        <f t="shared" si="250"/>
        <v>19448.03330476</v>
      </c>
      <c r="W143" s="78">
        <v>22136.32146083</v>
      </c>
      <c r="X143" s="77">
        <v>24686.098657901</v>
      </c>
      <c r="Y143" s="78">
        <f t="shared" si="183"/>
        <v>27162.875854972</v>
      </c>
      <c r="Z143" s="78"/>
      <c r="AA143" s="78"/>
      <c r="AB143" s="82"/>
      <c r="AC143" s="77">
        <v>57.3211337360909</v>
      </c>
      <c r="AD143" s="78">
        <f t="shared" ref="AD143:AI143" si="251">AC143+AD81</f>
        <v>106.386185174818</v>
      </c>
      <c r="AE143" s="93">
        <v>200.763088530547</v>
      </c>
      <c r="AF143" s="77">
        <v>344.552711742275</v>
      </c>
      <c r="AG143" s="77">
        <f t="shared" si="251"/>
        <v>491.111318406548</v>
      </c>
      <c r="AH143" s="77">
        <f t="shared" si="251"/>
        <v>658.093408016457</v>
      </c>
      <c r="AI143" s="77">
        <f t="shared" si="251"/>
        <v>881.90206650782</v>
      </c>
      <c r="AJ143" s="77">
        <v>1187.29275055155</v>
      </c>
      <c r="AK143" s="77">
        <v>1455.21457680573</v>
      </c>
      <c r="AL143" s="77">
        <f t="shared" si="185"/>
        <v>1803.94618057673</v>
      </c>
      <c r="AM143" s="82"/>
      <c r="AN143" s="82"/>
      <c r="AO143" s="82"/>
      <c r="AP143" s="77">
        <v>57.3211337360909</v>
      </c>
      <c r="AQ143" s="89">
        <f t="shared" ref="AQ143:AV143" si="252">AP143+AQ81</f>
        <v>70.7486973418182</v>
      </c>
      <c r="AR143" s="77">
        <v>103.378404531545</v>
      </c>
      <c r="AS143" s="77">
        <v>167.387529660273</v>
      </c>
      <c r="AT143" s="77">
        <f t="shared" si="252"/>
        <v>220.417526385546</v>
      </c>
      <c r="AU143" s="77">
        <f t="shared" si="252"/>
        <v>283.098270058455</v>
      </c>
      <c r="AV143" s="77">
        <f t="shared" si="252"/>
        <v>392.006821363819</v>
      </c>
      <c r="AW143" s="77">
        <v>560.844969552545</v>
      </c>
      <c r="AX143" s="77">
        <v>670.035192035727</v>
      </c>
      <c r="AY143" s="77">
        <f t="shared" si="187"/>
        <v>860.035192035727</v>
      </c>
      <c r="AZ143" s="82"/>
      <c r="BA143" s="82"/>
      <c r="BB143" s="82"/>
    </row>
    <row r="144" spans="1:54">
      <c r="A144" s="26" t="s">
        <v>48</v>
      </c>
      <c r="B144" s="27" t="s">
        <v>49</v>
      </c>
      <c r="C144" s="77">
        <v>0</v>
      </c>
      <c r="D144" s="78">
        <f t="shared" ref="D144:I144" si="253">C144+D82</f>
        <v>0.0227272727272727</v>
      </c>
      <c r="E144" s="91">
        <v>0.0227272727272727</v>
      </c>
      <c r="F144" s="78">
        <f t="shared" si="253"/>
        <v>0.0454545454545454</v>
      </c>
      <c r="G144" s="78">
        <f t="shared" si="253"/>
        <v>0.0454545454545454</v>
      </c>
      <c r="H144" s="78">
        <f t="shared" si="253"/>
        <v>0.136363090909091</v>
      </c>
      <c r="I144" s="78">
        <f t="shared" si="253"/>
        <v>0.136363090909091</v>
      </c>
      <c r="J144" s="78">
        <v>0.136363090909091</v>
      </c>
      <c r="K144" s="78">
        <v>0.136363090909091</v>
      </c>
      <c r="L144" s="78">
        <f t="shared" si="189"/>
        <v>0.136363090909091</v>
      </c>
      <c r="M144" s="78"/>
      <c r="N144" s="78"/>
      <c r="O144" s="78"/>
      <c r="P144" s="77">
        <v>0</v>
      </c>
      <c r="Q144" s="78">
        <f t="shared" si="181"/>
        <v>0</v>
      </c>
      <c r="R144" s="91">
        <v>0</v>
      </c>
      <c r="S144" s="78">
        <v>0</v>
      </c>
      <c r="T144" s="78">
        <f t="shared" ref="T144:V144" si="254">T82+S144</f>
        <v>0</v>
      </c>
      <c r="U144" s="78">
        <f t="shared" si="254"/>
        <v>0</v>
      </c>
      <c r="V144" s="78">
        <f t="shared" si="254"/>
        <v>0</v>
      </c>
      <c r="W144" s="78">
        <v>0</v>
      </c>
      <c r="X144" s="77">
        <v>0</v>
      </c>
      <c r="Y144" s="78">
        <f t="shared" si="183"/>
        <v>0</v>
      </c>
      <c r="Z144" s="78"/>
      <c r="AA144" s="78"/>
      <c r="AB144" s="82"/>
      <c r="AC144" s="77">
        <v>0</v>
      </c>
      <c r="AD144" s="78">
        <f t="shared" ref="AD144:AI144" si="255">AC144+AD82</f>
        <v>0.0227272727272727</v>
      </c>
      <c r="AE144" s="91">
        <v>0.0227272727272727</v>
      </c>
      <c r="AF144" s="77">
        <v>0.0454545454545454</v>
      </c>
      <c r="AG144" s="77">
        <f t="shared" si="255"/>
        <v>0.0454545454545454</v>
      </c>
      <c r="AH144" s="77">
        <f t="shared" si="255"/>
        <v>0.136363090909091</v>
      </c>
      <c r="AI144" s="77">
        <f t="shared" si="255"/>
        <v>0.136363090909091</v>
      </c>
      <c r="AJ144" s="77">
        <v>0.136363090909091</v>
      </c>
      <c r="AK144" s="77">
        <v>0.136363090909091</v>
      </c>
      <c r="AL144" s="77">
        <f t="shared" si="185"/>
        <v>0.136363090909091</v>
      </c>
      <c r="AM144" s="82"/>
      <c r="AN144" s="82"/>
      <c r="AO144" s="82"/>
      <c r="AP144" s="77">
        <v>0</v>
      </c>
      <c r="AQ144" s="89">
        <f t="shared" ref="AQ144:AV144" si="256">AP144+AQ82</f>
        <v>0.0227272727272727</v>
      </c>
      <c r="AR144" s="77">
        <v>0.0227272727272727</v>
      </c>
      <c r="AS144" s="77">
        <v>0.0454545454545454</v>
      </c>
      <c r="AT144" s="77">
        <f t="shared" si="256"/>
        <v>0.0454545454545454</v>
      </c>
      <c r="AU144" s="77">
        <f t="shared" si="256"/>
        <v>0.136363090909091</v>
      </c>
      <c r="AV144" s="77">
        <f t="shared" si="256"/>
        <v>0.136363090909091</v>
      </c>
      <c r="AW144" s="77">
        <v>0.136363090909091</v>
      </c>
      <c r="AX144" s="77">
        <v>0.136363090909091</v>
      </c>
      <c r="AY144" s="77">
        <f t="shared" si="187"/>
        <v>0.136363090909091</v>
      </c>
      <c r="AZ144" s="82"/>
      <c r="BA144" s="82"/>
      <c r="BB144" s="82"/>
    </row>
    <row r="145" spans="1:54">
      <c r="A145" s="26" t="s">
        <v>50</v>
      </c>
      <c r="B145" s="27" t="s">
        <v>51</v>
      </c>
      <c r="C145" s="77">
        <v>3003.98530878109</v>
      </c>
      <c r="D145" s="78">
        <f t="shared" ref="D145:I145" si="257">C145+D83</f>
        <v>5673.2216991471</v>
      </c>
      <c r="E145" s="91">
        <v>8450.51318059983</v>
      </c>
      <c r="F145" s="78">
        <f t="shared" si="257"/>
        <v>11233.9036928178</v>
      </c>
      <c r="G145" s="78">
        <f t="shared" si="257"/>
        <v>13906.5449182391</v>
      </c>
      <c r="H145" s="78">
        <f t="shared" si="257"/>
        <v>16599.5091600605</v>
      </c>
      <c r="I145" s="78">
        <f t="shared" si="257"/>
        <v>19356.4440411769</v>
      </c>
      <c r="J145" s="78">
        <v>22215.3569202907</v>
      </c>
      <c r="K145" s="78">
        <v>24900.7959626158</v>
      </c>
      <c r="L145" s="78">
        <f t="shared" si="189"/>
        <v>27594.0447824578</v>
      </c>
      <c r="M145" s="78"/>
      <c r="N145" s="78"/>
      <c r="O145" s="78"/>
      <c r="P145" s="77">
        <v>2946.724799045</v>
      </c>
      <c r="Q145" s="78">
        <f t="shared" si="181"/>
        <v>5567.00057524501</v>
      </c>
      <c r="R145" s="91">
        <v>8249.99686334201</v>
      </c>
      <c r="S145" s="78">
        <v>10889.702189621</v>
      </c>
      <c r="T145" s="78">
        <f t="shared" ref="T145:V145" si="258">T83+S145</f>
        <v>13416.153251378</v>
      </c>
      <c r="U145" s="78">
        <f t="shared" si="258"/>
        <v>15942.604313135</v>
      </c>
      <c r="V145" s="78">
        <f t="shared" si="258"/>
        <v>18476.19283176</v>
      </c>
      <c r="W145" s="78">
        <v>21030.18313583</v>
      </c>
      <c r="X145" s="77">
        <v>23448.168460901</v>
      </c>
      <c r="Y145" s="78">
        <f t="shared" si="183"/>
        <v>25793.153785972</v>
      </c>
      <c r="Z145" s="78"/>
      <c r="AA145" s="78"/>
      <c r="AB145" s="82"/>
      <c r="AC145" s="77">
        <v>57.2605097360909</v>
      </c>
      <c r="AD145" s="78">
        <f t="shared" ref="AD145:AI145" si="259">AC145+AD83</f>
        <v>106.221123902091</v>
      </c>
      <c r="AE145" s="91">
        <v>200.51631725782</v>
      </c>
      <c r="AF145" s="77">
        <v>344.20150319682</v>
      </c>
      <c r="AG145" s="77">
        <f t="shared" si="259"/>
        <v>490.391666861093</v>
      </c>
      <c r="AH145" s="77">
        <f t="shared" si="259"/>
        <v>656.904846925547</v>
      </c>
      <c r="AI145" s="77">
        <f t="shared" si="259"/>
        <v>880.25120941691</v>
      </c>
      <c r="AJ145" s="77">
        <v>1185.17378446064</v>
      </c>
      <c r="AK145" s="77">
        <v>1452.62750171482</v>
      </c>
      <c r="AL145" s="77">
        <f t="shared" si="185"/>
        <v>1800.89099648582</v>
      </c>
      <c r="AM145" s="82"/>
      <c r="AN145" s="82"/>
      <c r="AO145" s="82"/>
      <c r="AP145" s="77">
        <v>57.2605097360909</v>
      </c>
      <c r="AQ145" s="89">
        <f t="shared" ref="AQ145:AV145" si="260">AP145+AQ83</f>
        <v>70.6653460690909</v>
      </c>
      <c r="AR145" s="77">
        <v>103.295053258818</v>
      </c>
      <c r="AS145" s="77">
        <v>167.281451114818</v>
      </c>
      <c r="AT145" s="77">
        <f t="shared" si="260"/>
        <v>220.024714840091</v>
      </c>
      <c r="AU145" s="77">
        <f t="shared" si="260"/>
        <v>282.614549967545</v>
      </c>
      <c r="AV145" s="77">
        <f t="shared" si="260"/>
        <v>391.438805272909</v>
      </c>
      <c r="AW145" s="77">
        <v>560.276953461636</v>
      </c>
      <c r="AX145" s="77">
        <v>669.467175944818</v>
      </c>
      <c r="AY145" s="77">
        <f t="shared" si="187"/>
        <v>859.467175944818</v>
      </c>
      <c r="AZ145" s="82"/>
      <c r="BA145" s="82"/>
      <c r="BB145" s="82"/>
    </row>
    <row r="146" spans="1:54">
      <c r="A146" s="26" t="s">
        <v>52</v>
      </c>
      <c r="B146" s="27" t="s">
        <v>53</v>
      </c>
      <c r="C146" s="77">
        <v>145.14785</v>
      </c>
      <c r="D146" s="78">
        <f t="shared" ref="D146:I146" si="261">C146+D84</f>
        <v>288.266903</v>
      </c>
      <c r="E146" s="91">
        <v>432.416817</v>
      </c>
      <c r="F146" s="78">
        <f t="shared" si="261"/>
        <v>571.524515</v>
      </c>
      <c r="G146" s="78">
        <f t="shared" si="261"/>
        <v>706.066215</v>
      </c>
      <c r="H146" s="78">
        <f t="shared" si="261"/>
        <v>840.617473</v>
      </c>
      <c r="I146" s="78">
        <f t="shared" si="261"/>
        <v>973.354967</v>
      </c>
      <c r="J146" s="78">
        <v>1108.120928</v>
      </c>
      <c r="K146" s="78">
        <v>1240.380909</v>
      </c>
      <c r="L146" s="78">
        <f t="shared" si="189"/>
        <v>1372.64089</v>
      </c>
      <c r="M146" s="78"/>
      <c r="N146" s="78"/>
      <c r="O146" s="78"/>
      <c r="P146" s="77">
        <v>145.087226</v>
      </c>
      <c r="Q146" s="78">
        <f t="shared" si="181"/>
        <v>288.124569</v>
      </c>
      <c r="R146" s="91">
        <v>432.192773</v>
      </c>
      <c r="S146" s="78">
        <v>571.218761</v>
      </c>
      <c r="T146" s="78">
        <f t="shared" ref="T146:V146" si="262">T84+S146</f>
        <v>705.392018</v>
      </c>
      <c r="U146" s="78">
        <f t="shared" si="262"/>
        <v>839.565275</v>
      </c>
      <c r="V146" s="78">
        <f t="shared" si="262"/>
        <v>971.840473</v>
      </c>
      <c r="W146" s="78">
        <v>1106.138325</v>
      </c>
      <c r="X146" s="77">
        <v>1237.930197</v>
      </c>
      <c r="Y146" s="78">
        <f t="shared" si="183"/>
        <v>1369.722069</v>
      </c>
      <c r="Z146" s="78"/>
      <c r="AA146" s="78"/>
      <c r="AB146" s="82"/>
      <c r="AC146" s="77">
        <v>0.060624</v>
      </c>
      <c r="AD146" s="78">
        <f t="shared" ref="AD146:AI146" si="263">AC146+AD84</f>
        <v>0.142333999999987</v>
      </c>
      <c r="AE146" s="91">
        <v>0.224043999999935</v>
      </c>
      <c r="AF146" s="77">
        <v>0.305753999999865</v>
      </c>
      <c r="AG146" s="77">
        <f t="shared" si="263"/>
        <v>0.67419699999985</v>
      </c>
      <c r="AH146" s="77">
        <f t="shared" si="263"/>
        <v>1.05219799999986</v>
      </c>
      <c r="AI146" s="77">
        <f t="shared" si="263"/>
        <v>1.51449399999984</v>
      </c>
      <c r="AJ146" s="77">
        <v>1.98260299999993</v>
      </c>
      <c r="AK146" s="77">
        <v>2.45071199999984</v>
      </c>
      <c r="AL146" s="77">
        <f t="shared" si="185"/>
        <v>2.91882099999984</v>
      </c>
      <c r="AM146" s="82"/>
      <c r="AN146" s="82"/>
      <c r="AO146" s="82"/>
      <c r="AP146" s="77">
        <v>0.060624</v>
      </c>
      <c r="AQ146" s="89">
        <f t="shared" ref="AQ146:AV146" si="264">AP146+AQ84</f>
        <v>0.060624</v>
      </c>
      <c r="AR146" s="77">
        <v>0.060624</v>
      </c>
      <c r="AS146" s="77">
        <v>0.060624</v>
      </c>
      <c r="AT146" s="77">
        <f t="shared" si="264"/>
        <v>0.347357</v>
      </c>
      <c r="AU146" s="77">
        <f t="shared" si="264"/>
        <v>0.347357</v>
      </c>
      <c r="AV146" s="77">
        <f t="shared" si="264"/>
        <v>0.431653</v>
      </c>
      <c r="AW146" s="77">
        <v>0.431653</v>
      </c>
      <c r="AX146" s="77">
        <v>0.431653</v>
      </c>
      <c r="AY146" s="77">
        <f t="shared" si="187"/>
        <v>0.431653</v>
      </c>
      <c r="AZ146" s="82"/>
      <c r="BA146" s="82"/>
      <c r="BB146" s="82"/>
    </row>
    <row r="147" spans="1:54">
      <c r="A147" s="26">
        <v>2.2</v>
      </c>
      <c r="B147" s="27" t="s">
        <v>54</v>
      </c>
      <c r="C147" s="77">
        <v>4484.99182</v>
      </c>
      <c r="D147" s="78">
        <f t="shared" ref="D147:I147" si="265">C147+D85</f>
        <v>8925.42804</v>
      </c>
      <c r="E147" s="92">
        <v>13372.211132</v>
      </c>
      <c r="F147" s="78">
        <f t="shared" si="265"/>
        <v>17819.445864</v>
      </c>
      <c r="G147" s="78">
        <f t="shared" si="265"/>
        <v>22243.756954</v>
      </c>
      <c r="H147" s="78">
        <f t="shared" si="265"/>
        <v>26735.720877</v>
      </c>
      <c r="I147" s="78">
        <f t="shared" si="265"/>
        <v>31330.761736</v>
      </c>
      <c r="J147" s="78">
        <v>35951.402942</v>
      </c>
      <c r="K147" s="78">
        <v>40559.081043</v>
      </c>
      <c r="L147" s="78">
        <f t="shared" si="189"/>
        <v>45227.372079</v>
      </c>
      <c r="M147" s="78"/>
      <c r="N147" s="78"/>
      <c r="O147" s="78"/>
      <c r="P147" s="77">
        <v>4419.110837</v>
      </c>
      <c r="Q147" s="78">
        <f t="shared" si="181"/>
        <v>8799.341756</v>
      </c>
      <c r="R147" s="92">
        <v>13138.632576</v>
      </c>
      <c r="S147" s="78">
        <v>17421.977414</v>
      </c>
      <c r="T147" s="78">
        <f t="shared" ref="T147:V147" si="266">T85+S147</f>
        <v>21630.657273</v>
      </c>
      <c r="U147" s="78">
        <f t="shared" si="266"/>
        <v>25839.337132</v>
      </c>
      <c r="V147" s="78">
        <f t="shared" si="266"/>
        <v>30071.713696</v>
      </c>
      <c r="W147" s="78">
        <v>34310.034029</v>
      </c>
      <c r="X147" s="77">
        <v>38488.063032</v>
      </c>
      <c r="Y147" s="78">
        <f t="shared" si="183"/>
        <v>42645.792035</v>
      </c>
      <c r="Z147" s="78"/>
      <c r="AA147" s="78"/>
      <c r="AB147" s="82"/>
      <c r="AC147" s="77">
        <v>65.880983</v>
      </c>
      <c r="AD147" s="78">
        <f t="shared" ref="AD147:AI147" si="267">AC147+AD85</f>
        <v>126.086284</v>
      </c>
      <c r="AE147" s="92">
        <v>233.578555999997</v>
      </c>
      <c r="AF147" s="77">
        <v>397.468449999997</v>
      </c>
      <c r="AG147" s="77">
        <f t="shared" si="267"/>
        <v>613.099680999997</v>
      </c>
      <c r="AH147" s="77">
        <f t="shared" si="267"/>
        <v>896.383744999997</v>
      </c>
      <c r="AI147" s="77">
        <f t="shared" si="267"/>
        <v>1259.04804</v>
      </c>
      <c r="AJ147" s="77">
        <v>1641.368913</v>
      </c>
      <c r="AK147" s="77">
        <v>2071.01801099999</v>
      </c>
      <c r="AL147" s="77">
        <f t="shared" si="185"/>
        <v>2581.58004399999</v>
      </c>
      <c r="AM147" s="82"/>
      <c r="AN147" s="82"/>
      <c r="AO147" s="82"/>
      <c r="AP147" s="77">
        <v>65.880983</v>
      </c>
      <c r="AQ147" s="89">
        <f t="shared" ref="AQ147:AV147" si="268">AP147+AQ85</f>
        <v>80.218335</v>
      </c>
      <c r="AR147" s="77">
        <v>126.028063</v>
      </c>
      <c r="AS147" s="77">
        <v>186.98667</v>
      </c>
      <c r="AT147" s="77">
        <f t="shared" si="268"/>
        <v>238.380172</v>
      </c>
      <c r="AU147" s="77">
        <f t="shared" si="268"/>
        <v>315.806024</v>
      </c>
      <c r="AV147" s="77">
        <f t="shared" si="268"/>
        <v>389.05209</v>
      </c>
      <c r="AW147" s="77">
        <v>432.043112</v>
      </c>
      <c r="AX147" s="77">
        <v>457.130177</v>
      </c>
      <c r="AY147" s="77">
        <f t="shared" si="187"/>
        <v>563.130177</v>
      </c>
      <c r="AZ147" s="82"/>
      <c r="BA147" s="82"/>
      <c r="BB147" s="82"/>
    </row>
    <row r="148" spans="1:54">
      <c r="A148" s="26">
        <v>2.3</v>
      </c>
      <c r="B148" s="27" t="s">
        <v>55</v>
      </c>
      <c r="C148" s="77">
        <v>1039.4713117</v>
      </c>
      <c r="D148" s="78">
        <f t="shared" ref="D148:I148" si="269">C148+D86</f>
        <v>1829.6215247</v>
      </c>
      <c r="E148" s="92">
        <v>2792.75892816</v>
      </c>
      <c r="F148" s="78">
        <f t="shared" si="269"/>
        <v>3771.07089162</v>
      </c>
      <c r="G148" s="78">
        <f t="shared" si="269"/>
        <v>4690.54096881</v>
      </c>
      <c r="H148" s="78">
        <f t="shared" si="269"/>
        <v>5597.89570899727</v>
      </c>
      <c r="I148" s="78">
        <f t="shared" si="269"/>
        <v>6547.19279245727</v>
      </c>
      <c r="J148" s="78">
        <v>7535.29213045727</v>
      </c>
      <c r="K148" s="78">
        <v>8410.85531045727</v>
      </c>
      <c r="L148" s="78">
        <f t="shared" si="189"/>
        <v>9280.10108645727</v>
      </c>
      <c r="M148" s="78"/>
      <c r="N148" s="78"/>
      <c r="O148" s="78"/>
      <c r="P148" s="77">
        <v>924.54129</v>
      </c>
      <c r="Q148" s="78">
        <f t="shared" si="181"/>
        <v>1684.745201</v>
      </c>
      <c r="R148" s="92">
        <v>2607.346484</v>
      </c>
      <c r="S148" s="78">
        <v>3513.338035</v>
      </c>
      <c r="T148" s="78">
        <f t="shared" ref="T148:V148" si="270">T86+S148</f>
        <v>4349.901397</v>
      </c>
      <c r="U148" s="78">
        <f t="shared" si="270"/>
        <v>5186.464759</v>
      </c>
      <c r="V148" s="78">
        <f t="shared" si="270"/>
        <v>6056.455653</v>
      </c>
      <c r="W148" s="78">
        <v>6975.330032</v>
      </c>
      <c r="X148" s="77">
        <v>7780.02384</v>
      </c>
      <c r="Y148" s="78">
        <f t="shared" si="183"/>
        <v>8579.717648</v>
      </c>
      <c r="Z148" s="78"/>
      <c r="AA148" s="78"/>
      <c r="AB148" s="82"/>
      <c r="AC148" s="77">
        <v>114.9300217</v>
      </c>
      <c r="AD148" s="78">
        <f t="shared" ref="AD148:AI148" si="271">AC148+AD86</f>
        <v>144.8763237</v>
      </c>
      <c r="AE148" s="92">
        <v>185.41244416</v>
      </c>
      <c r="AF148" s="77">
        <v>257.73285662</v>
      </c>
      <c r="AG148" s="77">
        <f t="shared" si="271"/>
        <v>340.63957181</v>
      </c>
      <c r="AH148" s="77">
        <f t="shared" si="271"/>
        <v>411.430949997273</v>
      </c>
      <c r="AI148" s="77">
        <f t="shared" si="271"/>
        <v>490.737139457273</v>
      </c>
      <c r="AJ148" s="77">
        <v>559.962098457272</v>
      </c>
      <c r="AK148" s="77">
        <v>630.831470457272</v>
      </c>
      <c r="AL148" s="77">
        <f t="shared" si="185"/>
        <v>700.383438457272</v>
      </c>
      <c r="AM148" s="82"/>
      <c r="AN148" s="82"/>
      <c r="AO148" s="82"/>
      <c r="AP148" s="77">
        <v>114.9300217</v>
      </c>
      <c r="AQ148" s="89">
        <f t="shared" ref="AQ148:AV148" si="272">AP148+AQ86</f>
        <v>122.5821927</v>
      </c>
      <c r="AR148" s="77">
        <v>129.77403616</v>
      </c>
      <c r="AS148" s="77">
        <v>138.72703262</v>
      </c>
      <c r="AT148" s="77">
        <f t="shared" si="272"/>
        <v>153.79041381</v>
      </c>
      <c r="AU148" s="77">
        <f t="shared" si="272"/>
        <v>169.969322997273</v>
      </c>
      <c r="AV148" s="77">
        <f t="shared" si="272"/>
        <v>177.167602457273</v>
      </c>
      <c r="AW148" s="77">
        <v>181.780160457273</v>
      </c>
      <c r="AX148" s="77">
        <v>185.397564457273</v>
      </c>
      <c r="AY148" s="77">
        <f t="shared" si="187"/>
        <v>187.697564457273</v>
      </c>
      <c r="AZ148" s="82"/>
      <c r="BA148" s="82"/>
      <c r="BB148" s="82"/>
    </row>
    <row r="149" spans="1:54">
      <c r="A149" s="26">
        <v>2.4</v>
      </c>
      <c r="B149" s="27" t="s">
        <v>56</v>
      </c>
      <c r="C149" s="77">
        <v>1053.869071</v>
      </c>
      <c r="D149" s="78">
        <f t="shared" ref="D149:I149" si="273">C149+D87</f>
        <v>2048.802253</v>
      </c>
      <c r="E149" s="92">
        <v>3071.87548</v>
      </c>
      <c r="F149" s="78">
        <f t="shared" si="273"/>
        <v>4039.026379</v>
      </c>
      <c r="G149" s="78">
        <f t="shared" si="273"/>
        <v>5013.178433</v>
      </c>
      <c r="H149" s="78">
        <f t="shared" si="273"/>
        <v>6058.326337</v>
      </c>
      <c r="I149" s="78">
        <f t="shared" si="273"/>
        <v>7113.009209</v>
      </c>
      <c r="J149" s="78">
        <v>8122.961514</v>
      </c>
      <c r="K149" s="78">
        <v>9174.374492</v>
      </c>
      <c r="L149" s="78">
        <f t="shared" si="189"/>
        <v>10369.78747</v>
      </c>
      <c r="M149" s="78"/>
      <c r="N149" s="78"/>
      <c r="O149" s="78"/>
      <c r="P149" s="77">
        <v>1044.577805</v>
      </c>
      <c r="Q149" s="78">
        <f t="shared" si="181"/>
        <v>2006.597429</v>
      </c>
      <c r="R149" s="92">
        <v>2964.894668</v>
      </c>
      <c r="S149" s="78">
        <v>3865.581096</v>
      </c>
      <c r="T149" s="78">
        <f t="shared" ref="T149:V149" si="274">T87+S149</f>
        <v>4694.354562</v>
      </c>
      <c r="U149" s="78">
        <f t="shared" si="274"/>
        <v>5523.128028</v>
      </c>
      <c r="V149" s="78">
        <f t="shared" si="274"/>
        <v>6322.489546</v>
      </c>
      <c r="W149" s="78">
        <v>7052.323776</v>
      </c>
      <c r="X149" s="77">
        <v>7788.104326</v>
      </c>
      <c r="Y149" s="78">
        <f t="shared" si="183"/>
        <v>8523.884876</v>
      </c>
      <c r="Z149" s="78"/>
      <c r="AA149" s="78"/>
      <c r="AB149" s="82"/>
      <c r="AC149" s="77">
        <v>9.291266</v>
      </c>
      <c r="AD149" s="78">
        <f t="shared" ref="AD149:AI149" si="275">AC149+AD87</f>
        <v>42.204824</v>
      </c>
      <c r="AE149" s="92">
        <v>106.980812</v>
      </c>
      <c r="AF149" s="77">
        <v>173.445283</v>
      </c>
      <c r="AG149" s="77">
        <f t="shared" si="275"/>
        <v>318.823871</v>
      </c>
      <c r="AH149" s="77">
        <f t="shared" si="275"/>
        <v>535.198309</v>
      </c>
      <c r="AI149" s="77">
        <f t="shared" si="275"/>
        <v>790.519663</v>
      </c>
      <c r="AJ149" s="77">
        <v>1070.637738</v>
      </c>
      <c r="AK149" s="77">
        <v>1386.270166</v>
      </c>
      <c r="AL149" s="77">
        <f t="shared" si="185"/>
        <v>1845.902594</v>
      </c>
      <c r="AM149" s="82"/>
      <c r="AN149" s="82"/>
      <c r="AO149" s="82"/>
      <c r="AP149" s="77">
        <v>9.291266</v>
      </c>
      <c r="AQ149" s="89">
        <f t="shared" ref="AQ149:AV149" si="276">AP149+AQ87</f>
        <v>9.291266</v>
      </c>
      <c r="AR149" s="77">
        <v>41.153696</v>
      </c>
      <c r="AS149" s="77">
        <v>41.153696</v>
      </c>
      <c r="AT149" s="77">
        <f t="shared" si="276"/>
        <v>122.496113</v>
      </c>
      <c r="AU149" s="77">
        <f t="shared" si="276"/>
        <v>180.16574</v>
      </c>
      <c r="AV149" s="77">
        <f t="shared" si="276"/>
        <v>214.851241</v>
      </c>
      <c r="AW149" s="77">
        <v>235.073408</v>
      </c>
      <c r="AX149" s="77">
        <v>235.073408</v>
      </c>
      <c r="AY149" s="77">
        <f t="shared" si="187"/>
        <v>379.073408</v>
      </c>
      <c r="AZ149" s="82"/>
      <c r="BA149" s="82"/>
      <c r="BB149" s="82"/>
    </row>
    <row r="150" spans="1:54">
      <c r="A150" s="26">
        <v>2.5</v>
      </c>
      <c r="B150" s="27" t="s">
        <v>57</v>
      </c>
      <c r="C150" s="77">
        <v>274.177722</v>
      </c>
      <c r="D150" s="78">
        <f t="shared" ref="D150:I150" si="277">C150+D88</f>
        <v>545.347702</v>
      </c>
      <c r="E150" s="92">
        <v>798.861702</v>
      </c>
      <c r="F150" s="78">
        <f t="shared" si="277"/>
        <v>1051.472881</v>
      </c>
      <c r="G150" s="78">
        <f t="shared" si="277"/>
        <v>1290.081371</v>
      </c>
      <c r="H150" s="78">
        <f t="shared" si="277"/>
        <v>1533.552643</v>
      </c>
      <c r="I150" s="78">
        <f t="shared" si="277"/>
        <v>1782.953126</v>
      </c>
      <c r="J150" s="78">
        <v>2059.836691</v>
      </c>
      <c r="K150" s="78">
        <v>2357.010139</v>
      </c>
      <c r="L150" s="78">
        <f t="shared" si="189"/>
        <v>2648.636899</v>
      </c>
      <c r="M150" s="78"/>
      <c r="N150" s="78"/>
      <c r="O150" s="78"/>
      <c r="P150" s="77">
        <v>274.177722</v>
      </c>
      <c r="Q150" s="78">
        <f t="shared" si="181"/>
        <v>545.347702</v>
      </c>
      <c r="R150" s="92">
        <v>793.465089</v>
      </c>
      <c r="S150" s="78">
        <v>1037.271268</v>
      </c>
      <c r="T150" s="78">
        <f t="shared" ref="T150:V150" si="278">T88+S150</f>
        <v>1266.986693</v>
      </c>
      <c r="U150" s="78">
        <f t="shared" si="278"/>
        <v>1496.702118</v>
      </c>
      <c r="V150" s="78">
        <f t="shared" si="278"/>
        <v>1729.591868</v>
      </c>
      <c r="W150" s="78">
        <v>1973.574451</v>
      </c>
      <c r="X150" s="77">
        <v>2205.029501</v>
      </c>
      <c r="Y150" s="78">
        <f t="shared" si="183"/>
        <v>2436.484551</v>
      </c>
      <c r="Z150" s="78"/>
      <c r="AA150" s="78"/>
      <c r="AB150" s="82"/>
      <c r="AC150" s="77">
        <v>0</v>
      </c>
      <c r="AD150" s="78">
        <f t="shared" ref="AD150:AI150" si="279">AC150+AD88</f>
        <v>0</v>
      </c>
      <c r="AE150" s="92">
        <v>5.396613</v>
      </c>
      <c r="AF150" s="77">
        <v>14.2016130000002</v>
      </c>
      <c r="AG150" s="77">
        <f t="shared" si="279"/>
        <v>23.0946780000002</v>
      </c>
      <c r="AH150" s="77">
        <f t="shared" si="279"/>
        <v>36.8505250000002</v>
      </c>
      <c r="AI150" s="77">
        <f t="shared" si="279"/>
        <v>53.3612580000002</v>
      </c>
      <c r="AJ150" s="77">
        <v>86.2622400000005</v>
      </c>
      <c r="AK150" s="77">
        <v>151.980638</v>
      </c>
      <c r="AL150" s="77">
        <f t="shared" si="185"/>
        <v>212.152348</v>
      </c>
      <c r="AM150" s="82"/>
      <c r="AN150" s="82"/>
      <c r="AO150" s="82"/>
      <c r="AP150" s="77">
        <v>0</v>
      </c>
      <c r="AQ150" s="89">
        <f t="shared" ref="AQ150:AV150" si="280">AP150+AQ88</f>
        <v>0</v>
      </c>
      <c r="AR150" s="77">
        <v>5.396613</v>
      </c>
      <c r="AS150" s="77">
        <v>5.396613</v>
      </c>
      <c r="AT150" s="77">
        <f t="shared" si="280"/>
        <v>5.484678</v>
      </c>
      <c r="AU150" s="77">
        <f t="shared" si="280"/>
        <v>8.055595</v>
      </c>
      <c r="AV150" s="77">
        <f t="shared" si="280"/>
        <v>8.270918</v>
      </c>
      <c r="AW150" s="77">
        <v>24.853396</v>
      </c>
      <c r="AX150" s="77">
        <v>42.540084</v>
      </c>
      <c r="AY150" s="77">
        <f t="shared" si="187"/>
        <v>54.680084</v>
      </c>
      <c r="AZ150" s="82"/>
      <c r="BA150" s="82"/>
      <c r="BB150" s="82"/>
    </row>
    <row r="151" spans="1:54">
      <c r="A151" s="26">
        <v>2.6</v>
      </c>
      <c r="B151" s="27" t="s">
        <v>58</v>
      </c>
      <c r="C151" s="77">
        <v>261.152605</v>
      </c>
      <c r="D151" s="78">
        <f t="shared" ref="D151:I151" si="281">C151+D89</f>
        <v>472.938475272727</v>
      </c>
      <c r="E151" s="92">
        <v>729.447895727273</v>
      </c>
      <c r="F151" s="78">
        <f t="shared" si="281"/>
        <v>981.350249727273</v>
      </c>
      <c r="G151" s="78">
        <f t="shared" si="281"/>
        <v>1228.879384</v>
      </c>
      <c r="H151" s="78">
        <f t="shared" si="281"/>
        <v>1532.359244</v>
      </c>
      <c r="I151" s="78">
        <f t="shared" si="281"/>
        <v>1785.24672118182</v>
      </c>
      <c r="J151" s="78">
        <v>2095.74746918182</v>
      </c>
      <c r="K151" s="78">
        <v>2341.17174918182</v>
      </c>
      <c r="L151" s="78">
        <f t="shared" si="189"/>
        <v>2587.59602918182</v>
      </c>
      <c r="M151" s="78"/>
      <c r="N151" s="78"/>
      <c r="O151" s="78"/>
      <c r="P151" s="77">
        <v>254.522681</v>
      </c>
      <c r="Q151" s="78">
        <f t="shared" si="181"/>
        <v>459.846035</v>
      </c>
      <c r="R151" s="92">
        <v>711.541976</v>
      </c>
      <c r="S151" s="78">
        <v>954.957111</v>
      </c>
      <c r="T151" s="78">
        <f t="shared" ref="T151:V151" si="282">T89+S151</f>
        <v>1196.000116</v>
      </c>
      <c r="U151" s="78">
        <f t="shared" si="282"/>
        <v>1437.043121</v>
      </c>
      <c r="V151" s="78">
        <f t="shared" si="282"/>
        <v>1668.221539</v>
      </c>
      <c r="W151" s="78">
        <v>1914.522028</v>
      </c>
      <c r="X151" s="77">
        <v>2153.858744</v>
      </c>
      <c r="Y151" s="78">
        <f t="shared" si="183"/>
        <v>2393.19546</v>
      </c>
      <c r="Z151" s="78"/>
      <c r="AA151" s="78"/>
      <c r="AB151" s="82"/>
      <c r="AC151" s="77">
        <v>6.629924</v>
      </c>
      <c r="AD151" s="78">
        <f t="shared" ref="AD151:AI151" si="283">AC151+AD89</f>
        <v>13.0924402727273</v>
      </c>
      <c r="AE151" s="92">
        <v>17.9059197272727</v>
      </c>
      <c r="AF151" s="77">
        <v>26.3931387272728</v>
      </c>
      <c r="AG151" s="77">
        <f t="shared" si="283"/>
        <v>32.8792680000001</v>
      </c>
      <c r="AH151" s="77">
        <f t="shared" si="283"/>
        <v>95.316123</v>
      </c>
      <c r="AI151" s="77">
        <f t="shared" si="283"/>
        <v>117.025182181818</v>
      </c>
      <c r="AJ151" s="77">
        <v>181.225441181818</v>
      </c>
      <c r="AK151" s="77">
        <v>187.313005181818</v>
      </c>
      <c r="AL151" s="77">
        <f t="shared" si="185"/>
        <v>194.400569181818</v>
      </c>
      <c r="AM151" s="82"/>
      <c r="AN151" s="82"/>
      <c r="AO151" s="82"/>
      <c r="AP151" s="77">
        <v>6.629924</v>
      </c>
      <c r="AQ151" s="89">
        <f t="shared" ref="AQ151:AV151" si="284">AP151+AQ89</f>
        <v>11.0117432727273</v>
      </c>
      <c r="AR151" s="77">
        <v>12.4662887272727</v>
      </c>
      <c r="AS151" s="77">
        <v>17.8299257272727</v>
      </c>
      <c r="AT151" s="77">
        <f t="shared" si="284"/>
        <v>21.099635</v>
      </c>
      <c r="AU151" s="77">
        <f t="shared" si="284"/>
        <v>79.023346</v>
      </c>
      <c r="AV151" s="77">
        <f t="shared" si="284"/>
        <v>79.8430551818181</v>
      </c>
      <c r="AW151" s="77">
        <v>82.7066901818182</v>
      </c>
      <c r="AX151" s="77">
        <v>82.7066901818182</v>
      </c>
      <c r="AY151" s="77">
        <f t="shared" si="187"/>
        <v>83.7066901818182</v>
      </c>
      <c r="AZ151" s="82"/>
      <c r="BA151" s="82"/>
      <c r="BB151" s="82"/>
    </row>
    <row r="152" spans="1:54">
      <c r="A152" s="26">
        <v>2.7</v>
      </c>
      <c r="B152" s="27" t="s">
        <v>59</v>
      </c>
      <c r="C152" s="77"/>
      <c r="D152" s="78">
        <f t="shared" ref="D152:I152" si="285">C152+D90</f>
        <v>0</v>
      </c>
      <c r="E152" s="92">
        <v>0</v>
      </c>
      <c r="F152" s="78">
        <f t="shared" si="285"/>
        <v>0</v>
      </c>
      <c r="G152" s="78">
        <f t="shared" si="285"/>
        <v>4.754323</v>
      </c>
      <c r="H152" s="78">
        <f t="shared" si="285"/>
        <v>12.942323</v>
      </c>
      <c r="I152" s="78">
        <f t="shared" si="285"/>
        <v>21.130323</v>
      </c>
      <c r="J152" s="78">
        <v>29.318323</v>
      </c>
      <c r="K152" s="78">
        <v>37.506323</v>
      </c>
      <c r="L152" s="78">
        <f t="shared" si="189"/>
        <v>45.694323</v>
      </c>
      <c r="M152" s="78"/>
      <c r="N152" s="78"/>
      <c r="O152" s="78"/>
      <c r="P152" s="77">
        <v>0</v>
      </c>
      <c r="Q152" s="78">
        <f t="shared" si="181"/>
        <v>0</v>
      </c>
      <c r="R152" s="92">
        <v>0</v>
      </c>
      <c r="S152" s="78">
        <v>0</v>
      </c>
      <c r="T152" s="78">
        <f t="shared" ref="T152:V152" si="286">T90+S152</f>
        <v>0</v>
      </c>
      <c r="U152" s="78">
        <f t="shared" si="286"/>
        <v>0</v>
      </c>
      <c r="V152" s="78">
        <f t="shared" si="286"/>
        <v>0</v>
      </c>
      <c r="W152" s="78">
        <v>0</v>
      </c>
      <c r="X152" s="77">
        <v>0</v>
      </c>
      <c r="Y152" s="78">
        <f t="shared" si="183"/>
        <v>0</v>
      </c>
      <c r="Z152" s="78"/>
      <c r="AA152" s="78"/>
      <c r="AB152" s="82"/>
      <c r="AC152" s="77">
        <v>0</v>
      </c>
      <c r="AD152" s="78">
        <f t="shared" ref="AD152:AI152" si="287">AC152+AD90</f>
        <v>0</v>
      </c>
      <c r="AE152" s="92">
        <v>0</v>
      </c>
      <c r="AF152" s="77">
        <v>0</v>
      </c>
      <c r="AG152" s="77">
        <f t="shared" si="287"/>
        <v>4.754323</v>
      </c>
      <c r="AH152" s="77">
        <f t="shared" si="287"/>
        <v>12.942323</v>
      </c>
      <c r="AI152" s="77">
        <f t="shared" si="287"/>
        <v>21.130323</v>
      </c>
      <c r="AJ152" s="77">
        <v>29.318323</v>
      </c>
      <c r="AK152" s="77">
        <v>37.506323</v>
      </c>
      <c r="AL152" s="77">
        <f t="shared" si="185"/>
        <v>45.694323</v>
      </c>
      <c r="AM152" s="82"/>
      <c r="AN152" s="82"/>
      <c r="AO152" s="82"/>
      <c r="AP152" s="77">
        <v>0</v>
      </c>
      <c r="AQ152" s="89">
        <f t="shared" ref="AQ152:AV152" si="288">AP152+AQ90</f>
        <v>0</v>
      </c>
      <c r="AR152" s="77">
        <v>0</v>
      </c>
      <c r="AS152" s="77">
        <v>0</v>
      </c>
      <c r="AT152" s="77">
        <f t="shared" si="288"/>
        <v>4.754323</v>
      </c>
      <c r="AU152" s="77">
        <f t="shared" si="288"/>
        <v>4.754323</v>
      </c>
      <c r="AV152" s="77">
        <f t="shared" si="288"/>
        <v>4.754323</v>
      </c>
      <c r="AW152" s="77">
        <v>4.754323</v>
      </c>
      <c r="AX152" s="77">
        <v>4.754323</v>
      </c>
      <c r="AY152" s="77">
        <f t="shared" si="187"/>
        <v>4.754323</v>
      </c>
      <c r="AZ152" s="82"/>
      <c r="BA152" s="82"/>
      <c r="BB152" s="82"/>
    </row>
    <row r="155" ht="16.8" spans="1:2">
      <c r="A155" s="11" t="s">
        <v>65</v>
      </c>
      <c r="B155" s="12"/>
    </row>
    <row r="156" ht="16.8" spans="3:54">
      <c r="C156" s="14" t="s">
        <v>1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36" t="s">
        <v>2</v>
      </c>
      <c r="Q156" s="36"/>
      <c r="R156" s="36"/>
      <c r="S156" s="36"/>
      <c r="T156" s="36"/>
      <c r="U156" s="36"/>
      <c r="V156" s="36"/>
      <c r="W156" s="36"/>
      <c r="X156" s="38"/>
      <c r="Y156" s="36"/>
      <c r="Z156" s="36"/>
      <c r="AA156" s="36"/>
      <c r="AB156" s="36"/>
      <c r="AC156" s="47" t="s">
        <v>3</v>
      </c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9" t="s">
        <v>4</v>
      </c>
      <c r="AQ156" s="49"/>
      <c r="AR156" s="49"/>
      <c r="AS156" s="49"/>
      <c r="AT156" s="49"/>
      <c r="AU156" s="49"/>
      <c r="AV156" s="49"/>
      <c r="AW156" s="51"/>
      <c r="AX156" s="49"/>
      <c r="AY156" s="49"/>
      <c r="AZ156" s="49"/>
      <c r="BA156" s="49"/>
      <c r="BB156" s="49"/>
    </row>
    <row r="157" ht="15.6" spans="1:54">
      <c r="A157" s="17" t="s">
        <v>19</v>
      </c>
      <c r="B157" s="18" t="s">
        <v>5</v>
      </c>
      <c r="C157" s="16" t="s">
        <v>6</v>
      </c>
      <c r="D157" s="16" t="s">
        <v>7</v>
      </c>
      <c r="E157" s="16" t="s">
        <v>8</v>
      </c>
      <c r="F157" s="16" t="s">
        <v>9</v>
      </c>
      <c r="G157" s="16" t="s">
        <v>10</v>
      </c>
      <c r="H157" s="16" t="s">
        <v>11</v>
      </c>
      <c r="I157" s="16" t="s">
        <v>12</v>
      </c>
      <c r="J157" s="16" t="s">
        <v>13</v>
      </c>
      <c r="K157" s="16" t="s">
        <v>14</v>
      </c>
      <c r="L157" s="16" t="s">
        <v>15</v>
      </c>
      <c r="M157" s="16" t="s">
        <v>16</v>
      </c>
      <c r="N157" s="16" t="s">
        <v>17</v>
      </c>
      <c r="O157" s="16" t="s">
        <v>18</v>
      </c>
      <c r="P157" s="37" t="s">
        <v>6</v>
      </c>
      <c r="Q157" s="37" t="s">
        <v>7</v>
      </c>
      <c r="R157" s="37" t="s">
        <v>8</v>
      </c>
      <c r="S157" s="37" t="s">
        <v>9</v>
      </c>
      <c r="T157" s="37" t="s">
        <v>10</v>
      </c>
      <c r="U157" s="37" t="s">
        <v>11</v>
      </c>
      <c r="V157" s="37" t="s">
        <v>12</v>
      </c>
      <c r="W157" s="37" t="s">
        <v>13</v>
      </c>
      <c r="X157" s="39" t="s">
        <v>14</v>
      </c>
      <c r="Y157" s="37" t="s">
        <v>15</v>
      </c>
      <c r="Z157" s="37" t="s">
        <v>16</v>
      </c>
      <c r="AA157" s="37" t="s">
        <v>17</v>
      </c>
      <c r="AB157" s="37" t="s">
        <v>18</v>
      </c>
      <c r="AC157" s="48" t="s">
        <v>6</v>
      </c>
      <c r="AD157" s="48" t="s">
        <v>7</v>
      </c>
      <c r="AE157" s="48" t="s">
        <v>8</v>
      </c>
      <c r="AF157" s="48" t="s">
        <v>9</v>
      </c>
      <c r="AG157" s="48" t="s">
        <v>10</v>
      </c>
      <c r="AH157" s="48" t="s">
        <v>11</v>
      </c>
      <c r="AI157" s="48" t="s">
        <v>12</v>
      </c>
      <c r="AJ157" s="48" t="s">
        <v>13</v>
      </c>
      <c r="AK157" s="48" t="s">
        <v>14</v>
      </c>
      <c r="AL157" s="48" t="s">
        <v>15</v>
      </c>
      <c r="AM157" s="48" t="s">
        <v>16</v>
      </c>
      <c r="AN157" s="48" t="s">
        <v>17</v>
      </c>
      <c r="AO157" s="48" t="s">
        <v>18</v>
      </c>
      <c r="AP157" s="50" t="s">
        <v>6</v>
      </c>
      <c r="AQ157" s="50" t="s">
        <v>7</v>
      </c>
      <c r="AR157" s="50" t="s">
        <v>8</v>
      </c>
      <c r="AS157" s="50" t="s">
        <v>9</v>
      </c>
      <c r="AT157" s="50" t="s">
        <v>10</v>
      </c>
      <c r="AU157" s="50" t="s">
        <v>11</v>
      </c>
      <c r="AV157" s="50" t="s">
        <v>12</v>
      </c>
      <c r="AW157" s="52" t="s">
        <v>13</v>
      </c>
      <c r="AX157" s="50" t="s">
        <v>14</v>
      </c>
      <c r="AY157" s="50" t="s">
        <v>15</v>
      </c>
      <c r="AZ157" s="50" t="s">
        <v>16</v>
      </c>
      <c r="BA157" s="50" t="s">
        <v>17</v>
      </c>
      <c r="BB157" s="50" t="s">
        <v>18</v>
      </c>
    </row>
    <row r="158" s="4" customFormat="1" ht="15.6" spans="1:54">
      <c r="A158" s="65" t="s">
        <v>19</v>
      </c>
      <c r="B158" s="66" t="s">
        <v>20</v>
      </c>
      <c r="C158" s="67">
        <f t="shared" ref="C158:BB158" si="289">IF(C35&lt;&gt;0,C127/C35,"")</f>
        <v>0.982383905103515</v>
      </c>
      <c r="D158" s="67">
        <f t="shared" si="289"/>
        <v>0.944306940353587</v>
      </c>
      <c r="E158" s="67">
        <f t="shared" si="289"/>
        <v>0.972088460936278</v>
      </c>
      <c r="F158" s="67">
        <f t="shared" si="289"/>
        <v>0.983443761638642</v>
      </c>
      <c r="G158" s="67">
        <f t="shared" si="289"/>
        <v>0.973973052958115</v>
      </c>
      <c r="H158" s="67">
        <f t="shared" si="289"/>
        <v>0.971527916040123</v>
      </c>
      <c r="I158" s="67">
        <f t="shared" si="289"/>
        <v>0.970604897714854</v>
      </c>
      <c r="J158" s="67">
        <f t="shared" si="289"/>
        <v>0.983267373550953</v>
      </c>
      <c r="K158" s="67">
        <f t="shared" si="289"/>
        <v>0.997670067960512</v>
      </c>
      <c r="L158" s="67">
        <f t="shared" si="289"/>
        <v>1.00452252413261</v>
      </c>
      <c r="M158" s="67">
        <f t="shared" si="289"/>
        <v>0</v>
      </c>
      <c r="N158" s="67">
        <f t="shared" si="289"/>
        <v>0</v>
      </c>
      <c r="O158" s="67">
        <f t="shared" si="289"/>
        <v>0</v>
      </c>
      <c r="P158" s="67">
        <f t="shared" si="289"/>
        <v>0.992202604426444</v>
      </c>
      <c r="Q158" s="67">
        <f t="shared" si="289"/>
        <v>0.956775420292275</v>
      </c>
      <c r="R158" s="67">
        <f t="shared" si="289"/>
        <v>0.954499779030485</v>
      </c>
      <c r="S158" s="67">
        <f t="shared" si="289"/>
        <v>0.951847516615211</v>
      </c>
      <c r="T158" s="67">
        <f t="shared" si="289"/>
        <v>0.944763420253152</v>
      </c>
      <c r="U158" s="67">
        <f t="shared" si="289"/>
        <v>0.942291480719709</v>
      </c>
      <c r="V158" s="67">
        <f t="shared" si="289"/>
        <v>0.941138380218266</v>
      </c>
      <c r="W158" s="67">
        <f t="shared" si="289"/>
        <v>0.942117347627362</v>
      </c>
      <c r="X158" s="84">
        <f t="shared" si="289"/>
        <v>0.941027026861679</v>
      </c>
      <c r="Y158" s="67">
        <f t="shared" si="289"/>
        <v>0.936023570407983</v>
      </c>
      <c r="Z158" s="67">
        <f t="shared" si="289"/>
        <v>0</v>
      </c>
      <c r="AA158" s="67">
        <f t="shared" si="289"/>
        <v>0</v>
      </c>
      <c r="AB158" s="67">
        <f t="shared" si="289"/>
        <v>0</v>
      </c>
      <c r="AC158" s="67">
        <f t="shared" si="289"/>
        <v>0.850976822169432</v>
      </c>
      <c r="AD158" s="67">
        <f t="shared" si="289"/>
        <v>0.801983942052218</v>
      </c>
      <c r="AE158" s="67">
        <f t="shared" si="289"/>
        <v>1.14180808081733</v>
      </c>
      <c r="AF158" s="67">
        <f t="shared" si="289"/>
        <v>1.24989719570887</v>
      </c>
      <c r="AG158" s="67">
        <f t="shared" si="289"/>
        <v>1.19120288299629</v>
      </c>
      <c r="AH158" s="67">
        <f t="shared" si="289"/>
        <v>1.16288842190709</v>
      </c>
      <c r="AI158" s="67">
        <f t="shared" si="289"/>
        <v>1.14438703467644</v>
      </c>
      <c r="AJ158" s="67">
        <f t="shared" si="289"/>
        <v>1.2177270724001</v>
      </c>
      <c r="AK158" s="67">
        <f t="shared" si="289"/>
        <v>1.27018966155955</v>
      </c>
      <c r="AL158" s="67">
        <f t="shared" si="289"/>
        <v>1.30339598070687</v>
      </c>
      <c r="AM158" s="67">
        <f t="shared" si="289"/>
        <v>0</v>
      </c>
      <c r="AN158" s="67">
        <f t="shared" si="289"/>
        <v>0</v>
      </c>
      <c r="AO158" s="67">
        <f t="shared" si="289"/>
        <v>0</v>
      </c>
      <c r="AP158" s="67">
        <f t="shared" si="289"/>
        <v>0.850976822169432</v>
      </c>
      <c r="AQ158" s="67">
        <f t="shared" si="289"/>
        <v>0.849108811867016</v>
      </c>
      <c r="AR158" s="67">
        <f t="shared" si="289"/>
        <v>1.37709254772904</v>
      </c>
      <c r="AS158" s="67">
        <f t="shared" si="289"/>
        <v>1.51028645067966</v>
      </c>
      <c r="AT158" s="67">
        <f t="shared" si="289"/>
        <v>1.40508332065282</v>
      </c>
      <c r="AU158" s="67">
        <f t="shared" si="289"/>
        <v>1.36358610906626</v>
      </c>
      <c r="AV158" s="67">
        <f t="shared" si="289"/>
        <v>1.29885835963588</v>
      </c>
      <c r="AW158" s="84">
        <f t="shared" si="289"/>
        <v>1.49428495960506</v>
      </c>
      <c r="AX158" s="67">
        <f t="shared" si="289"/>
        <v>1.47822662108896</v>
      </c>
      <c r="AY158" s="67">
        <f t="shared" si="289"/>
        <v>1.49710567379205</v>
      </c>
      <c r="AZ158" s="67">
        <f t="shared" si="289"/>
        <v>0</v>
      </c>
      <c r="BA158" s="67">
        <f t="shared" si="289"/>
        <v>0</v>
      </c>
      <c r="BB158" s="67">
        <f t="shared" si="289"/>
        <v>0</v>
      </c>
    </row>
    <row r="159" s="5" customFormat="1" ht="15.6" spans="1:54">
      <c r="A159" s="68">
        <v>1</v>
      </c>
      <c r="B159" s="69" t="s">
        <v>21</v>
      </c>
      <c r="C159" s="70">
        <f t="shared" ref="C159:BB159" si="290">IF(C36&lt;&gt;0,C128/C36,"")</f>
        <v>0.859655267874909</v>
      </c>
      <c r="D159" s="70">
        <f t="shared" si="290"/>
        <v>0.777097364567203</v>
      </c>
      <c r="E159" s="70">
        <f t="shared" si="290"/>
        <v>0.966895951668919</v>
      </c>
      <c r="F159" s="70">
        <f t="shared" si="290"/>
        <v>1.04932501202492</v>
      </c>
      <c r="G159" s="70">
        <f t="shared" si="290"/>
        <v>1.04145591730368</v>
      </c>
      <c r="H159" s="70">
        <f t="shared" si="290"/>
        <v>1.04267749170224</v>
      </c>
      <c r="I159" s="70">
        <f t="shared" si="290"/>
        <v>1.04739000373827</v>
      </c>
      <c r="J159" s="70">
        <f t="shared" si="290"/>
        <v>1.11953547037893</v>
      </c>
      <c r="K159" s="70">
        <f t="shared" si="290"/>
        <v>1.18433472835099</v>
      </c>
      <c r="L159" s="70">
        <f t="shared" si="290"/>
        <v>1.2187769596131</v>
      </c>
      <c r="M159" s="70">
        <f t="shared" si="290"/>
        <v>0</v>
      </c>
      <c r="N159" s="70">
        <f t="shared" si="290"/>
        <v>0</v>
      </c>
      <c r="O159" s="70">
        <f t="shared" si="290"/>
        <v>0</v>
      </c>
      <c r="P159" s="70">
        <f t="shared" si="290"/>
        <v>0.898492377422424</v>
      </c>
      <c r="Q159" s="70">
        <f t="shared" si="290"/>
        <v>0.748677974115148</v>
      </c>
      <c r="R159" s="70">
        <f t="shared" si="290"/>
        <v>0.748143436789054</v>
      </c>
      <c r="S159" s="70">
        <f t="shared" si="290"/>
        <v>0.740073653216921</v>
      </c>
      <c r="T159" s="70">
        <f t="shared" si="290"/>
        <v>0.736666383518891</v>
      </c>
      <c r="U159" s="70">
        <f t="shared" si="290"/>
        <v>0.736541917983262</v>
      </c>
      <c r="V159" s="70">
        <f t="shared" si="290"/>
        <v>0.735663937461327</v>
      </c>
      <c r="W159" s="70">
        <f t="shared" si="290"/>
        <v>0.736416597928137</v>
      </c>
      <c r="X159" s="85">
        <f t="shared" si="290"/>
        <v>0.733175114196459</v>
      </c>
      <c r="Y159" s="70">
        <f t="shared" si="290"/>
        <v>0.707633389444895</v>
      </c>
      <c r="Z159" s="70">
        <f t="shared" si="290"/>
        <v>0</v>
      </c>
      <c r="AA159" s="70">
        <f t="shared" si="290"/>
        <v>0</v>
      </c>
      <c r="AB159" s="70">
        <f t="shared" si="290"/>
        <v>0</v>
      </c>
      <c r="AC159" s="70">
        <f t="shared" si="290"/>
        <v>0.763438549535602</v>
      </c>
      <c r="AD159" s="70">
        <f t="shared" si="290"/>
        <v>0.840385361537081</v>
      </c>
      <c r="AE159" s="70">
        <f t="shared" si="290"/>
        <v>1.39451796397972</v>
      </c>
      <c r="AF159" s="70">
        <f t="shared" si="290"/>
        <v>1.59814262691994</v>
      </c>
      <c r="AG159" s="70">
        <f t="shared" si="290"/>
        <v>1.53256906430882</v>
      </c>
      <c r="AH159" s="70">
        <f t="shared" si="290"/>
        <v>1.4822687032308</v>
      </c>
      <c r="AI159" s="70">
        <f t="shared" si="290"/>
        <v>1.45794199888517</v>
      </c>
      <c r="AJ159" s="70">
        <f t="shared" si="290"/>
        <v>1.58946954771203</v>
      </c>
      <c r="AK159" s="70">
        <f t="shared" si="290"/>
        <v>1.67512435590595</v>
      </c>
      <c r="AL159" s="70">
        <f t="shared" si="290"/>
        <v>1.72169997613327</v>
      </c>
      <c r="AM159" s="70">
        <f t="shared" si="290"/>
        <v>0</v>
      </c>
      <c r="AN159" s="70">
        <f t="shared" si="290"/>
        <v>0</v>
      </c>
      <c r="AO159" s="70">
        <f t="shared" si="290"/>
        <v>0</v>
      </c>
      <c r="AP159" s="70">
        <f t="shared" si="290"/>
        <v>0.763438549535602</v>
      </c>
      <c r="AQ159" s="70">
        <f t="shared" si="290"/>
        <v>0.889617889834283</v>
      </c>
      <c r="AR159" s="70">
        <f t="shared" si="290"/>
        <v>1.60862514112258</v>
      </c>
      <c r="AS159" s="70">
        <f t="shared" si="290"/>
        <v>1.78435056764253</v>
      </c>
      <c r="AT159" s="70">
        <f t="shared" si="290"/>
        <v>1.62958505584622</v>
      </c>
      <c r="AU159" s="70">
        <f t="shared" si="290"/>
        <v>1.53416224997631</v>
      </c>
      <c r="AV159" s="70">
        <f t="shared" si="290"/>
        <v>1.44380878469151</v>
      </c>
      <c r="AW159" s="85">
        <f t="shared" si="290"/>
        <v>1.68939344179002</v>
      </c>
      <c r="AX159" s="70">
        <f t="shared" si="290"/>
        <v>1.65267017925426</v>
      </c>
      <c r="AY159" s="70">
        <f t="shared" si="290"/>
        <v>1.63719241786052</v>
      </c>
      <c r="AZ159" s="70">
        <f t="shared" si="290"/>
        <v>0</v>
      </c>
      <c r="BA159" s="70">
        <f t="shared" si="290"/>
        <v>0</v>
      </c>
      <c r="BB159" s="70">
        <f t="shared" si="290"/>
        <v>0</v>
      </c>
    </row>
    <row r="160" s="3" customFormat="1" spans="1:54">
      <c r="A160" s="23">
        <v>1.1</v>
      </c>
      <c r="B160" s="24" t="s">
        <v>22</v>
      </c>
      <c r="C160" s="71">
        <f t="shared" ref="C160:BB160" si="291">IF(C37&lt;&gt;0,C129/C37,"")</f>
        <v>0.857646550040923</v>
      </c>
      <c r="D160" s="71">
        <f t="shared" si="291"/>
        <v>0.773914273604131</v>
      </c>
      <c r="E160" s="71">
        <f t="shared" si="291"/>
        <v>0.965699584862035</v>
      </c>
      <c r="F160" s="71">
        <f t="shared" si="291"/>
        <v>1.04883333606416</v>
      </c>
      <c r="G160" s="71">
        <f t="shared" si="291"/>
        <v>1.04082238032733</v>
      </c>
      <c r="H160" s="71">
        <f t="shared" si="291"/>
        <v>1.04198019147642</v>
      </c>
      <c r="I160" s="71">
        <f t="shared" si="291"/>
        <v>1.04665509725384</v>
      </c>
      <c r="J160" s="71">
        <f t="shared" si="291"/>
        <v>1.11934347261421</v>
      </c>
      <c r="K160" s="71">
        <f t="shared" si="291"/>
        <v>1.18461472847333</v>
      </c>
      <c r="L160" s="71">
        <f t="shared" si="291"/>
        <v>1.21925512580123</v>
      </c>
      <c r="M160" s="71">
        <f t="shared" si="291"/>
        <v>0</v>
      </c>
      <c r="N160" s="71">
        <f t="shared" si="291"/>
        <v>0</v>
      </c>
      <c r="O160" s="71">
        <f t="shared" si="291"/>
        <v>0</v>
      </c>
      <c r="P160" s="71">
        <f t="shared" si="291"/>
        <v>0.896392110887328</v>
      </c>
      <c r="Q160" s="71">
        <f t="shared" si="291"/>
        <v>0.743809595864971</v>
      </c>
      <c r="R160" s="71">
        <f t="shared" si="291"/>
        <v>0.743174420654439</v>
      </c>
      <c r="S160" s="71">
        <f t="shared" si="291"/>
        <v>0.734821545515965</v>
      </c>
      <c r="T160" s="71">
        <f t="shared" si="291"/>
        <v>0.731310444583742</v>
      </c>
      <c r="U160" s="71">
        <f t="shared" si="291"/>
        <v>0.731113874562473</v>
      </c>
      <c r="V160" s="71">
        <f t="shared" si="291"/>
        <v>0.730159492862745</v>
      </c>
      <c r="W160" s="71">
        <f t="shared" si="291"/>
        <v>0.730830655921163</v>
      </c>
      <c r="X160" s="80">
        <f t="shared" si="291"/>
        <v>0.727515530851043</v>
      </c>
      <c r="Y160" s="71">
        <f t="shared" si="291"/>
        <v>0.701527041718008</v>
      </c>
      <c r="Z160" s="71">
        <f t="shared" si="291"/>
        <v>0</v>
      </c>
      <c r="AA160" s="71">
        <f t="shared" si="291"/>
        <v>0</v>
      </c>
      <c r="AB160" s="71">
        <f t="shared" si="291"/>
        <v>0</v>
      </c>
      <c r="AC160" s="71">
        <f t="shared" si="291"/>
        <v>0.763134781438961</v>
      </c>
      <c r="AD160" s="71">
        <f t="shared" si="291"/>
        <v>0.839920285367193</v>
      </c>
      <c r="AE160" s="71">
        <f t="shared" si="291"/>
        <v>1.39396949094156</v>
      </c>
      <c r="AF160" s="71">
        <f t="shared" si="291"/>
        <v>1.59746436326002</v>
      </c>
      <c r="AG160" s="71">
        <f t="shared" si="291"/>
        <v>1.53179736383133</v>
      </c>
      <c r="AH160" s="71">
        <f t="shared" si="291"/>
        <v>1.48140946348193</v>
      </c>
      <c r="AI160" s="71">
        <f t="shared" si="291"/>
        <v>1.45697247127744</v>
      </c>
      <c r="AJ160" s="71">
        <f t="shared" si="291"/>
        <v>1.5884202453212</v>
      </c>
      <c r="AK160" s="71">
        <f t="shared" si="291"/>
        <v>1.67404215920451</v>
      </c>
      <c r="AL160" s="71">
        <f t="shared" si="291"/>
        <v>1.72061491316573</v>
      </c>
      <c r="AM160" s="71">
        <f t="shared" si="291"/>
        <v>0</v>
      </c>
      <c r="AN160" s="71">
        <f t="shared" si="291"/>
        <v>0</v>
      </c>
      <c r="AO160" s="71">
        <f t="shared" si="291"/>
        <v>0</v>
      </c>
      <c r="AP160" s="71">
        <f t="shared" si="291"/>
        <v>0.763134781438961</v>
      </c>
      <c r="AQ160" s="71">
        <f t="shared" si="291"/>
        <v>0.889398934577629</v>
      </c>
      <c r="AR160" s="71">
        <f t="shared" si="291"/>
        <v>1.60839293184008</v>
      </c>
      <c r="AS160" s="71">
        <f t="shared" si="291"/>
        <v>1.7841488669958</v>
      </c>
      <c r="AT160" s="71">
        <f t="shared" si="291"/>
        <v>1.62939606543115</v>
      </c>
      <c r="AU160" s="71">
        <f t="shared" si="291"/>
        <v>1.53392628915359</v>
      </c>
      <c r="AV160" s="71">
        <f t="shared" si="291"/>
        <v>1.44355250268058</v>
      </c>
      <c r="AW160" s="80">
        <f t="shared" si="291"/>
        <v>1.68915415834971</v>
      </c>
      <c r="AX160" s="71">
        <f t="shared" si="291"/>
        <v>1.65243381191224</v>
      </c>
      <c r="AY160" s="71">
        <f t="shared" si="291"/>
        <v>1.6369706982296</v>
      </c>
      <c r="AZ160" s="71">
        <f t="shared" si="291"/>
        <v>0</v>
      </c>
      <c r="BA160" s="71">
        <f t="shared" si="291"/>
        <v>0</v>
      </c>
      <c r="BB160" s="71">
        <f t="shared" si="291"/>
        <v>0</v>
      </c>
    </row>
    <row r="161" spans="1:54">
      <c r="A161" s="26" t="s">
        <v>23</v>
      </c>
      <c r="B161" s="27" t="s">
        <v>24</v>
      </c>
      <c r="C161" s="72">
        <f t="shared" ref="C161:BB161" si="292">IF(C38&lt;&gt;0,C130/C38,"")</f>
        <v>0.681413485484799</v>
      </c>
      <c r="D161" s="72">
        <f t="shared" si="292"/>
        <v>0.621875271459468</v>
      </c>
      <c r="E161" s="72">
        <f t="shared" si="292"/>
        <v>0.738860490335933</v>
      </c>
      <c r="F161" s="72">
        <f t="shared" si="292"/>
        <v>0.874783757836764</v>
      </c>
      <c r="G161" s="72">
        <f t="shared" si="292"/>
        <v>0.943541346324685</v>
      </c>
      <c r="H161" s="72">
        <f t="shared" si="292"/>
        <v>0.964483844228574</v>
      </c>
      <c r="I161" s="72">
        <f t="shared" si="292"/>
        <v>1.00246582005921</v>
      </c>
      <c r="J161" s="72">
        <f t="shared" si="292"/>
        <v>1.11805535452911</v>
      </c>
      <c r="K161" s="72">
        <f t="shared" si="292"/>
        <v>1.21454473889752</v>
      </c>
      <c r="L161" s="72">
        <f t="shared" si="292"/>
        <v>1.26801075162149</v>
      </c>
      <c r="M161" s="72">
        <f t="shared" si="292"/>
        <v>0</v>
      </c>
      <c r="N161" s="72">
        <f t="shared" si="292"/>
        <v>0</v>
      </c>
      <c r="O161" s="72">
        <f t="shared" si="292"/>
        <v>0</v>
      </c>
      <c r="P161" s="72">
        <f t="shared" si="292"/>
        <v>0.699872818332343</v>
      </c>
      <c r="Q161" s="72">
        <f t="shared" si="292"/>
        <v>0.654653523358928</v>
      </c>
      <c r="R161" s="72">
        <f t="shared" si="292"/>
        <v>0.645732741752896</v>
      </c>
      <c r="S161" s="72">
        <f t="shared" si="292"/>
        <v>0.643245983956902</v>
      </c>
      <c r="T161" s="72">
        <f t="shared" si="292"/>
        <v>0.640139144087401</v>
      </c>
      <c r="U161" s="72">
        <f t="shared" si="292"/>
        <v>0.639700296400694</v>
      </c>
      <c r="V161" s="72">
        <f t="shared" si="292"/>
        <v>0.63651522427207</v>
      </c>
      <c r="W161" s="72">
        <f t="shared" si="292"/>
        <v>0.635558040815999</v>
      </c>
      <c r="X161" s="77">
        <f t="shared" si="292"/>
        <v>0.628851725921421</v>
      </c>
      <c r="Y161" s="72">
        <f t="shared" si="292"/>
        <v>0.591604993966423</v>
      </c>
      <c r="Z161" s="72">
        <f t="shared" si="292"/>
        <v>0</v>
      </c>
      <c r="AA161" s="72">
        <f t="shared" si="292"/>
        <v>0</v>
      </c>
      <c r="AB161" s="72">
        <f t="shared" si="292"/>
        <v>0</v>
      </c>
      <c r="AC161" s="72">
        <f t="shared" si="292"/>
        <v>0.306867701892477</v>
      </c>
      <c r="AD161" s="72">
        <f t="shared" si="292"/>
        <v>0.267857392048903</v>
      </c>
      <c r="AE161" s="72">
        <f t="shared" si="292"/>
        <v>1.42449343791804</v>
      </c>
      <c r="AF161" s="72">
        <f t="shared" si="292"/>
        <v>2.14798611938623</v>
      </c>
      <c r="AG161" s="72">
        <f t="shared" si="292"/>
        <v>2.26315594682764</v>
      </c>
      <c r="AH161" s="72">
        <f t="shared" si="292"/>
        <v>2.12695042465591</v>
      </c>
      <c r="AI161" s="72">
        <f t="shared" si="292"/>
        <v>2.11023233364404</v>
      </c>
      <c r="AJ161" s="72">
        <f t="shared" si="292"/>
        <v>2.37739127334709</v>
      </c>
      <c r="AK161" s="72">
        <f t="shared" si="292"/>
        <v>2.55673840582484</v>
      </c>
      <c r="AL161" s="72">
        <f t="shared" si="292"/>
        <v>2.6473103552933</v>
      </c>
      <c r="AM161" s="72">
        <f t="shared" si="292"/>
        <v>0</v>
      </c>
      <c r="AN161" s="72">
        <f t="shared" si="292"/>
        <v>0</v>
      </c>
      <c r="AO161" s="72">
        <f t="shared" si="292"/>
        <v>0</v>
      </c>
      <c r="AP161" s="72">
        <f t="shared" si="292"/>
        <v>0.306867701892477</v>
      </c>
      <c r="AQ161" s="72">
        <f t="shared" si="292"/>
        <v>0.217961499278444</v>
      </c>
      <c r="AR161" s="72">
        <f t="shared" si="292"/>
        <v>3.71406252761879</v>
      </c>
      <c r="AS161" s="72">
        <f t="shared" si="292"/>
        <v>5.16931604048131</v>
      </c>
      <c r="AT161" s="72">
        <f t="shared" si="292"/>
        <v>5.13268835557476</v>
      </c>
      <c r="AU161" s="72">
        <f t="shared" si="292"/>
        <v>4.55768853145869</v>
      </c>
      <c r="AV161" s="72">
        <f t="shared" si="292"/>
        <v>4.07994144530383</v>
      </c>
      <c r="AW161" s="77">
        <f t="shared" si="292"/>
        <v>6.50811690711502</v>
      </c>
      <c r="AX161" s="72">
        <f t="shared" si="292"/>
        <v>6.04960448803605</v>
      </c>
      <c r="AY161" s="72">
        <f t="shared" si="292"/>
        <v>5.8552870703241</v>
      </c>
      <c r="AZ161" s="72">
        <f t="shared" si="292"/>
        <v>0</v>
      </c>
      <c r="BA161" s="72">
        <f t="shared" si="292"/>
        <v>0</v>
      </c>
      <c r="BB161" s="72">
        <f t="shared" si="292"/>
        <v>0</v>
      </c>
    </row>
    <row r="162" spans="1:54">
      <c r="A162" s="26" t="s">
        <v>25</v>
      </c>
      <c r="B162" s="27" t="s">
        <v>26</v>
      </c>
      <c r="C162" s="72">
        <f t="shared" ref="C162:BB162" si="293">IF(C39&lt;&gt;0,C131/C39,"")</f>
        <v>0.926990189972669</v>
      </c>
      <c r="D162" s="72">
        <f t="shared" si="293"/>
        <v>0.877958513057669</v>
      </c>
      <c r="E162" s="72">
        <f t="shared" si="293"/>
        <v>0.905607195258406</v>
      </c>
      <c r="F162" s="72">
        <f t="shared" si="293"/>
        <v>1.09064008359151</v>
      </c>
      <c r="G162" s="72">
        <f t="shared" si="293"/>
        <v>1.08486512083504</v>
      </c>
      <c r="H162" s="72">
        <f t="shared" si="293"/>
        <v>1.05307723547771</v>
      </c>
      <c r="I162" s="72">
        <f t="shared" si="293"/>
        <v>1.0012283018907</v>
      </c>
      <c r="J162" s="72">
        <f t="shared" si="293"/>
        <v>0.93097039291851</v>
      </c>
      <c r="K162" s="72">
        <f t="shared" si="293"/>
        <v>0.931074623811227</v>
      </c>
      <c r="L162" s="72">
        <f t="shared" si="293"/>
        <v>0.92983079053897</v>
      </c>
      <c r="M162" s="72">
        <f t="shared" si="293"/>
        <v>0</v>
      </c>
      <c r="N162" s="72">
        <f t="shared" si="293"/>
        <v>0</v>
      </c>
      <c r="O162" s="72">
        <f t="shared" si="293"/>
        <v>0</v>
      </c>
      <c r="P162" s="72">
        <f t="shared" si="293"/>
        <v>1.00103739888762</v>
      </c>
      <c r="Q162" s="72">
        <f t="shared" si="293"/>
        <v>0.988759781736866</v>
      </c>
      <c r="R162" s="72">
        <f t="shared" si="293"/>
        <v>1.00329930374701</v>
      </c>
      <c r="S162" s="72">
        <f t="shared" si="293"/>
        <v>1.00525431860427</v>
      </c>
      <c r="T162" s="72">
        <f t="shared" si="293"/>
        <v>0.997139056683878</v>
      </c>
      <c r="U162" s="72">
        <f t="shared" si="293"/>
        <v>0.992526503781222</v>
      </c>
      <c r="V162" s="72">
        <f t="shared" si="293"/>
        <v>1.01070500634751</v>
      </c>
      <c r="W162" s="72">
        <f t="shared" si="293"/>
        <v>1.02806799372984</v>
      </c>
      <c r="X162" s="77">
        <f t="shared" si="293"/>
        <v>1.03323094319812</v>
      </c>
      <c r="Y162" s="72">
        <f t="shared" si="293"/>
        <v>1.03788948036399</v>
      </c>
      <c r="Z162" s="72">
        <f t="shared" si="293"/>
        <v>0</v>
      </c>
      <c r="AA162" s="72">
        <f t="shared" si="293"/>
        <v>0</v>
      </c>
      <c r="AB162" s="72">
        <f t="shared" si="293"/>
        <v>0</v>
      </c>
      <c r="AC162" s="72">
        <f t="shared" si="293"/>
        <v>0.630474756756757</v>
      </c>
      <c r="AD162" s="72">
        <f t="shared" si="293"/>
        <v>0.46338564556962</v>
      </c>
      <c r="AE162" s="72">
        <f t="shared" si="293"/>
        <v>0.613672256756756</v>
      </c>
      <c r="AF162" s="72">
        <f t="shared" si="293"/>
        <v>1.31842168707483</v>
      </c>
      <c r="AG162" s="72">
        <f t="shared" si="293"/>
        <v>1.30223749324324</v>
      </c>
      <c r="AH162" s="72">
        <f t="shared" si="293"/>
        <v>1.19334096569921</v>
      </c>
      <c r="AI162" s="72">
        <f t="shared" si="293"/>
        <v>0.981707165322581</v>
      </c>
      <c r="AJ162" s="72">
        <f t="shared" si="293"/>
        <v>0.741529420435511</v>
      </c>
      <c r="AK162" s="72">
        <f t="shared" si="293"/>
        <v>0.74535923783032</v>
      </c>
      <c r="AL162" s="72">
        <f t="shared" si="293"/>
        <v>0.744566295857988</v>
      </c>
      <c r="AM162" s="72">
        <f t="shared" si="293"/>
        <v>0</v>
      </c>
      <c r="AN162" s="72">
        <f t="shared" si="293"/>
        <v>0</v>
      </c>
      <c r="AO162" s="72">
        <f t="shared" si="293"/>
        <v>0</v>
      </c>
      <c r="AP162" s="72">
        <f t="shared" si="293"/>
        <v>0.630474756756757</v>
      </c>
      <c r="AQ162" s="72">
        <f t="shared" si="293"/>
        <v>0.462263054054054</v>
      </c>
      <c r="AR162" s="72">
        <f t="shared" si="293"/>
        <v>0.627214240601504</v>
      </c>
      <c r="AS162" s="72">
        <f t="shared" si="293"/>
        <v>1.42702810498688</v>
      </c>
      <c r="AT162" s="72">
        <f t="shared" si="293"/>
        <v>1.42248691566265</v>
      </c>
      <c r="AU162" s="72">
        <f t="shared" si="293"/>
        <v>1.32664248208469</v>
      </c>
      <c r="AV162" s="72">
        <f t="shared" si="293"/>
        <v>1.08914198477157</v>
      </c>
      <c r="AW162" s="77">
        <f t="shared" si="293"/>
        <v>1.17965565714286</v>
      </c>
      <c r="AX162" s="72">
        <f t="shared" si="293"/>
        <v>1.1683459658444</v>
      </c>
      <c r="AY162" s="72">
        <f t="shared" si="293"/>
        <v>1.1617363277592</v>
      </c>
      <c r="AZ162" s="72">
        <f t="shared" si="293"/>
        <v>0</v>
      </c>
      <c r="BA162" s="72">
        <f t="shared" si="293"/>
        <v>0</v>
      </c>
      <c r="BB162" s="72">
        <f t="shared" si="293"/>
        <v>0</v>
      </c>
    </row>
    <row r="163" spans="1:54">
      <c r="A163" s="26" t="s">
        <v>27</v>
      </c>
      <c r="B163" s="27" t="s">
        <v>28</v>
      </c>
      <c r="C163" s="72">
        <f t="shared" ref="C163:BB163" si="294">IF(C40&lt;&gt;0,C132/C40,"")</f>
        <v>1.02327584313725</v>
      </c>
      <c r="D163" s="72">
        <f t="shared" si="294"/>
        <v>1.02442458823529</v>
      </c>
      <c r="E163" s="72">
        <f t="shared" si="294"/>
        <v>1.02480750326797</v>
      </c>
      <c r="F163" s="72">
        <f t="shared" si="294"/>
        <v>1.02499896078431</v>
      </c>
      <c r="G163" s="72">
        <f t="shared" si="294"/>
        <v>1.02463849411765</v>
      </c>
      <c r="H163" s="72">
        <f t="shared" si="294"/>
        <v>1.0270125620915</v>
      </c>
      <c r="I163" s="72">
        <f t="shared" si="294"/>
        <v>1.0265767394958</v>
      </c>
      <c r="J163" s="72">
        <f t="shared" si="294"/>
        <v>1.02624987254902</v>
      </c>
      <c r="K163" s="72">
        <f t="shared" si="294"/>
        <v>1.02596853159041</v>
      </c>
      <c r="L163" s="72">
        <f t="shared" si="294"/>
        <v>1.02574345882353</v>
      </c>
      <c r="M163" s="72">
        <f t="shared" si="294"/>
        <v>0</v>
      </c>
      <c r="N163" s="72">
        <f t="shared" si="294"/>
        <v>0</v>
      </c>
      <c r="O163" s="72">
        <f t="shared" si="294"/>
        <v>0</v>
      </c>
      <c r="P163" s="72">
        <f t="shared" si="294"/>
        <v>1.02327584313725</v>
      </c>
      <c r="Q163" s="72">
        <f t="shared" si="294"/>
        <v>1.02442458823529</v>
      </c>
      <c r="R163" s="72">
        <f t="shared" si="294"/>
        <v>1.02480750326797</v>
      </c>
      <c r="S163" s="72">
        <f t="shared" si="294"/>
        <v>1.02499896078431</v>
      </c>
      <c r="T163" s="72">
        <f t="shared" si="294"/>
        <v>1.02463849411765</v>
      </c>
      <c r="U163" s="72">
        <f t="shared" si="294"/>
        <v>1.02439818300654</v>
      </c>
      <c r="V163" s="72">
        <f t="shared" si="294"/>
        <v>1.02422653221289</v>
      </c>
      <c r="W163" s="72">
        <f t="shared" si="294"/>
        <v>1.02409779411765</v>
      </c>
      <c r="X163" s="77">
        <f t="shared" si="294"/>
        <v>1.02397055337691</v>
      </c>
      <c r="Y163" s="72">
        <f t="shared" si="294"/>
        <v>1.02386876078431</v>
      </c>
      <c r="Z163" s="72">
        <f t="shared" si="294"/>
        <v>0</v>
      </c>
      <c r="AA163" s="72">
        <f t="shared" si="294"/>
        <v>0</v>
      </c>
      <c r="AB163" s="72">
        <f t="shared" si="294"/>
        <v>0</v>
      </c>
      <c r="AC163" s="72" t="str">
        <f t="shared" si="294"/>
        <v/>
      </c>
      <c r="AD163" s="72" t="str">
        <f t="shared" si="294"/>
        <v/>
      </c>
      <c r="AE163" s="72" t="str">
        <f t="shared" si="294"/>
        <v/>
      </c>
      <c r="AF163" s="72" t="str">
        <f t="shared" si="294"/>
        <v/>
      </c>
      <c r="AG163" s="72" t="str">
        <f t="shared" si="294"/>
        <v/>
      </c>
      <c r="AH163" s="72" t="str">
        <f t="shared" si="294"/>
        <v/>
      </c>
      <c r="AI163" s="72" t="str">
        <f t="shared" si="294"/>
        <v/>
      </c>
      <c r="AJ163" s="72" t="str">
        <f t="shared" si="294"/>
        <v/>
      </c>
      <c r="AK163" s="72" t="str">
        <f t="shared" si="294"/>
        <v/>
      </c>
      <c r="AL163" s="72" t="str">
        <f t="shared" si="294"/>
        <v/>
      </c>
      <c r="AM163" s="72" t="str">
        <f t="shared" si="294"/>
        <v/>
      </c>
      <c r="AN163" s="72" t="str">
        <f t="shared" si="294"/>
        <v/>
      </c>
      <c r="AO163" s="72" t="str">
        <f t="shared" si="294"/>
        <v/>
      </c>
      <c r="AP163" s="72" t="str">
        <f t="shared" si="294"/>
        <v/>
      </c>
      <c r="AQ163" s="72" t="str">
        <f t="shared" si="294"/>
        <v/>
      </c>
      <c r="AR163" s="72" t="str">
        <f t="shared" si="294"/>
        <v/>
      </c>
      <c r="AS163" s="72" t="str">
        <f t="shared" si="294"/>
        <v/>
      </c>
      <c r="AT163" s="72" t="str">
        <f t="shared" si="294"/>
        <v/>
      </c>
      <c r="AU163" s="72" t="str">
        <f t="shared" si="294"/>
        <v/>
      </c>
      <c r="AV163" s="72" t="str">
        <f t="shared" si="294"/>
        <v/>
      </c>
      <c r="AW163" s="77" t="str">
        <f t="shared" si="294"/>
        <v/>
      </c>
      <c r="AX163" s="72" t="str">
        <f t="shared" si="294"/>
        <v/>
      </c>
      <c r="AY163" s="72" t="str">
        <f t="shared" si="294"/>
        <v/>
      </c>
      <c r="AZ163" s="72" t="str">
        <f t="shared" si="294"/>
        <v/>
      </c>
      <c r="BA163" s="72" t="str">
        <f t="shared" si="294"/>
        <v/>
      </c>
      <c r="BB163" s="72" t="str">
        <f t="shared" si="294"/>
        <v/>
      </c>
    </row>
    <row r="164" spans="1:54">
      <c r="A164" s="26" t="s">
        <v>29</v>
      </c>
      <c r="B164" s="27" t="s">
        <v>30</v>
      </c>
      <c r="C164" s="72">
        <f t="shared" ref="C164:BB164" si="295">IF(C41&lt;&gt;0,C133/C41,"")</f>
        <v>0.368389198292475</v>
      </c>
      <c r="D164" s="72">
        <f t="shared" si="295"/>
        <v>0.299642251002253</v>
      </c>
      <c r="E164" s="72">
        <f t="shared" si="295"/>
        <v>0.162984013966741</v>
      </c>
      <c r="F164" s="72">
        <f t="shared" si="295"/>
        <v>0.180171525226682</v>
      </c>
      <c r="G164" s="72">
        <f t="shared" si="295"/>
        <v>0.0706830075946163</v>
      </c>
      <c r="H164" s="72">
        <f t="shared" si="295"/>
        <v>0.051648786016164</v>
      </c>
      <c r="I164" s="72">
        <f t="shared" si="295"/>
        <v>0.086369953744969</v>
      </c>
      <c r="J164" s="72">
        <f t="shared" si="295"/>
        <v>0.0678186610045446</v>
      </c>
      <c r="K164" s="72">
        <f t="shared" si="295"/>
        <v>0.054902131797684</v>
      </c>
      <c r="L164" s="72">
        <f t="shared" si="295"/>
        <v>0.0452893036481848</v>
      </c>
      <c r="M164" s="72">
        <f t="shared" si="295"/>
        <v>0</v>
      </c>
      <c r="N164" s="72">
        <f t="shared" si="295"/>
        <v>0</v>
      </c>
      <c r="O164" s="72">
        <f t="shared" si="295"/>
        <v>0</v>
      </c>
      <c r="P164" s="72">
        <f t="shared" si="295"/>
        <v>1.00502512562814</v>
      </c>
      <c r="Q164" s="72">
        <f t="shared" si="295"/>
        <v>1.00754398559212</v>
      </c>
      <c r="R164" s="72">
        <f t="shared" si="295"/>
        <v>0.673378029080588</v>
      </c>
      <c r="S164" s="72">
        <f t="shared" si="295"/>
        <v>0.506297149830842</v>
      </c>
      <c r="T164" s="72">
        <f t="shared" si="295"/>
        <v>0.406050301456278</v>
      </c>
      <c r="U164" s="72">
        <f t="shared" si="295"/>
        <v>0.339220468487662</v>
      </c>
      <c r="V164" s="72">
        <f t="shared" si="295"/>
        <v>0.291486072860727</v>
      </c>
      <c r="W164" s="72">
        <f t="shared" si="295"/>
        <v>0.255686325538066</v>
      </c>
      <c r="X164" s="77">
        <f t="shared" si="295"/>
        <v>0.227843010383099</v>
      </c>
      <c r="Y164" s="72">
        <f t="shared" si="295"/>
        <v>0.205569197709664</v>
      </c>
      <c r="Z164" s="72">
        <f t="shared" si="295"/>
        <v>0</v>
      </c>
      <c r="AA164" s="72">
        <f t="shared" si="295"/>
        <v>0</v>
      </c>
      <c r="AB164" s="72">
        <f t="shared" si="295"/>
        <v>0</v>
      </c>
      <c r="AC164" s="72">
        <f t="shared" si="295"/>
        <v>0</v>
      </c>
      <c r="AD164" s="72">
        <f t="shared" si="295"/>
        <v>0</v>
      </c>
      <c r="AE164" s="72">
        <f t="shared" si="295"/>
        <v>0</v>
      </c>
      <c r="AF164" s="72">
        <f t="shared" si="295"/>
        <v>0.0969262505189869</v>
      </c>
      <c r="AG164" s="72">
        <f t="shared" si="295"/>
        <v>0</v>
      </c>
      <c r="AH164" s="72">
        <f t="shared" si="295"/>
        <v>0</v>
      </c>
      <c r="AI164" s="72">
        <f t="shared" si="295"/>
        <v>0.0544436811425799</v>
      </c>
      <c r="AJ164" s="72">
        <f t="shared" si="295"/>
        <v>0.0420633372115275</v>
      </c>
      <c r="AK164" s="72">
        <f t="shared" si="295"/>
        <v>0.0336752502445871</v>
      </c>
      <c r="AL164" s="72">
        <f t="shared" si="295"/>
        <v>0.0275234291734737</v>
      </c>
      <c r="AM164" s="72">
        <f t="shared" si="295"/>
        <v>0</v>
      </c>
      <c r="AN164" s="72">
        <f t="shared" si="295"/>
        <v>0</v>
      </c>
      <c r="AO164" s="72">
        <f t="shared" si="295"/>
        <v>0</v>
      </c>
      <c r="AP164" s="72">
        <f t="shared" si="295"/>
        <v>0</v>
      </c>
      <c r="AQ164" s="72">
        <f t="shared" si="295"/>
        <v>0</v>
      </c>
      <c r="AR164" s="72">
        <f t="shared" si="295"/>
        <v>0</v>
      </c>
      <c r="AS164" s="72">
        <f t="shared" si="295"/>
        <v>0.242929083579233</v>
      </c>
      <c r="AT164" s="72">
        <f t="shared" si="295"/>
        <v>0</v>
      </c>
      <c r="AU164" s="72">
        <f t="shared" si="295"/>
        <v>0</v>
      </c>
      <c r="AV164" s="72">
        <f t="shared" si="295"/>
        <v>0.213237751141771</v>
      </c>
      <c r="AW164" s="77">
        <f t="shared" si="295"/>
        <v>0.184977326291657</v>
      </c>
      <c r="AX164" s="72">
        <f t="shared" si="295"/>
        <v>0.16655596742593</v>
      </c>
      <c r="AY164" s="72">
        <f t="shared" si="295"/>
        <v>0.148600052701014</v>
      </c>
      <c r="AZ164" s="72">
        <f t="shared" si="295"/>
        <v>0</v>
      </c>
      <c r="BA164" s="72">
        <f t="shared" si="295"/>
        <v>0</v>
      </c>
      <c r="BB164" s="72">
        <f t="shared" si="295"/>
        <v>0</v>
      </c>
    </row>
    <row r="165" spans="1:54">
      <c r="A165" s="26" t="s">
        <v>31</v>
      </c>
      <c r="B165" s="27" t="s">
        <v>32</v>
      </c>
      <c r="C165" s="72" t="str">
        <f t="shared" ref="C165:BB165" si="296">IF(C42&lt;&gt;0,C134/C42,"")</f>
        <v/>
      </c>
      <c r="D165" s="72" t="str">
        <f t="shared" si="296"/>
        <v/>
      </c>
      <c r="E165" s="72" t="str">
        <f t="shared" si="296"/>
        <v/>
      </c>
      <c r="F165" s="72" t="str">
        <f t="shared" si="296"/>
        <v/>
      </c>
      <c r="G165" s="72" t="str">
        <f t="shared" si="296"/>
        <v/>
      </c>
      <c r="H165" s="72" t="str">
        <f t="shared" si="296"/>
        <v/>
      </c>
      <c r="I165" s="72" t="str">
        <f t="shared" si="296"/>
        <v/>
      </c>
      <c r="J165" s="72" t="str">
        <f t="shared" si="296"/>
        <v/>
      </c>
      <c r="K165" s="72" t="str">
        <f t="shared" si="296"/>
        <v/>
      </c>
      <c r="L165" s="72" t="str">
        <f t="shared" si="296"/>
        <v/>
      </c>
      <c r="M165" s="72" t="str">
        <f t="shared" si="296"/>
        <v/>
      </c>
      <c r="N165" s="72" t="str">
        <f t="shared" si="296"/>
        <v/>
      </c>
      <c r="O165" s="72" t="str">
        <f t="shared" si="296"/>
        <v/>
      </c>
      <c r="P165" s="72" t="str">
        <f t="shared" si="296"/>
        <v/>
      </c>
      <c r="Q165" s="72" t="str">
        <f t="shared" si="296"/>
        <v/>
      </c>
      <c r="R165" s="72" t="str">
        <f t="shared" si="296"/>
        <v/>
      </c>
      <c r="S165" s="72" t="str">
        <f t="shared" si="296"/>
        <v/>
      </c>
      <c r="T165" s="72" t="str">
        <f t="shared" si="296"/>
        <v/>
      </c>
      <c r="U165" s="72" t="str">
        <f t="shared" si="296"/>
        <v/>
      </c>
      <c r="V165" s="72" t="str">
        <f t="shared" si="296"/>
        <v/>
      </c>
      <c r="W165" s="72" t="str">
        <f t="shared" si="296"/>
        <v/>
      </c>
      <c r="X165" s="77" t="str">
        <f t="shared" si="296"/>
        <v/>
      </c>
      <c r="Y165" s="72" t="str">
        <f t="shared" si="296"/>
        <v/>
      </c>
      <c r="Z165" s="72" t="str">
        <f t="shared" si="296"/>
        <v/>
      </c>
      <c r="AA165" s="72" t="str">
        <f t="shared" si="296"/>
        <v/>
      </c>
      <c r="AB165" s="72" t="str">
        <f t="shared" si="296"/>
        <v/>
      </c>
      <c r="AC165" s="72" t="str">
        <f t="shared" si="296"/>
        <v/>
      </c>
      <c r="AD165" s="72" t="str">
        <f t="shared" si="296"/>
        <v/>
      </c>
      <c r="AE165" s="72" t="str">
        <f t="shared" si="296"/>
        <v/>
      </c>
      <c r="AF165" s="72" t="str">
        <f t="shared" si="296"/>
        <v/>
      </c>
      <c r="AG165" s="72" t="str">
        <f t="shared" si="296"/>
        <v/>
      </c>
      <c r="AH165" s="72" t="str">
        <f t="shared" si="296"/>
        <v/>
      </c>
      <c r="AI165" s="72" t="str">
        <f t="shared" si="296"/>
        <v/>
      </c>
      <c r="AJ165" s="72" t="str">
        <f t="shared" si="296"/>
        <v/>
      </c>
      <c r="AK165" s="72" t="str">
        <f t="shared" si="296"/>
        <v/>
      </c>
      <c r="AL165" s="72" t="str">
        <f t="shared" si="296"/>
        <v/>
      </c>
      <c r="AM165" s="72" t="str">
        <f t="shared" si="296"/>
        <v/>
      </c>
      <c r="AN165" s="72" t="str">
        <f t="shared" si="296"/>
        <v/>
      </c>
      <c r="AO165" s="72" t="str">
        <f t="shared" si="296"/>
        <v/>
      </c>
      <c r="AP165" s="72" t="str">
        <f t="shared" si="296"/>
        <v/>
      </c>
      <c r="AQ165" s="72" t="str">
        <f t="shared" si="296"/>
        <v/>
      </c>
      <c r="AR165" s="72" t="str">
        <f t="shared" si="296"/>
        <v/>
      </c>
      <c r="AS165" s="72" t="str">
        <f t="shared" si="296"/>
        <v/>
      </c>
      <c r="AT165" s="72" t="str">
        <f t="shared" si="296"/>
        <v/>
      </c>
      <c r="AU165" s="72" t="str">
        <f t="shared" si="296"/>
        <v/>
      </c>
      <c r="AV165" s="72" t="str">
        <f t="shared" si="296"/>
        <v/>
      </c>
      <c r="AW165" s="77" t="str">
        <f t="shared" si="296"/>
        <v/>
      </c>
      <c r="AX165" s="72" t="str">
        <f t="shared" si="296"/>
        <v/>
      </c>
      <c r="AY165" s="72" t="str">
        <f t="shared" si="296"/>
        <v/>
      </c>
      <c r="AZ165" s="72" t="str">
        <f t="shared" si="296"/>
        <v/>
      </c>
      <c r="BA165" s="72" t="str">
        <f t="shared" si="296"/>
        <v/>
      </c>
      <c r="BB165" s="72" t="str">
        <f t="shared" si="296"/>
        <v/>
      </c>
    </row>
    <row r="166" spans="1:54">
      <c r="A166" s="26" t="s">
        <v>33</v>
      </c>
      <c r="B166" s="27" t="s">
        <v>34</v>
      </c>
      <c r="C166" s="72">
        <f t="shared" ref="C166:BB166" si="297">IF(C43&lt;&gt;0,C135/C43,"")</f>
        <v>7.97774603125</v>
      </c>
      <c r="D166" s="72">
        <f t="shared" si="297"/>
        <v>3.05130282213439</v>
      </c>
      <c r="E166" s="72">
        <f t="shared" si="297"/>
        <v>7.44675003636365</v>
      </c>
      <c r="F166" s="72">
        <f t="shared" si="297"/>
        <v>8.21230996990596</v>
      </c>
      <c r="G166" s="72">
        <f t="shared" si="297"/>
        <v>9.34018723402946</v>
      </c>
      <c r="H166" s="72">
        <f t="shared" si="297"/>
        <v>4.03023561564708</v>
      </c>
      <c r="I166" s="72">
        <f t="shared" si="297"/>
        <v>3.7632498320493</v>
      </c>
      <c r="J166" s="72">
        <f t="shared" si="297"/>
        <v>4.56018805989804</v>
      </c>
      <c r="K166" s="72">
        <f t="shared" si="297"/>
        <v>2.87624453123232</v>
      </c>
      <c r="L166" s="72">
        <f t="shared" si="297"/>
        <v>2.7145174547021</v>
      </c>
      <c r="M166" s="72">
        <f t="shared" si="297"/>
        <v>0</v>
      </c>
      <c r="N166" s="72">
        <f t="shared" si="297"/>
        <v>0</v>
      </c>
      <c r="O166" s="72">
        <f t="shared" si="297"/>
        <v>0</v>
      </c>
      <c r="P166" s="72" t="str">
        <f t="shared" si="297"/>
        <v/>
      </c>
      <c r="Q166" s="72" t="str">
        <f t="shared" si="297"/>
        <v/>
      </c>
      <c r="R166" s="72" t="str">
        <f t="shared" si="297"/>
        <v/>
      </c>
      <c r="S166" s="72" t="str">
        <f t="shared" si="297"/>
        <v/>
      </c>
      <c r="T166" s="72" t="str">
        <f t="shared" si="297"/>
        <v/>
      </c>
      <c r="U166" s="72" t="str">
        <f t="shared" si="297"/>
        <v/>
      </c>
      <c r="V166" s="72" t="str">
        <f t="shared" si="297"/>
        <v/>
      </c>
      <c r="W166" s="72" t="str">
        <f t="shared" si="297"/>
        <v/>
      </c>
      <c r="X166" s="77" t="str">
        <f t="shared" si="297"/>
        <v/>
      </c>
      <c r="Y166" s="72" t="str">
        <f t="shared" si="297"/>
        <v/>
      </c>
      <c r="Z166" s="72" t="str">
        <f t="shared" si="297"/>
        <v/>
      </c>
      <c r="AA166" s="72" t="str">
        <f t="shared" si="297"/>
        <v/>
      </c>
      <c r="AB166" s="72" t="str">
        <f t="shared" si="297"/>
        <v/>
      </c>
      <c r="AC166" s="72">
        <f t="shared" si="297"/>
        <v>1.19697653125</v>
      </c>
      <c r="AD166" s="72">
        <f t="shared" si="297"/>
        <v>2.78327689169961</v>
      </c>
      <c r="AE166" s="72">
        <f t="shared" si="297"/>
        <v>6.89449900839161</v>
      </c>
      <c r="AF166" s="72">
        <f t="shared" si="297"/>
        <v>7.78351186896552</v>
      </c>
      <c r="AG166" s="72">
        <f t="shared" si="297"/>
        <v>8.77121494594595</v>
      </c>
      <c r="AH166" s="72">
        <f t="shared" si="297"/>
        <v>3.74540968364611</v>
      </c>
      <c r="AI166" s="72">
        <f t="shared" si="297"/>
        <v>3.4679175157385</v>
      </c>
      <c r="AJ166" s="72">
        <f t="shared" si="297"/>
        <v>4.24833193691589</v>
      </c>
      <c r="AK166" s="72">
        <f t="shared" si="297"/>
        <v>2.72600340977778</v>
      </c>
      <c r="AL166" s="72">
        <f t="shared" si="297"/>
        <v>2.5970171085583</v>
      </c>
      <c r="AM166" s="72">
        <f t="shared" si="297"/>
        <v>0</v>
      </c>
      <c r="AN166" s="72">
        <f t="shared" si="297"/>
        <v>0</v>
      </c>
      <c r="AO166" s="72">
        <f t="shared" si="297"/>
        <v>0</v>
      </c>
      <c r="AP166" s="72">
        <f t="shared" si="297"/>
        <v>1.19697653125</v>
      </c>
      <c r="AQ166" s="72">
        <f t="shared" si="297"/>
        <v>2.68027756126483</v>
      </c>
      <c r="AR166" s="72">
        <f t="shared" si="297"/>
        <v>6.76310812377622</v>
      </c>
      <c r="AS166" s="72">
        <f t="shared" si="297"/>
        <v>7.67623862131662</v>
      </c>
      <c r="AT166" s="72">
        <f t="shared" si="297"/>
        <v>8.60316627088453</v>
      </c>
      <c r="AU166" s="72">
        <f t="shared" si="297"/>
        <v>3.65199492785767</v>
      </c>
      <c r="AV166" s="72">
        <f t="shared" si="297"/>
        <v>3.35740007285935</v>
      </c>
      <c r="AW166" s="77">
        <f t="shared" si="297"/>
        <v>4.11299618011895</v>
      </c>
      <c r="AX166" s="72">
        <f t="shared" si="297"/>
        <v>2.66326860630303</v>
      </c>
      <c r="AY166" s="72">
        <f t="shared" si="297"/>
        <v>2.54921147736411</v>
      </c>
      <c r="AZ166" s="72">
        <f t="shared" si="297"/>
        <v>0</v>
      </c>
      <c r="BA166" s="72">
        <f t="shared" si="297"/>
        <v>0</v>
      </c>
      <c r="BB166" s="72">
        <f t="shared" si="297"/>
        <v>0</v>
      </c>
    </row>
    <row r="167" spans="1:54">
      <c r="A167" s="26" t="s">
        <v>35</v>
      </c>
      <c r="B167" s="27" t="s">
        <v>36</v>
      </c>
      <c r="C167" s="72">
        <f t="shared" ref="C167:BB167" si="298">IF(C44&lt;&gt;0,C136/C44,"")</f>
        <v>0.818525367575541</v>
      </c>
      <c r="D167" s="72">
        <f t="shared" si="298"/>
        <v>0.834035510990036</v>
      </c>
      <c r="E167" s="72">
        <f t="shared" si="298"/>
        <v>1.02690170760727</v>
      </c>
      <c r="F167" s="72">
        <f t="shared" si="298"/>
        <v>1.04085840425615</v>
      </c>
      <c r="G167" s="72">
        <f t="shared" si="298"/>
        <v>0.933357677253188</v>
      </c>
      <c r="H167" s="72">
        <f t="shared" si="298"/>
        <v>1.00361133537446</v>
      </c>
      <c r="I167" s="72">
        <f t="shared" si="298"/>
        <v>1.00663282837469</v>
      </c>
      <c r="J167" s="72">
        <f t="shared" si="298"/>
        <v>1.02935368012406</v>
      </c>
      <c r="K167" s="72">
        <f t="shared" si="298"/>
        <v>1.03673026534047</v>
      </c>
      <c r="L167" s="72">
        <f t="shared" si="298"/>
        <v>0.998810019238387</v>
      </c>
      <c r="M167" s="72">
        <f t="shared" si="298"/>
        <v>0</v>
      </c>
      <c r="N167" s="72">
        <f t="shared" si="298"/>
        <v>0</v>
      </c>
      <c r="O167" s="72">
        <f t="shared" si="298"/>
        <v>0</v>
      </c>
      <c r="P167" s="72">
        <f t="shared" si="298"/>
        <v>0.81767138925067</v>
      </c>
      <c r="Q167" s="72">
        <f t="shared" si="298"/>
        <v>0.932930417060512</v>
      </c>
      <c r="R167" s="72">
        <f t="shared" si="298"/>
        <v>0.936458683784942</v>
      </c>
      <c r="S167" s="72">
        <f t="shared" si="298"/>
        <v>0.933048214789373</v>
      </c>
      <c r="T167" s="72">
        <f t="shared" si="298"/>
        <v>0.926269155399877</v>
      </c>
      <c r="U167" s="72">
        <f t="shared" si="298"/>
        <v>0.928829348705517</v>
      </c>
      <c r="V167" s="72">
        <f t="shared" si="298"/>
        <v>0.929216702131212</v>
      </c>
      <c r="W167" s="72">
        <f t="shared" si="298"/>
        <v>0.93159643163101</v>
      </c>
      <c r="X167" s="77">
        <f t="shared" si="298"/>
        <v>0.929912770114585</v>
      </c>
      <c r="Y167" s="72">
        <f t="shared" si="298"/>
        <v>0.931971278391043</v>
      </c>
      <c r="Z167" s="72">
        <f t="shared" si="298"/>
        <v>0</v>
      </c>
      <c r="AA167" s="72">
        <f t="shared" si="298"/>
        <v>0</v>
      </c>
      <c r="AB167" s="72">
        <f t="shared" si="298"/>
        <v>0</v>
      </c>
      <c r="AC167" s="72">
        <f t="shared" si="298"/>
        <v>0.818864542316965</v>
      </c>
      <c r="AD167" s="72">
        <f t="shared" si="298"/>
        <v>0.794050665804545</v>
      </c>
      <c r="AE167" s="72">
        <f t="shared" si="298"/>
        <v>1.06018139005521</v>
      </c>
      <c r="AF167" s="72">
        <f t="shared" si="298"/>
        <v>1.07876800305687</v>
      </c>
      <c r="AG167" s="72">
        <f t="shared" si="298"/>
        <v>0.935708021838965</v>
      </c>
      <c r="AH167" s="72">
        <f t="shared" si="298"/>
        <v>1.0275351505449</v>
      </c>
      <c r="AI167" s="72">
        <f t="shared" si="298"/>
        <v>1.03007944294261</v>
      </c>
      <c r="AJ167" s="72">
        <f t="shared" si="298"/>
        <v>1.05775973308234</v>
      </c>
      <c r="AK167" s="72">
        <f t="shared" si="298"/>
        <v>1.06699956856504</v>
      </c>
      <c r="AL167" s="72">
        <f t="shared" si="298"/>
        <v>1.01695637903323</v>
      </c>
      <c r="AM167" s="72">
        <f t="shared" si="298"/>
        <v>0</v>
      </c>
      <c r="AN167" s="72">
        <f t="shared" si="298"/>
        <v>0</v>
      </c>
      <c r="AO167" s="72">
        <f t="shared" si="298"/>
        <v>0</v>
      </c>
      <c r="AP167" s="72">
        <f t="shared" si="298"/>
        <v>0.818864542316965</v>
      </c>
      <c r="AQ167" s="72">
        <f t="shared" si="298"/>
        <v>0.793544080452739</v>
      </c>
      <c r="AR167" s="72">
        <f t="shared" si="298"/>
        <v>1.07120418137245</v>
      </c>
      <c r="AS167" s="72">
        <f t="shared" si="298"/>
        <v>1.09518040274177</v>
      </c>
      <c r="AT167" s="72">
        <f t="shared" si="298"/>
        <v>0.946593597352536</v>
      </c>
      <c r="AU167" s="72">
        <f t="shared" si="298"/>
        <v>1.0428843855258</v>
      </c>
      <c r="AV167" s="72">
        <f t="shared" si="298"/>
        <v>1.04185752628938</v>
      </c>
      <c r="AW167" s="77">
        <f t="shared" si="298"/>
        <v>1.06988235037338</v>
      </c>
      <c r="AX167" s="72">
        <f t="shared" si="298"/>
        <v>1.07881743114937</v>
      </c>
      <c r="AY167" s="72">
        <f t="shared" si="298"/>
        <v>1.02433631422728</v>
      </c>
      <c r="AZ167" s="72">
        <f t="shared" si="298"/>
        <v>0</v>
      </c>
      <c r="BA167" s="72">
        <f t="shared" si="298"/>
        <v>0</v>
      </c>
      <c r="BB167" s="72">
        <f t="shared" si="298"/>
        <v>0</v>
      </c>
    </row>
    <row r="168" spans="1:54">
      <c r="A168" s="26" t="s">
        <v>37</v>
      </c>
      <c r="B168" s="27" t="s">
        <v>38</v>
      </c>
      <c r="C168" s="72" t="str">
        <f t="shared" ref="C168:BB168" si="299">IF(C45&lt;&gt;0,C137/C45,"")</f>
        <v/>
      </c>
      <c r="D168" s="72" t="str">
        <f t="shared" si="299"/>
        <v/>
      </c>
      <c r="E168" s="72" t="str">
        <f t="shared" si="299"/>
        <v/>
      </c>
      <c r="F168" s="72" t="str">
        <f t="shared" si="299"/>
        <v/>
      </c>
      <c r="G168" s="72" t="str">
        <f t="shared" si="299"/>
        <v/>
      </c>
      <c r="H168" s="72" t="str">
        <f t="shared" si="299"/>
        <v/>
      </c>
      <c r="I168" s="72" t="str">
        <f t="shared" si="299"/>
        <v/>
      </c>
      <c r="J168" s="72" t="str">
        <f t="shared" si="299"/>
        <v/>
      </c>
      <c r="K168" s="72" t="str">
        <f t="shared" si="299"/>
        <v/>
      </c>
      <c r="L168" s="72" t="str">
        <f t="shared" si="299"/>
        <v/>
      </c>
      <c r="M168" s="72" t="str">
        <f t="shared" si="299"/>
        <v/>
      </c>
      <c r="N168" s="72" t="str">
        <f t="shared" si="299"/>
        <v/>
      </c>
      <c r="O168" s="72" t="str">
        <f t="shared" si="299"/>
        <v/>
      </c>
      <c r="P168" s="72" t="str">
        <f t="shared" si="299"/>
        <v/>
      </c>
      <c r="Q168" s="72" t="str">
        <f t="shared" si="299"/>
        <v/>
      </c>
      <c r="R168" s="72" t="str">
        <f t="shared" si="299"/>
        <v/>
      </c>
      <c r="S168" s="72" t="str">
        <f t="shared" si="299"/>
        <v/>
      </c>
      <c r="T168" s="72" t="str">
        <f t="shared" si="299"/>
        <v/>
      </c>
      <c r="U168" s="72" t="str">
        <f t="shared" si="299"/>
        <v/>
      </c>
      <c r="V168" s="72" t="str">
        <f t="shared" si="299"/>
        <v/>
      </c>
      <c r="W168" s="72" t="str">
        <f t="shared" si="299"/>
        <v/>
      </c>
      <c r="X168" s="77" t="str">
        <f t="shared" si="299"/>
        <v/>
      </c>
      <c r="Y168" s="72" t="str">
        <f t="shared" si="299"/>
        <v/>
      </c>
      <c r="Z168" s="72" t="str">
        <f t="shared" si="299"/>
        <v/>
      </c>
      <c r="AA168" s="72" t="str">
        <f t="shared" si="299"/>
        <v/>
      </c>
      <c r="AB168" s="72" t="str">
        <f t="shared" si="299"/>
        <v/>
      </c>
      <c r="AC168" s="72" t="str">
        <f t="shared" si="299"/>
        <v/>
      </c>
      <c r="AD168" s="72" t="str">
        <f t="shared" si="299"/>
        <v/>
      </c>
      <c r="AE168" s="72" t="str">
        <f t="shared" si="299"/>
        <v/>
      </c>
      <c r="AF168" s="72" t="str">
        <f t="shared" si="299"/>
        <v/>
      </c>
      <c r="AG168" s="72" t="str">
        <f t="shared" si="299"/>
        <v/>
      </c>
      <c r="AH168" s="72" t="str">
        <f t="shared" si="299"/>
        <v/>
      </c>
      <c r="AI168" s="72" t="str">
        <f t="shared" si="299"/>
        <v/>
      </c>
      <c r="AJ168" s="72" t="str">
        <f t="shared" si="299"/>
        <v/>
      </c>
      <c r="AK168" s="72" t="str">
        <f t="shared" si="299"/>
        <v/>
      </c>
      <c r="AL168" s="72" t="str">
        <f t="shared" si="299"/>
        <v/>
      </c>
      <c r="AM168" s="72" t="str">
        <f t="shared" si="299"/>
        <v/>
      </c>
      <c r="AN168" s="72" t="str">
        <f t="shared" si="299"/>
        <v/>
      </c>
      <c r="AO168" s="72" t="str">
        <f t="shared" si="299"/>
        <v/>
      </c>
      <c r="AP168" s="72" t="str">
        <f t="shared" si="299"/>
        <v/>
      </c>
      <c r="AQ168" s="72" t="str">
        <f t="shared" si="299"/>
        <v/>
      </c>
      <c r="AR168" s="72" t="str">
        <f t="shared" si="299"/>
        <v/>
      </c>
      <c r="AS168" s="72" t="str">
        <f t="shared" si="299"/>
        <v/>
      </c>
      <c r="AT168" s="72" t="str">
        <f t="shared" si="299"/>
        <v/>
      </c>
      <c r="AU168" s="72" t="str">
        <f t="shared" si="299"/>
        <v/>
      </c>
      <c r="AV168" s="72" t="str">
        <f t="shared" si="299"/>
        <v/>
      </c>
      <c r="AW168" s="77" t="str">
        <f t="shared" si="299"/>
        <v/>
      </c>
      <c r="AX168" s="72" t="str">
        <f t="shared" si="299"/>
        <v/>
      </c>
      <c r="AY168" s="72" t="str">
        <f t="shared" si="299"/>
        <v/>
      </c>
      <c r="AZ168" s="72" t="str">
        <f t="shared" si="299"/>
        <v/>
      </c>
      <c r="BA168" s="72" t="str">
        <f t="shared" si="299"/>
        <v/>
      </c>
      <c r="BB168" s="72" t="str">
        <f t="shared" si="299"/>
        <v/>
      </c>
    </row>
    <row r="169" spans="1:54">
      <c r="A169" s="26" t="s">
        <v>39</v>
      </c>
      <c r="B169" s="27" t="s">
        <v>40</v>
      </c>
      <c r="C169" s="72" t="str">
        <f t="shared" ref="C169:BB169" si="300">IF(C46&lt;&gt;0,C138/C46,"")</f>
        <v/>
      </c>
      <c r="D169" s="72" t="str">
        <f t="shared" si="300"/>
        <v/>
      </c>
      <c r="E169" s="72" t="str">
        <f t="shared" si="300"/>
        <v/>
      </c>
      <c r="F169" s="72" t="str">
        <f t="shared" si="300"/>
        <v/>
      </c>
      <c r="G169" s="72" t="str">
        <f t="shared" si="300"/>
        <v/>
      </c>
      <c r="H169" s="72" t="str">
        <f t="shared" si="300"/>
        <v/>
      </c>
      <c r="I169" s="72" t="str">
        <f t="shared" si="300"/>
        <v/>
      </c>
      <c r="J169" s="72" t="str">
        <f t="shared" si="300"/>
        <v/>
      </c>
      <c r="K169" s="72" t="str">
        <f t="shared" si="300"/>
        <v/>
      </c>
      <c r="L169" s="72" t="str">
        <f t="shared" si="300"/>
        <v/>
      </c>
      <c r="M169" s="72" t="str">
        <f t="shared" si="300"/>
        <v/>
      </c>
      <c r="N169" s="72" t="str">
        <f t="shared" si="300"/>
        <v/>
      </c>
      <c r="O169" s="72" t="str">
        <f t="shared" si="300"/>
        <v/>
      </c>
      <c r="P169" s="72" t="str">
        <f t="shared" si="300"/>
        <v/>
      </c>
      <c r="Q169" s="72" t="str">
        <f t="shared" si="300"/>
        <v/>
      </c>
      <c r="R169" s="72" t="str">
        <f t="shared" si="300"/>
        <v/>
      </c>
      <c r="S169" s="72" t="str">
        <f t="shared" si="300"/>
        <v/>
      </c>
      <c r="T169" s="72" t="str">
        <f t="shared" si="300"/>
        <v/>
      </c>
      <c r="U169" s="72" t="str">
        <f t="shared" si="300"/>
        <v/>
      </c>
      <c r="V169" s="72" t="str">
        <f t="shared" si="300"/>
        <v/>
      </c>
      <c r="W169" s="72" t="str">
        <f t="shared" si="300"/>
        <v/>
      </c>
      <c r="X169" s="77" t="str">
        <f t="shared" si="300"/>
        <v/>
      </c>
      <c r="Y169" s="72" t="str">
        <f t="shared" si="300"/>
        <v/>
      </c>
      <c r="Z169" s="72" t="str">
        <f t="shared" si="300"/>
        <v/>
      </c>
      <c r="AA169" s="72" t="str">
        <f t="shared" si="300"/>
        <v/>
      </c>
      <c r="AB169" s="72" t="str">
        <f t="shared" si="300"/>
        <v/>
      </c>
      <c r="AC169" s="72" t="str">
        <f t="shared" si="300"/>
        <v/>
      </c>
      <c r="AD169" s="72" t="str">
        <f t="shared" si="300"/>
        <v/>
      </c>
      <c r="AE169" s="72" t="str">
        <f t="shared" si="300"/>
        <v/>
      </c>
      <c r="AF169" s="72" t="str">
        <f t="shared" si="300"/>
        <v/>
      </c>
      <c r="AG169" s="72" t="str">
        <f t="shared" si="300"/>
        <v/>
      </c>
      <c r="AH169" s="72" t="str">
        <f t="shared" si="300"/>
        <v/>
      </c>
      <c r="AI169" s="72" t="str">
        <f t="shared" si="300"/>
        <v/>
      </c>
      <c r="AJ169" s="72" t="str">
        <f t="shared" si="300"/>
        <v/>
      </c>
      <c r="AK169" s="72" t="str">
        <f t="shared" si="300"/>
        <v/>
      </c>
      <c r="AL169" s="72" t="str">
        <f t="shared" si="300"/>
        <v/>
      </c>
      <c r="AM169" s="72" t="str">
        <f t="shared" si="300"/>
        <v/>
      </c>
      <c r="AN169" s="72" t="str">
        <f t="shared" si="300"/>
        <v/>
      </c>
      <c r="AO169" s="72" t="str">
        <f t="shared" si="300"/>
        <v/>
      </c>
      <c r="AP169" s="72" t="str">
        <f t="shared" si="300"/>
        <v/>
      </c>
      <c r="AQ169" s="72" t="str">
        <f t="shared" si="300"/>
        <v/>
      </c>
      <c r="AR169" s="72" t="str">
        <f t="shared" si="300"/>
        <v/>
      </c>
      <c r="AS169" s="72" t="str">
        <f t="shared" si="300"/>
        <v/>
      </c>
      <c r="AT169" s="72" t="str">
        <f t="shared" si="300"/>
        <v/>
      </c>
      <c r="AU169" s="72" t="str">
        <f t="shared" si="300"/>
        <v/>
      </c>
      <c r="AV169" s="72" t="str">
        <f t="shared" si="300"/>
        <v/>
      </c>
      <c r="AW169" s="77" t="str">
        <f t="shared" si="300"/>
        <v/>
      </c>
      <c r="AX169" s="72" t="str">
        <f t="shared" si="300"/>
        <v/>
      </c>
      <c r="AY169" s="72" t="str">
        <f t="shared" si="300"/>
        <v/>
      </c>
      <c r="AZ169" s="72" t="str">
        <f t="shared" si="300"/>
        <v/>
      </c>
      <c r="BA169" s="72" t="str">
        <f t="shared" si="300"/>
        <v/>
      </c>
      <c r="BB169" s="72" t="str">
        <f t="shared" si="300"/>
        <v/>
      </c>
    </row>
    <row r="170" s="3" customFormat="1" spans="1:54">
      <c r="A170" s="23">
        <v>1.2</v>
      </c>
      <c r="B170" s="24" t="s">
        <v>41</v>
      </c>
      <c r="C170" s="71">
        <f t="shared" ref="C170:BB170" si="301">IF(C47&lt;&gt;0,C139/C47,"")</f>
        <v>1.04074489346899</v>
      </c>
      <c r="D170" s="71">
        <f t="shared" si="301"/>
        <v>1.07268036184876</v>
      </c>
      <c r="E170" s="71">
        <f t="shared" si="301"/>
        <v>1.08263762002364</v>
      </c>
      <c r="F170" s="71">
        <f t="shared" si="301"/>
        <v>1.09844516492316</v>
      </c>
      <c r="G170" s="71">
        <f t="shared" si="301"/>
        <v>1.10691454697514</v>
      </c>
      <c r="H170" s="71">
        <f t="shared" si="301"/>
        <v>1.11790140953442</v>
      </c>
      <c r="I170" s="71">
        <f t="shared" si="301"/>
        <v>1.12936056061703</v>
      </c>
      <c r="J170" s="71">
        <f t="shared" si="301"/>
        <v>1.14156728578727</v>
      </c>
      <c r="K170" s="71">
        <f t="shared" si="301"/>
        <v>1.15045896265909</v>
      </c>
      <c r="L170" s="71">
        <f t="shared" si="301"/>
        <v>1.15818224884558</v>
      </c>
      <c r="M170" s="71">
        <f t="shared" si="301"/>
        <v>0</v>
      </c>
      <c r="N170" s="71">
        <f t="shared" si="301"/>
        <v>0</v>
      </c>
      <c r="O170" s="71">
        <f t="shared" si="301"/>
        <v>0</v>
      </c>
      <c r="P170" s="71">
        <f t="shared" si="301"/>
        <v>1.03278242653854</v>
      </c>
      <c r="Q170" s="71">
        <f t="shared" si="301"/>
        <v>1.05915288572933</v>
      </c>
      <c r="R170" s="71">
        <f t="shared" si="301"/>
        <v>1.06449435091823</v>
      </c>
      <c r="S170" s="71">
        <f t="shared" si="301"/>
        <v>1.07377942043009</v>
      </c>
      <c r="T170" s="71">
        <f t="shared" si="301"/>
        <v>1.07608501918447</v>
      </c>
      <c r="U170" s="71">
        <f t="shared" si="301"/>
        <v>1.07949605514522</v>
      </c>
      <c r="V170" s="71">
        <f t="shared" si="301"/>
        <v>1.08227031068241</v>
      </c>
      <c r="W170" s="71">
        <f t="shared" si="301"/>
        <v>1.08701906067561</v>
      </c>
      <c r="X170" s="80">
        <f t="shared" si="301"/>
        <v>1.08723019350531</v>
      </c>
      <c r="Y170" s="71">
        <f t="shared" si="301"/>
        <v>1.08832670371543</v>
      </c>
      <c r="Z170" s="71">
        <f t="shared" si="301"/>
        <v>0</v>
      </c>
      <c r="AA170" s="71">
        <f t="shared" si="301"/>
        <v>0</v>
      </c>
      <c r="AB170" s="71">
        <f t="shared" si="301"/>
        <v>0</v>
      </c>
      <c r="AC170" s="71" t="str">
        <f t="shared" si="301"/>
        <v/>
      </c>
      <c r="AD170" s="71" t="str">
        <f t="shared" si="301"/>
        <v/>
      </c>
      <c r="AE170" s="71" t="str">
        <f t="shared" si="301"/>
        <v/>
      </c>
      <c r="AF170" s="71" t="str">
        <f t="shared" si="301"/>
        <v/>
      </c>
      <c r="AG170" s="71" t="str">
        <f t="shared" si="301"/>
        <v/>
      </c>
      <c r="AH170" s="71" t="str">
        <f t="shared" si="301"/>
        <v/>
      </c>
      <c r="AI170" s="71" t="str">
        <f t="shared" si="301"/>
        <v/>
      </c>
      <c r="AJ170" s="71" t="str">
        <f t="shared" si="301"/>
        <v/>
      </c>
      <c r="AK170" s="71" t="str">
        <f t="shared" si="301"/>
        <v/>
      </c>
      <c r="AL170" s="71" t="str">
        <f t="shared" si="301"/>
        <v/>
      </c>
      <c r="AM170" s="71" t="str">
        <f t="shared" si="301"/>
        <v/>
      </c>
      <c r="AN170" s="71" t="str">
        <f t="shared" si="301"/>
        <v/>
      </c>
      <c r="AO170" s="71" t="str">
        <f t="shared" si="301"/>
        <v/>
      </c>
      <c r="AP170" s="71" t="str">
        <f t="shared" si="301"/>
        <v/>
      </c>
      <c r="AQ170" s="71" t="str">
        <f t="shared" si="301"/>
        <v/>
      </c>
      <c r="AR170" s="71" t="str">
        <f t="shared" si="301"/>
        <v/>
      </c>
      <c r="AS170" s="71" t="str">
        <f t="shared" si="301"/>
        <v/>
      </c>
      <c r="AT170" s="71" t="str">
        <f t="shared" si="301"/>
        <v/>
      </c>
      <c r="AU170" s="71" t="str">
        <f t="shared" si="301"/>
        <v/>
      </c>
      <c r="AV170" s="71" t="str">
        <f t="shared" si="301"/>
        <v/>
      </c>
      <c r="AW170" s="80" t="str">
        <f t="shared" si="301"/>
        <v/>
      </c>
      <c r="AX170" s="71" t="str">
        <f t="shared" si="301"/>
        <v/>
      </c>
      <c r="AY170" s="71" t="str">
        <f t="shared" si="301"/>
        <v/>
      </c>
      <c r="AZ170" s="71" t="str">
        <f t="shared" si="301"/>
        <v/>
      </c>
      <c r="BA170" s="71" t="str">
        <f t="shared" si="301"/>
        <v/>
      </c>
      <c r="BB170" s="71" t="str">
        <f t="shared" si="301"/>
        <v/>
      </c>
    </row>
    <row r="171" spans="1:54">
      <c r="A171" s="26" t="s">
        <v>42</v>
      </c>
      <c r="B171" s="27" t="s">
        <v>43</v>
      </c>
      <c r="C171" s="72">
        <f t="shared" ref="C171:BB171" si="302">IF(C48&lt;&gt;0,C140/C48,"")</f>
        <v>1.01902855687864</v>
      </c>
      <c r="D171" s="72">
        <f t="shared" si="302"/>
        <v>1.05309013193594</v>
      </c>
      <c r="E171" s="72">
        <f t="shared" si="302"/>
        <v>1.06398633008892</v>
      </c>
      <c r="F171" s="72">
        <f t="shared" si="302"/>
        <v>1.07827503986655</v>
      </c>
      <c r="G171" s="72">
        <f t="shared" si="302"/>
        <v>1.08359463160051</v>
      </c>
      <c r="H171" s="72">
        <f t="shared" si="302"/>
        <v>1.09041136466141</v>
      </c>
      <c r="I171" s="72">
        <f t="shared" si="302"/>
        <v>1.09708667361289</v>
      </c>
      <c r="J171" s="72">
        <f t="shared" si="302"/>
        <v>1.1052766335822</v>
      </c>
      <c r="K171" s="72">
        <f t="shared" si="302"/>
        <v>1.10860609427555</v>
      </c>
      <c r="L171" s="72">
        <f t="shared" si="302"/>
        <v>1.11212848509921</v>
      </c>
      <c r="M171" s="72">
        <f t="shared" si="302"/>
        <v>0</v>
      </c>
      <c r="N171" s="72">
        <f t="shared" si="302"/>
        <v>0</v>
      </c>
      <c r="O171" s="72">
        <f t="shared" si="302"/>
        <v>0</v>
      </c>
      <c r="P171" s="72">
        <f t="shared" si="302"/>
        <v>1.01493028999527</v>
      </c>
      <c r="Q171" s="72">
        <f t="shared" si="302"/>
        <v>1.04573450379724</v>
      </c>
      <c r="R171" s="72">
        <f t="shared" si="302"/>
        <v>1.05295821589725</v>
      </c>
      <c r="S171" s="72">
        <f t="shared" si="302"/>
        <v>1.06390045987335</v>
      </c>
      <c r="T171" s="72">
        <f t="shared" si="302"/>
        <v>1.06673243095057</v>
      </c>
      <c r="U171" s="72">
        <f t="shared" si="302"/>
        <v>1.07050197217428</v>
      </c>
      <c r="V171" s="72">
        <f t="shared" si="302"/>
        <v>1.07341325156666</v>
      </c>
      <c r="W171" s="72">
        <f t="shared" si="302"/>
        <v>1.07805107720539</v>
      </c>
      <c r="X171" s="77">
        <f t="shared" si="302"/>
        <v>1.07771323829175</v>
      </c>
      <c r="Y171" s="72">
        <f t="shared" si="302"/>
        <v>1.07833151189663</v>
      </c>
      <c r="Z171" s="72">
        <f t="shared" si="302"/>
        <v>0</v>
      </c>
      <c r="AA171" s="72">
        <f t="shared" si="302"/>
        <v>0</v>
      </c>
      <c r="AB171" s="72">
        <f t="shared" si="302"/>
        <v>0</v>
      </c>
      <c r="AC171" s="72" t="str">
        <f t="shared" si="302"/>
        <v/>
      </c>
      <c r="AD171" s="72" t="str">
        <f t="shared" si="302"/>
        <v/>
      </c>
      <c r="AE171" s="72" t="str">
        <f t="shared" si="302"/>
        <v/>
      </c>
      <c r="AF171" s="72" t="str">
        <f t="shared" si="302"/>
        <v/>
      </c>
      <c r="AG171" s="72" t="str">
        <f t="shared" si="302"/>
        <v/>
      </c>
      <c r="AH171" s="72" t="str">
        <f t="shared" si="302"/>
        <v/>
      </c>
      <c r="AI171" s="72" t="str">
        <f t="shared" si="302"/>
        <v/>
      </c>
      <c r="AJ171" s="72" t="str">
        <f t="shared" si="302"/>
        <v/>
      </c>
      <c r="AK171" s="72" t="str">
        <f t="shared" si="302"/>
        <v/>
      </c>
      <c r="AL171" s="72" t="str">
        <f t="shared" si="302"/>
        <v/>
      </c>
      <c r="AM171" s="72" t="str">
        <f t="shared" si="302"/>
        <v/>
      </c>
      <c r="AN171" s="72" t="str">
        <f t="shared" si="302"/>
        <v/>
      </c>
      <c r="AO171" s="72" t="str">
        <f t="shared" si="302"/>
        <v/>
      </c>
      <c r="AP171" s="72" t="str">
        <f t="shared" si="302"/>
        <v/>
      </c>
      <c r="AQ171" s="72" t="str">
        <f t="shared" si="302"/>
        <v/>
      </c>
      <c r="AR171" s="72" t="str">
        <f t="shared" si="302"/>
        <v/>
      </c>
      <c r="AS171" s="72" t="str">
        <f t="shared" si="302"/>
        <v/>
      </c>
      <c r="AT171" s="72" t="str">
        <f t="shared" si="302"/>
        <v/>
      </c>
      <c r="AU171" s="72" t="str">
        <f t="shared" si="302"/>
        <v/>
      </c>
      <c r="AV171" s="72" t="str">
        <f t="shared" si="302"/>
        <v/>
      </c>
      <c r="AW171" s="77" t="str">
        <f t="shared" si="302"/>
        <v/>
      </c>
      <c r="AX171" s="72" t="str">
        <f t="shared" si="302"/>
        <v/>
      </c>
      <c r="AY171" s="72" t="str">
        <f t="shared" si="302"/>
        <v/>
      </c>
      <c r="AZ171" s="72" t="str">
        <f t="shared" si="302"/>
        <v/>
      </c>
      <c r="BA171" s="72" t="str">
        <f t="shared" si="302"/>
        <v/>
      </c>
      <c r="BB171" s="72" t="str">
        <f t="shared" si="302"/>
        <v/>
      </c>
    </row>
    <row r="172" spans="1:54">
      <c r="A172" s="26" t="s">
        <v>44</v>
      </c>
      <c r="B172" s="27" t="s">
        <v>45</v>
      </c>
      <c r="C172" s="72">
        <f t="shared" ref="C172:BB172" si="303">IF(C49&lt;&gt;0,C141/C49,"")</f>
        <v>1.1410771148344</v>
      </c>
      <c r="D172" s="72">
        <f t="shared" si="303"/>
        <v>1.16309344363091</v>
      </c>
      <c r="E172" s="72">
        <f t="shared" si="303"/>
        <v>1.16862610898609</v>
      </c>
      <c r="F172" s="72">
        <f t="shared" si="303"/>
        <v>1.19137176111098</v>
      </c>
      <c r="G172" s="72">
        <f t="shared" si="303"/>
        <v>1.21429442230071</v>
      </c>
      <c r="H172" s="72">
        <f t="shared" si="303"/>
        <v>1.2444240933977</v>
      </c>
      <c r="I172" s="72">
        <f t="shared" si="303"/>
        <v>1.27785817330682</v>
      </c>
      <c r="J172" s="72">
        <f t="shared" si="303"/>
        <v>1.30851753676266</v>
      </c>
      <c r="K172" s="72">
        <f t="shared" si="303"/>
        <v>1.34297821118379</v>
      </c>
      <c r="L172" s="72">
        <f t="shared" si="303"/>
        <v>1.37003736137685</v>
      </c>
      <c r="M172" s="72">
        <f t="shared" si="303"/>
        <v>0</v>
      </c>
      <c r="N172" s="72">
        <f t="shared" si="303"/>
        <v>0</v>
      </c>
      <c r="O172" s="72">
        <f t="shared" si="303"/>
        <v>0</v>
      </c>
      <c r="P172" s="72">
        <f t="shared" si="303"/>
        <v>1.11526155500723</v>
      </c>
      <c r="Q172" s="72">
        <f t="shared" si="303"/>
        <v>1.12108157510193</v>
      </c>
      <c r="R172" s="72">
        <f t="shared" si="303"/>
        <v>1.11767967066781</v>
      </c>
      <c r="S172" s="72">
        <f t="shared" si="303"/>
        <v>1.11929317782306</v>
      </c>
      <c r="T172" s="72">
        <f t="shared" si="303"/>
        <v>1.11915034521136</v>
      </c>
      <c r="U172" s="72">
        <f t="shared" si="303"/>
        <v>1.12089124098901</v>
      </c>
      <c r="V172" s="72">
        <f t="shared" si="303"/>
        <v>1.12302313769615</v>
      </c>
      <c r="W172" s="72">
        <f t="shared" si="303"/>
        <v>1.1282750591249</v>
      </c>
      <c r="X172" s="77">
        <f t="shared" si="303"/>
        <v>1.1310072901948</v>
      </c>
      <c r="Y172" s="72">
        <f t="shared" si="303"/>
        <v>1.13430627878786</v>
      </c>
      <c r="Z172" s="72">
        <f t="shared" si="303"/>
        <v>0</v>
      </c>
      <c r="AA172" s="72">
        <f t="shared" si="303"/>
        <v>0</v>
      </c>
      <c r="AB172" s="72">
        <f t="shared" si="303"/>
        <v>0</v>
      </c>
      <c r="AC172" s="72" t="str">
        <f t="shared" si="303"/>
        <v/>
      </c>
      <c r="AD172" s="72" t="str">
        <f t="shared" si="303"/>
        <v/>
      </c>
      <c r="AE172" s="72" t="str">
        <f t="shared" si="303"/>
        <v/>
      </c>
      <c r="AF172" s="72" t="str">
        <f t="shared" si="303"/>
        <v/>
      </c>
      <c r="AG172" s="72" t="str">
        <f t="shared" si="303"/>
        <v/>
      </c>
      <c r="AH172" s="72" t="str">
        <f t="shared" si="303"/>
        <v/>
      </c>
      <c r="AI172" s="72" t="str">
        <f t="shared" si="303"/>
        <v/>
      </c>
      <c r="AJ172" s="72" t="str">
        <f t="shared" si="303"/>
        <v/>
      </c>
      <c r="AK172" s="72" t="str">
        <f t="shared" si="303"/>
        <v/>
      </c>
      <c r="AL172" s="72" t="str">
        <f t="shared" si="303"/>
        <v/>
      </c>
      <c r="AM172" s="72" t="str">
        <f t="shared" si="303"/>
        <v/>
      </c>
      <c r="AN172" s="72" t="str">
        <f t="shared" si="303"/>
        <v/>
      </c>
      <c r="AO172" s="72" t="str">
        <f t="shared" si="303"/>
        <v/>
      </c>
      <c r="AP172" s="72" t="str">
        <f t="shared" si="303"/>
        <v/>
      </c>
      <c r="AQ172" s="72" t="str">
        <f t="shared" si="303"/>
        <v/>
      </c>
      <c r="AR172" s="72" t="str">
        <f t="shared" si="303"/>
        <v/>
      </c>
      <c r="AS172" s="72" t="str">
        <f t="shared" si="303"/>
        <v/>
      </c>
      <c r="AT172" s="72" t="str">
        <f t="shared" si="303"/>
        <v/>
      </c>
      <c r="AU172" s="72" t="str">
        <f t="shared" si="303"/>
        <v/>
      </c>
      <c r="AV172" s="72" t="str">
        <f t="shared" si="303"/>
        <v/>
      </c>
      <c r="AW172" s="77" t="str">
        <f t="shared" si="303"/>
        <v/>
      </c>
      <c r="AX172" s="72" t="str">
        <f t="shared" si="303"/>
        <v/>
      </c>
      <c r="AY172" s="72" t="str">
        <f t="shared" si="303"/>
        <v/>
      </c>
      <c r="AZ172" s="72" t="str">
        <f t="shared" si="303"/>
        <v/>
      </c>
      <c r="BA172" s="72" t="str">
        <f t="shared" si="303"/>
        <v/>
      </c>
      <c r="BB172" s="72" t="str">
        <f t="shared" si="303"/>
        <v/>
      </c>
    </row>
    <row r="173" s="5" customFormat="1" spans="1:54">
      <c r="A173" s="73">
        <v>2</v>
      </c>
      <c r="B173" s="74" t="s">
        <v>46</v>
      </c>
      <c r="C173" s="70">
        <f t="shared" ref="C173:BB173" si="304">IF(C50&lt;&gt;0,C142/C50,"")</f>
        <v>1.00855369644329</v>
      </c>
      <c r="D173" s="70">
        <f t="shared" si="304"/>
        <v>0.981145192175608</v>
      </c>
      <c r="E173" s="70">
        <f t="shared" si="304"/>
        <v>0.973264362605131</v>
      </c>
      <c r="F173" s="70">
        <f t="shared" si="304"/>
        <v>0.968183102318339</v>
      </c>
      <c r="G173" s="70">
        <f t="shared" si="304"/>
        <v>0.957987256486774</v>
      </c>
      <c r="H173" s="70">
        <f t="shared" si="304"/>
        <v>0.954105473606816</v>
      </c>
      <c r="I173" s="70">
        <f t="shared" si="304"/>
        <v>0.951377184947408</v>
      </c>
      <c r="J173" s="70">
        <f t="shared" si="304"/>
        <v>0.951016329838039</v>
      </c>
      <c r="K173" s="70">
        <f t="shared" si="304"/>
        <v>0.947933975213913</v>
      </c>
      <c r="L173" s="70">
        <f t="shared" si="304"/>
        <v>0.94533279538664</v>
      </c>
      <c r="M173" s="70">
        <f t="shared" si="304"/>
        <v>0</v>
      </c>
      <c r="N173" s="70">
        <f t="shared" si="304"/>
        <v>0</v>
      </c>
      <c r="O173" s="70">
        <f t="shared" si="304"/>
        <v>0</v>
      </c>
      <c r="P173" s="70">
        <f t="shared" si="304"/>
        <v>1.00677410114298</v>
      </c>
      <c r="Q173" s="70">
        <f t="shared" si="304"/>
        <v>0.989393651396984</v>
      </c>
      <c r="R173" s="70">
        <f t="shared" si="304"/>
        <v>0.986654885619962</v>
      </c>
      <c r="S173" s="70">
        <f t="shared" si="304"/>
        <v>0.984773166682852</v>
      </c>
      <c r="T173" s="70">
        <f t="shared" si="304"/>
        <v>0.976981898809194</v>
      </c>
      <c r="U173" s="70">
        <f t="shared" si="304"/>
        <v>0.974037094331875</v>
      </c>
      <c r="V173" s="70">
        <f t="shared" si="304"/>
        <v>0.972694956494362</v>
      </c>
      <c r="W173" s="70">
        <f t="shared" si="304"/>
        <v>0.973587334425416</v>
      </c>
      <c r="X173" s="85">
        <f t="shared" si="304"/>
        <v>0.972747548978665</v>
      </c>
      <c r="Y173" s="70">
        <f t="shared" si="304"/>
        <v>0.970742636287778</v>
      </c>
      <c r="Z173" s="70">
        <f t="shared" si="304"/>
        <v>0</v>
      </c>
      <c r="AA173" s="70">
        <f t="shared" si="304"/>
        <v>0</v>
      </c>
      <c r="AB173" s="70">
        <f t="shared" si="304"/>
        <v>0</v>
      </c>
      <c r="AC173" s="70">
        <f t="shared" si="304"/>
        <v>1.08404392048009</v>
      </c>
      <c r="AD173" s="70">
        <f t="shared" si="304"/>
        <v>0.714659623699171</v>
      </c>
      <c r="AE173" s="70">
        <f t="shared" si="304"/>
        <v>0.639086428046718</v>
      </c>
      <c r="AF173" s="70">
        <f t="shared" si="304"/>
        <v>0.632411485278628</v>
      </c>
      <c r="AG173" s="70">
        <f t="shared" si="304"/>
        <v>0.637115896577275</v>
      </c>
      <c r="AH173" s="70">
        <f t="shared" si="304"/>
        <v>0.664840188403562</v>
      </c>
      <c r="AI173" s="70">
        <f t="shared" si="304"/>
        <v>0.681500076509527</v>
      </c>
      <c r="AJ173" s="70">
        <f t="shared" si="304"/>
        <v>0.698005766491373</v>
      </c>
      <c r="AK173" s="70">
        <f t="shared" si="304"/>
        <v>0.698002149141055</v>
      </c>
      <c r="AL173" s="70">
        <f t="shared" si="304"/>
        <v>0.713342941713332</v>
      </c>
      <c r="AM173" s="70">
        <f t="shared" si="304"/>
        <v>0</v>
      </c>
      <c r="AN173" s="70">
        <f t="shared" si="304"/>
        <v>0</v>
      </c>
      <c r="AO173" s="70">
        <f t="shared" si="304"/>
        <v>0</v>
      </c>
      <c r="AP173" s="70">
        <f t="shared" si="304"/>
        <v>1.08404392048009</v>
      </c>
      <c r="AQ173" s="70">
        <f t="shared" si="304"/>
        <v>0.725922187278378</v>
      </c>
      <c r="AR173" s="70">
        <f t="shared" si="304"/>
        <v>0.665386027094831</v>
      </c>
      <c r="AS173" s="70">
        <f t="shared" si="304"/>
        <v>0.662442233545289</v>
      </c>
      <c r="AT173" s="70">
        <f t="shared" si="304"/>
        <v>0.71234724119103</v>
      </c>
      <c r="AU173" s="70">
        <f t="shared" si="304"/>
        <v>0.807526688693544</v>
      </c>
      <c r="AV173" s="70">
        <f t="shared" si="304"/>
        <v>0.825272504772212</v>
      </c>
      <c r="AW173" s="85">
        <f t="shared" si="304"/>
        <v>0.860730574712096</v>
      </c>
      <c r="AX173" s="70">
        <f t="shared" si="304"/>
        <v>0.851277296394107</v>
      </c>
      <c r="AY173" s="70">
        <f t="shared" si="304"/>
        <v>0.962693317450549</v>
      </c>
      <c r="AZ173" s="70">
        <f t="shared" si="304"/>
        <v>0</v>
      </c>
      <c r="BA173" s="70">
        <f t="shared" si="304"/>
        <v>0</v>
      </c>
      <c r="BB173" s="70">
        <f t="shared" si="304"/>
        <v>0</v>
      </c>
    </row>
    <row r="174" spans="1:54">
      <c r="A174" s="26">
        <v>2.1</v>
      </c>
      <c r="B174" s="27" t="s">
        <v>47</v>
      </c>
      <c r="C174" s="72">
        <f t="shared" ref="C174:BB174" si="305">IF(C51&lt;&gt;0,C143/C51,"")</f>
        <v>1.01563107385955</v>
      </c>
      <c r="D174" s="72">
        <f t="shared" si="305"/>
        <v>0.961530827854221</v>
      </c>
      <c r="E174" s="72">
        <f t="shared" si="305"/>
        <v>0.950432811470848</v>
      </c>
      <c r="F174" s="72">
        <f t="shared" si="305"/>
        <v>0.942906698969686</v>
      </c>
      <c r="G174" s="72">
        <f t="shared" si="305"/>
        <v>0.928503071845824</v>
      </c>
      <c r="H174" s="72">
        <f t="shared" si="305"/>
        <v>0.918900941708407</v>
      </c>
      <c r="I174" s="72">
        <f t="shared" si="305"/>
        <v>0.91287663243327</v>
      </c>
      <c r="J174" s="72">
        <f t="shared" si="305"/>
        <v>0.911276770598908</v>
      </c>
      <c r="K174" s="72">
        <f t="shared" si="305"/>
        <v>0.903496500435144</v>
      </c>
      <c r="L174" s="72">
        <f t="shared" si="305"/>
        <v>0.896195855279184</v>
      </c>
      <c r="M174" s="72">
        <f t="shared" si="305"/>
        <v>0</v>
      </c>
      <c r="N174" s="72">
        <f t="shared" si="305"/>
        <v>0</v>
      </c>
      <c r="O174" s="72">
        <f t="shared" si="305"/>
        <v>0</v>
      </c>
      <c r="P174" s="72">
        <f t="shared" si="305"/>
        <v>1.04885557215093</v>
      </c>
      <c r="Q174" s="72">
        <f t="shared" si="305"/>
        <v>1.00289745138295</v>
      </c>
      <c r="R174" s="72">
        <f t="shared" si="305"/>
        <v>1.0012237861103</v>
      </c>
      <c r="S174" s="72">
        <f t="shared" si="305"/>
        <v>1.00097157110074</v>
      </c>
      <c r="T174" s="72">
        <f t="shared" si="305"/>
        <v>0.996308529216108</v>
      </c>
      <c r="U174" s="72">
        <f t="shared" si="305"/>
        <v>0.996273949818967</v>
      </c>
      <c r="V174" s="72">
        <f t="shared" si="305"/>
        <v>0.999179426276903</v>
      </c>
      <c r="W174" s="72">
        <f t="shared" si="305"/>
        <v>1.004753617071</v>
      </c>
      <c r="X174" s="77">
        <f t="shared" si="305"/>
        <v>1.00557840160023</v>
      </c>
      <c r="Y174" s="72">
        <f t="shared" si="305"/>
        <v>1.00537344951086</v>
      </c>
      <c r="Z174" s="72">
        <f t="shared" si="305"/>
        <v>0</v>
      </c>
      <c r="AA174" s="72">
        <f t="shared" si="305"/>
        <v>0</v>
      </c>
      <c r="AB174" s="72">
        <f t="shared" si="305"/>
        <v>0</v>
      </c>
      <c r="AC174" s="72">
        <f t="shared" si="305"/>
        <v>0.374964968904266</v>
      </c>
      <c r="AD174" s="72">
        <f t="shared" si="305"/>
        <v>0.294037366214829</v>
      </c>
      <c r="AE174" s="72">
        <f t="shared" si="305"/>
        <v>0.297585060615334</v>
      </c>
      <c r="AF174" s="72">
        <f t="shared" si="305"/>
        <v>0.321860817695288</v>
      </c>
      <c r="AG174" s="72">
        <f t="shared" si="305"/>
        <v>0.314010206233926</v>
      </c>
      <c r="AH174" s="72">
        <f t="shared" si="305"/>
        <v>0.308305978137511</v>
      </c>
      <c r="AI174" s="72">
        <f t="shared" si="305"/>
        <v>0.314270900373343</v>
      </c>
      <c r="AJ174" s="72">
        <f t="shared" si="305"/>
        <v>0.333243031787674</v>
      </c>
      <c r="AK174" s="72">
        <f t="shared" si="305"/>
        <v>0.331911638555925</v>
      </c>
      <c r="AL174" s="72">
        <f t="shared" si="305"/>
        <v>0.340092587615869</v>
      </c>
      <c r="AM174" s="72">
        <f t="shared" si="305"/>
        <v>0</v>
      </c>
      <c r="AN174" s="72">
        <f t="shared" si="305"/>
        <v>0</v>
      </c>
      <c r="AO174" s="72">
        <f t="shared" si="305"/>
        <v>0</v>
      </c>
      <c r="AP174" s="72">
        <f t="shared" si="305"/>
        <v>0.374964968904266</v>
      </c>
      <c r="AQ174" s="72">
        <f t="shared" si="305"/>
        <v>0.267937472407394</v>
      </c>
      <c r="AR174" s="72">
        <f t="shared" si="305"/>
        <v>0.252160129334167</v>
      </c>
      <c r="AS174" s="72">
        <f t="shared" si="305"/>
        <v>0.304926110142354</v>
      </c>
      <c r="AT174" s="72">
        <f t="shared" si="305"/>
        <v>0.314067758792255</v>
      </c>
      <c r="AU174" s="72">
        <f t="shared" si="305"/>
        <v>0.336705685734588</v>
      </c>
      <c r="AV174" s="72">
        <f t="shared" si="305"/>
        <v>0.391768701472635</v>
      </c>
      <c r="AW174" s="77">
        <f t="shared" si="305"/>
        <v>0.486220589724201</v>
      </c>
      <c r="AX174" s="72">
        <f t="shared" si="305"/>
        <v>0.521224102399526</v>
      </c>
      <c r="AY174" s="72">
        <f t="shared" si="305"/>
        <v>0.595047304983792</v>
      </c>
      <c r="AZ174" s="72">
        <f t="shared" si="305"/>
        <v>0</v>
      </c>
      <c r="BA174" s="72">
        <f t="shared" si="305"/>
        <v>0</v>
      </c>
      <c r="BB174" s="72">
        <f t="shared" si="305"/>
        <v>0</v>
      </c>
    </row>
    <row r="175" spans="1:54">
      <c r="A175" s="26" t="s">
        <v>48</v>
      </c>
      <c r="B175" s="27" t="s">
        <v>49</v>
      </c>
      <c r="C175" s="72" t="str">
        <f t="shared" ref="C175:BB175" si="306">IF(C52&lt;&gt;0,C144/C52,"")</f>
        <v/>
      </c>
      <c r="D175" s="72" t="str">
        <f t="shared" si="306"/>
        <v/>
      </c>
      <c r="E175" s="72" t="str">
        <f t="shared" si="306"/>
        <v/>
      </c>
      <c r="F175" s="72" t="str">
        <f t="shared" si="306"/>
        <v/>
      </c>
      <c r="G175" s="72" t="str">
        <f t="shared" si="306"/>
        <v/>
      </c>
      <c r="H175" s="72" t="str">
        <f t="shared" si="306"/>
        <v/>
      </c>
      <c r="I175" s="72" t="str">
        <f t="shared" si="306"/>
        <v/>
      </c>
      <c r="J175" s="72" t="str">
        <f t="shared" si="306"/>
        <v/>
      </c>
      <c r="K175" s="72" t="str">
        <f t="shared" si="306"/>
        <v/>
      </c>
      <c r="L175" s="72" t="str">
        <f t="shared" si="306"/>
        <v/>
      </c>
      <c r="M175" s="72" t="str">
        <f t="shared" si="306"/>
        <v/>
      </c>
      <c r="N175" s="72" t="str">
        <f t="shared" si="306"/>
        <v/>
      </c>
      <c r="O175" s="72" t="str">
        <f t="shared" si="306"/>
        <v/>
      </c>
      <c r="P175" s="72" t="str">
        <f t="shared" si="306"/>
        <v/>
      </c>
      <c r="Q175" s="72" t="str">
        <f t="shared" si="306"/>
        <v/>
      </c>
      <c r="R175" s="72" t="str">
        <f t="shared" si="306"/>
        <v/>
      </c>
      <c r="S175" s="72" t="str">
        <f t="shared" si="306"/>
        <v/>
      </c>
      <c r="T175" s="72" t="str">
        <f t="shared" si="306"/>
        <v/>
      </c>
      <c r="U175" s="72" t="str">
        <f t="shared" si="306"/>
        <v/>
      </c>
      <c r="V175" s="72" t="str">
        <f t="shared" si="306"/>
        <v/>
      </c>
      <c r="W175" s="72" t="str">
        <f t="shared" si="306"/>
        <v/>
      </c>
      <c r="X175" s="77" t="str">
        <f t="shared" si="306"/>
        <v/>
      </c>
      <c r="Y175" s="72" t="str">
        <f t="shared" si="306"/>
        <v/>
      </c>
      <c r="Z175" s="72" t="str">
        <f t="shared" si="306"/>
        <v/>
      </c>
      <c r="AA175" s="72" t="str">
        <f t="shared" si="306"/>
        <v/>
      </c>
      <c r="AB175" s="72" t="str">
        <f t="shared" si="306"/>
        <v/>
      </c>
      <c r="AC175" s="72" t="str">
        <f t="shared" si="306"/>
        <v/>
      </c>
      <c r="AD175" s="72" t="str">
        <f t="shared" si="306"/>
        <v/>
      </c>
      <c r="AE175" s="72" t="str">
        <f t="shared" si="306"/>
        <v/>
      </c>
      <c r="AF175" s="72" t="str">
        <f t="shared" si="306"/>
        <v/>
      </c>
      <c r="AG175" s="72" t="str">
        <f t="shared" si="306"/>
        <v/>
      </c>
      <c r="AH175" s="72" t="str">
        <f t="shared" si="306"/>
        <v/>
      </c>
      <c r="AI175" s="72" t="str">
        <f t="shared" si="306"/>
        <v/>
      </c>
      <c r="AJ175" s="72" t="str">
        <f t="shared" si="306"/>
        <v/>
      </c>
      <c r="AK175" s="72" t="str">
        <f t="shared" si="306"/>
        <v/>
      </c>
      <c r="AL175" s="72" t="str">
        <f t="shared" si="306"/>
        <v/>
      </c>
      <c r="AM175" s="72" t="str">
        <f t="shared" si="306"/>
        <v/>
      </c>
      <c r="AN175" s="72" t="str">
        <f t="shared" si="306"/>
        <v/>
      </c>
      <c r="AO175" s="72" t="str">
        <f t="shared" si="306"/>
        <v/>
      </c>
      <c r="AP175" s="72" t="str">
        <f t="shared" si="306"/>
        <v/>
      </c>
      <c r="AQ175" s="72" t="str">
        <f t="shared" si="306"/>
        <v/>
      </c>
      <c r="AR175" s="72" t="str">
        <f t="shared" si="306"/>
        <v/>
      </c>
      <c r="AS175" s="72" t="str">
        <f t="shared" si="306"/>
        <v/>
      </c>
      <c r="AT175" s="72" t="str">
        <f t="shared" si="306"/>
        <v/>
      </c>
      <c r="AU175" s="72" t="str">
        <f t="shared" si="306"/>
        <v/>
      </c>
      <c r="AV175" s="72" t="str">
        <f t="shared" si="306"/>
        <v/>
      </c>
      <c r="AW175" s="77" t="str">
        <f t="shared" si="306"/>
        <v/>
      </c>
      <c r="AX175" s="72" t="str">
        <f t="shared" si="306"/>
        <v/>
      </c>
      <c r="AY175" s="72" t="str">
        <f t="shared" si="306"/>
        <v/>
      </c>
      <c r="AZ175" s="72" t="str">
        <f t="shared" si="306"/>
        <v/>
      </c>
      <c r="BA175" s="72" t="str">
        <f t="shared" si="306"/>
        <v/>
      </c>
      <c r="BB175" s="72" t="str">
        <f t="shared" si="306"/>
        <v/>
      </c>
    </row>
    <row r="176" spans="1:54">
      <c r="A176" s="26" t="s">
        <v>50</v>
      </c>
      <c r="B176" s="27" t="s">
        <v>51</v>
      </c>
      <c r="C176" s="72">
        <f t="shared" ref="C176:BB176" si="307">IF(C53&lt;&gt;0,C145/C53,"")</f>
        <v>1.01819368173471</v>
      </c>
      <c r="D176" s="72">
        <f t="shared" si="307"/>
        <v>0.961431261756202</v>
      </c>
      <c r="E176" s="72">
        <f t="shared" si="307"/>
        <v>0.949534273239464</v>
      </c>
      <c r="F176" s="72">
        <f t="shared" si="307"/>
        <v>0.941823075481066</v>
      </c>
      <c r="G176" s="72">
        <f t="shared" si="307"/>
        <v>0.92704357351476</v>
      </c>
      <c r="H176" s="72">
        <f t="shared" si="307"/>
        <v>0.91712083834968</v>
      </c>
      <c r="I176" s="72">
        <f t="shared" si="307"/>
        <v>0.910945630781555</v>
      </c>
      <c r="J176" s="72">
        <f t="shared" si="307"/>
        <v>0.90924172563356</v>
      </c>
      <c r="K176" s="72">
        <f t="shared" si="307"/>
        <v>0.90112013726835</v>
      </c>
      <c r="L176" s="72">
        <f t="shared" si="307"/>
        <v>0.893465566996154</v>
      </c>
      <c r="M176" s="72">
        <f t="shared" si="307"/>
        <v>0</v>
      </c>
      <c r="N176" s="72">
        <f t="shared" si="307"/>
        <v>0</v>
      </c>
      <c r="O176" s="72">
        <f t="shared" si="307"/>
        <v>0</v>
      </c>
      <c r="P176" s="72">
        <f t="shared" si="307"/>
        <v>1.05336565614335</v>
      </c>
      <c r="Q176" s="72">
        <f t="shared" si="307"/>
        <v>1.00505577630838</v>
      </c>
      <c r="R176" s="72">
        <f t="shared" si="307"/>
        <v>1.00303925901391</v>
      </c>
      <c r="S176" s="72">
        <f t="shared" si="307"/>
        <v>1.00298198102907</v>
      </c>
      <c r="T176" s="72">
        <f t="shared" si="307"/>
        <v>0.998451267641774</v>
      </c>
      <c r="U176" s="72">
        <f t="shared" si="307"/>
        <v>0.99859460827632</v>
      </c>
      <c r="V176" s="72">
        <f t="shared" si="307"/>
        <v>1.00182405491978</v>
      </c>
      <c r="W176" s="72">
        <f t="shared" si="307"/>
        <v>1.00767548453009</v>
      </c>
      <c r="X176" s="77">
        <f t="shared" si="307"/>
        <v>1.00857475343801</v>
      </c>
      <c r="Y176" s="72">
        <f t="shared" si="307"/>
        <v>1.00833263642844</v>
      </c>
      <c r="Z176" s="72">
        <f t="shared" si="307"/>
        <v>0</v>
      </c>
      <c r="AA176" s="72">
        <f t="shared" si="307"/>
        <v>0</v>
      </c>
      <c r="AB176" s="72">
        <f t="shared" si="307"/>
        <v>0</v>
      </c>
      <c r="AC176" s="72">
        <f t="shared" si="307"/>
        <v>0.374568398306421</v>
      </c>
      <c r="AD176" s="72">
        <f t="shared" si="307"/>
        <v>0.293581158655389</v>
      </c>
      <c r="AE176" s="72">
        <f t="shared" si="307"/>
        <v>0.297219279013298</v>
      </c>
      <c r="AF176" s="72">
        <f t="shared" si="307"/>
        <v>0.321532739390374</v>
      </c>
      <c r="AG176" s="72">
        <f t="shared" si="307"/>
        <v>0.313550070371168</v>
      </c>
      <c r="AH176" s="72">
        <f t="shared" si="307"/>
        <v>0.307749156742181</v>
      </c>
      <c r="AI176" s="72">
        <f t="shared" si="307"/>
        <v>0.313682607904087</v>
      </c>
      <c r="AJ176" s="72">
        <f t="shared" si="307"/>
        <v>0.332648291624338</v>
      </c>
      <c r="AK176" s="72">
        <f t="shared" si="307"/>
        <v>0.331321567272846</v>
      </c>
      <c r="AL176" s="72">
        <f t="shared" si="307"/>
        <v>0.339516602880676</v>
      </c>
      <c r="AM176" s="72">
        <f t="shared" si="307"/>
        <v>0</v>
      </c>
      <c r="AN176" s="72">
        <f t="shared" si="307"/>
        <v>0</v>
      </c>
      <c r="AO176" s="72">
        <f t="shared" si="307"/>
        <v>0</v>
      </c>
      <c r="AP176" s="72">
        <f t="shared" si="307"/>
        <v>0.374568398306421</v>
      </c>
      <c r="AQ176" s="72">
        <f t="shared" si="307"/>
        <v>0.26762180681671</v>
      </c>
      <c r="AR176" s="72">
        <f t="shared" si="307"/>
        <v>0.251956819292711</v>
      </c>
      <c r="AS176" s="72">
        <f t="shared" si="307"/>
        <v>0.30473286923426</v>
      </c>
      <c r="AT176" s="72">
        <f t="shared" si="307"/>
        <v>0.313508050842839</v>
      </c>
      <c r="AU176" s="72">
        <f t="shared" si="307"/>
        <v>0.336130368531556</v>
      </c>
      <c r="AV176" s="72">
        <f t="shared" si="307"/>
        <v>0.391201030416358</v>
      </c>
      <c r="AW176" s="77">
        <f t="shared" si="307"/>
        <v>0.485728152181408</v>
      </c>
      <c r="AX176" s="72">
        <f t="shared" si="307"/>
        <v>0.520782239523289</v>
      </c>
      <c r="AY176" s="72">
        <f t="shared" si="307"/>
        <v>0.594654301944832</v>
      </c>
      <c r="AZ176" s="72">
        <f t="shared" si="307"/>
        <v>0</v>
      </c>
      <c r="BA176" s="72">
        <f t="shared" si="307"/>
        <v>0</v>
      </c>
      <c r="BB176" s="72">
        <f t="shared" si="307"/>
        <v>0</v>
      </c>
    </row>
    <row r="177" spans="1:54">
      <c r="A177" s="26" t="s">
        <v>52</v>
      </c>
      <c r="B177" s="27" t="s">
        <v>53</v>
      </c>
      <c r="C177" s="72">
        <f t="shared" ref="C177:BB177" si="308">IF(C54&lt;&gt;0,C146/C54,"")</f>
        <v>0.965347885739349</v>
      </c>
      <c r="D177" s="72">
        <f t="shared" si="308"/>
        <v>0.963418426356437</v>
      </c>
      <c r="E177" s="72">
        <f t="shared" si="308"/>
        <v>0.968288438539512</v>
      </c>
      <c r="F177" s="72">
        <f t="shared" si="308"/>
        <v>0.964645862980229</v>
      </c>
      <c r="G177" s="72">
        <f t="shared" si="308"/>
        <v>0.958152006365978</v>
      </c>
      <c r="H177" s="72">
        <f t="shared" si="308"/>
        <v>0.955363064195571</v>
      </c>
      <c r="I177" s="72">
        <f t="shared" si="308"/>
        <v>0.952912746552723</v>
      </c>
      <c r="J177" s="72">
        <f t="shared" si="308"/>
        <v>0.953964217428478</v>
      </c>
      <c r="K177" s="72">
        <f t="shared" si="308"/>
        <v>0.95389113392055</v>
      </c>
      <c r="L177" s="72">
        <f t="shared" si="308"/>
        <v>0.954752622073101</v>
      </c>
      <c r="M177" s="72">
        <f t="shared" si="308"/>
        <v>0</v>
      </c>
      <c r="N177" s="72">
        <f t="shared" si="308"/>
        <v>0</v>
      </c>
      <c r="O177" s="72">
        <f t="shared" si="308"/>
        <v>0</v>
      </c>
      <c r="P177" s="72">
        <f t="shared" si="308"/>
        <v>0.964944688239524</v>
      </c>
      <c r="Q177" s="72">
        <f t="shared" si="308"/>
        <v>0.962942731100166</v>
      </c>
      <c r="R177" s="72">
        <f t="shared" si="308"/>
        <v>0.967786748488627</v>
      </c>
      <c r="S177" s="72">
        <f t="shared" si="308"/>
        <v>0.964129797048762</v>
      </c>
      <c r="T177" s="72">
        <f t="shared" si="308"/>
        <v>0.957237101793981</v>
      </c>
      <c r="U177" s="72">
        <f t="shared" si="308"/>
        <v>0.954167239533691</v>
      </c>
      <c r="V177" s="72">
        <f t="shared" si="308"/>
        <v>0.951430059674757</v>
      </c>
      <c r="W177" s="72">
        <f t="shared" si="308"/>
        <v>0.952257425081563</v>
      </c>
      <c r="X177" s="77">
        <f t="shared" si="308"/>
        <v>0.952006460888556</v>
      </c>
      <c r="Y177" s="72">
        <f t="shared" si="308"/>
        <v>0.952722410075619</v>
      </c>
      <c r="Z177" s="72">
        <f t="shared" si="308"/>
        <v>0</v>
      </c>
      <c r="AA177" s="72">
        <f t="shared" si="308"/>
        <v>0</v>
      </c>
      <c r="AB177" s="72">
        <f t="shared" si="308"/>
        <v>0</v>
      </c>
      <c r="AC177" s="72" t="str">
        <f t="shared" si="308"/>
        <v/>
      </c>
      <c r="AD177" s="72" t="str">
        <f t="shared" si="308"/>
        <v/>
      </c>
      <c r="AE177" s="72" t="str">
        <f t="shared" si="308"/>
        <v/>
      </c>
      <c r="AF177" s="72" t="str">
        <f t="shared" si="308"/>
        <v/>
      </c>
      <c r="AG177" s="72" t="str">
        <f t="shared" si="308"/>
        <v/>
      </c>
      <c r="AH177" s="72" t="str">
        <f t="shared" si="308"/>
        <v/>
      </c>
      <c r="AI177" s="72" t="str">
        <f t="shared" si="308"/>
        <v/>
      </c>
      <c r="AJ177" s="72" t="str">
        <f t="shared" si="308"/>
        <v/>
      </c>
      <c r="AK177" s="72" t="str">
        <f t="shared" si="308"/>
        <v/>
      </c>
      <c r="AL177" s="72" t="str">
        <f t="shared" si="308"/>
        <v/>
      </c>
      <c r="AM177" s="72" t="str">
        <f t="shared" si="308"/>
        <v/>
      </c>
      <c r="AN177" s="72" t="str">
        <f t="shared" si="308"/>
        <v/>
      </c>
      <c r="AO177" s="72" t="str">
        <f t="shared" si="308"/>
        <v/>
      </c>
      <c r="AP177" s="72" t="str">
        <f t="shared" si="308"/>
        <v/>
      </c>
      <c r="AQ177" s="72" t="str">
        <f t="shared" si="308"/>
        <v/>
      </c>
      <c r="AR177" s="72" t="str">
        <f t="shared" si="308"/>
        <v/>
      </c>
      <c r="AS177" s="72" t="str">
        <f t="shared" si="308"/>
        <v/>
      </c>
      <c r="AT177" s="72" t="str">
        <f t="shared" si="308"/>
        <v/>
      </c>
      <c r="AU177" s="72" t="str">
        <f t="shared" si="308"/>
        <v/>
      </c>
      <c r="AV177" s="72" t="str">
        <f t="shared" si="308"/>
        <v/>
      </c>
      <c r="AW177" s="77" t="str">
        <f t="shared" si="308"/>
        <v/>
      </c>
      <c r="AX177" s="72" t="str">
        <f t="shared" si="308"/>
        <v/>
      </c>
      <c r="AY177" s="72" t="str">
        <f t="shared" si="308"/>
        <v/>
      </c>
      <c r="AZ177" s="72" t="str">
        <f t="shared" si="308"/>
        <v/>
      </c>
      <c r="BA177" s="72" t="str">
        <f t="shared" si="308"/>
        <v/>
      </c>
      <c r="BB177" s="72" t="str">
        <f t="shared" si="308"/>
        <v/>
      </c>
    </row>
    <row r="178" spans="1:54">
      <c r="A178" s="26">
        <v>2.2</v>
      </c>
      <c r="B178" s="27" t="s">
        <v>54</v>
      </c>
      <c r="C178" s="72">
        <f t="shared" ref="C178:BB178" si="309">IF(C55&lt;&gt;0,C147/C55,"")</f>
        <v>0.99900754482084</v>
      </c>
      <c r="D178" s="72">
        <f t="shared" si="309"/>
        <v>0.993158973978192</v>
      </c>
      <c r="E178" s="72">
        <f t="shared" si="309"/>
        <v>0.99041038372562</v>
      </c>
      <c r="F178" s="72">
        <f t="shared" si="309"/>
        <v>0.988086940693086</v>
      </c>
      <c r="G178" s="72">
        <f t="shared" si="309"/>
        <v>0.984732620032367</v>
      </c>
      <c r="H178" s="72">
        <f t="shared" si="309"/>
        <v>0.984360490604269</v>
      </c>
      <c r="I178" s="72">
        <f t="shared" si="309"/>
        <v>0.986555802205447</v>
      </c>
      <c r="J178" s="72">
        <f t="shared" si="309"/>
        <v>0.988257932454485</v>
      </c>
      <c r="K178" s="72">
        <f t="shared" si="309"/>
        <v>0.988864995565489</v>
      </c>
      <c r="L178" s="72">
        <f t="shared" si="309"/>
        <v>0.990116021473714</v>
      </c>
      <c r="M178" s="72">
        <f t="shared" si="309"/>
        <v>0</v>
      </c>
      <c r="N178" s="72">
        <f t="shared" si="309"/>
        <v>0</v>
      </c>
      <c r="O178" s="72">
        <f t="shared" si="309"/>
        <v>0</v>
      </c>
      <c r="P178" s="72">
        <f t="shared" si="309"/>
        <v>0.995160701049519</v>
      </c>
      <c r="Q178" s="72">
        <f t="shared" si="309"/>
        <v>0.994536646920871</v>
      </c>
      <c r="R178" s="72">
        <f t="shared" si="309"/>
        <v>0.99376380705095</v>
      </c>
      <c r="S178" s="72">
        <f t="shared" si="309"/>
        <v>0.992017642791376</v>
      </c>
      <c r="T178" s="72">
        <f t="shared" si="309"/>
        <v>0.989025681726627</v>
      </c>
      <c r="U178" s="72">
        <f t="shared" si="309"/>
        <v>0.988259753114555</v>
      </c>
      <c r="V178" s="72">
        <f t="shared" si="309"/>
        <v>0.989502221432796</v>
      </c>
      <c r="W178" s="72">
        <f t="shared" si="309"/>
        <v>0.991513712763504</v>
      </c>
      <c r="X178" s="77">
        <f t="shared" si="309"/>
        <v>0.992348527983253</v>
      </c>
      <c r="Y178" s="72">
        <f t="shared" si="309"/>
        <v>0.993251561330903</v>
      </c>
      <c r="Z178" s="72">
        <f t="shared" si="309"/>
        <v>0</v>
      </c>
      <c r="AA178" s="72">
        <f t="shared" si="309"/>
        <v>0</v>
      </c>
      <c r="AB178" s="72">
        <f t="shared" si="309"/>
        <v>0</v>
      </c>
      <c r="AC178" s="72">
        <f t="shared" si="309"/>
        <v>1.34871657871102</v>
      </c>
      <c r="AD178" s="72">
        <f t="shared" si="309"/>
        <v>0.90561039943142</v>
      </c>
      <c r="AE178" s="72">
        <f t="shared" si="309"/>
        <v>0.832409525820214</v>
      </c>
      <c r="AF178" s="72">
        <f t="shared" si="309"/>
        <v>0.841872047980945</v>
      </c>
      <c r="AG178" s="72">
        <f t="shared" si="309"/>
        <v>0.853955067140091</v>
      </c>
      <c r="AH178" s="72">
        <f t="shared" si="309"/>
        <v>0.883836297814287</v>
      </c>
      <c r="AI178" s="72">
        <f t="shared" si="309"/>
        <v>0.921050411129486</v>
      </c>
      <c r="AJ178" s="72">
        <f t="shared" si="309"/>
        <v>0.924781782394527</v>
      </c>
      <c r="AK178" s="72">
        <f t="shared" si="309"/>
        <v>0.928304651677553</v>
      </c>
      <c r="AL178" s="72">
        <f t="shared" si="309"/>
        <v>0.941041890765498</v>
      </c>
      <c r="AM178" s="72">
        <f t="shared" si="309"/>
        <v>0</v>
      </c>
      <c r="AN178" s="72">
        <f t="shared" si="309"/>
        <v>0</v>
      </c>
      <c r="AO178" s="72">
        <f t="shared" si="309"/>
        <v>0</v>
      </c>
      <c r="AP178" s="72">
        <f t="shared" si="309"/>
        <v>1.34871657871102</v>
      </c>
      <c r="AQ178" s="72">
        <f t="shared" si="309"/>
        <v>0.950765366213924</v>
      </c>
      <c r="AR178" s="72">
        <f t="shared" si="309"/>
        <v>0.962052020311606</v>
      </c>
      <c r="AS178" s="72">
        <f t="shared" si="309"/>
        <v>1.0660237055464</v>
      </c>
      <c r="AT178" s="72">
        <f t="shared" si="309"/>
        <v>1.06299705476141</v>
      </c>
      <c r="AU178" s="72">
        <f t="shared" si="309"/>
        <v>1.17548839473313</v>
      </c>
      <c r="AV178" s="72">
        <f t="shared" si="309"/>
        <v>1.21682624117141</v>
      </c>
      <c r="AW178" s="77">
        <f t="shared" si="309"/>
        <v>1.17220158371927</v>
      </c>
      <c r="AX178" s="72">
        <f t="shared" si="309"/>
        <v>1.11288802568356</v>
      </c>
      <c r="AY178" s="72">
        <f t="shared" si="309"/>
        <v>1.2193510937595</v>
      </c>
      <c r="AZ178" s="72">
        <f t="shared" si="309"/>
        <v>0</v>
      </c>
      <c r="BA178" s="72">
        <f t="shared" si="309"/>
        <v>0</v>
      </c>
      <c r="BB178" s="72">
        <f t="shared" si="309"/>
        <v>0</v>
      </c>
    </row>
    <row r="179" spans="1:54">
      <c r="A179" s="26">
        <v>2.3</v>
      </c>
      <c r="B179" s="27" t="s">
        <v>55</v>
      </c>
      <c r="C179" s="72">
        <f t="shared" ref="C179:BB179" si="310">IF(C56&lt;&gt;0,C148/C56,"")</f>
        <v>1.08884253157756</v>
      </c>
      <c r="D179" s="72">
        <f t="shared" si="310"/>
        <v>1.08656430830957</v>
      </c>
      <c r="E179" s="72">
        <f t="shared" si="310"/>
        <v>1.06383721421083</v>
      </c>
      <c r="F179" s="72">
        <f t="shared" si="310"/>
        <v>1.0811590670747</v>
      </c>
      <c r="G179" s="72">
        <f t="shared" si="310"/>
        <v>1.06213359196662</v>
      </c>
      <c r="H179" s="72">
        <f t="shared" si="310"/>
        <v>1.05573782756155</v>
      </c>
      <c r="I179" s="72">
        <f t="shared" si="310"/>
        <v>1.04709122267873</v>
      </c>
      <c r="J179" s="72">
        <f t="shared" si="310"/>
        <v>1.04963088184531</v>
      </c>
      <c r="K179" s="72">
        <f t="shared" si="310"/>
        <v>1.05206397311062</v>
      </c>
      <c r="L179" s="72">
        <f t="shared" si="310"/>
        <v>1.03976853179216</v>
      </c>
      <c r="M179" s="72">
        <f t="shared" si="310"/>
        <v>0</v>
      </c>
      <c r="N179" s="72">
        <f t="shared" si="310"/>
        <v>0</v>
      </c>
      <c r="O179" s="72">
        <f t="shared" si="310"/>
        <v>0</v>
      </c>
      <c r="P179" s="72">
        <f t="shared" si="310"/>
        <v>0.968453739339102</v>
      </c>
      <c r="Q179" s="72">
        <f t="shared" si="310"/>
        <v>1.00052605377093</v>
      </c>
      <c r="R179" s="72">
        <f t="shared" si="310"/>
        <v>0.993208612477152</v>
      </c>
      <c r="S179" s="72">
        <f t="shared" si="310"/>
        <v>1.00726753259387</v>
      </c>
      <c r="T179" s="72">
        <f t="shared" si="310"/>
        <v>0.984998623019892</v>
      </c>
      <c r="U179" s="72">
        <f t="shared" si="310"/>
        <v>0.978143810108957</v>
      </c>
      <c r="V179" s="72">
        <f t="shared" si="310"/>
        <v>0.968607730950773</v>
      </c>
      <c r="W179" s="72">
        <f t="shared" si="310"/>
        <v>0.971630785627671</v>
      </c>
      <c r="X179" s="77">
        <f t="shared" si="310"/>
        <v>0.97315700839951</v>
      </c>
      <c r="Y179" s="72">
        <f t="shared" si="310"/>
        <v>0.961295608629825</v>
      </c>
      <c r="Z179" s="72">
        <f t="shared" si="310"/>
        <v>0</v>
      </c>
      <c r="AA179" s="72">
        <f t="shared" si="310"/>
        <v>0</v>
      </c>
      <c r="AB179" s="72">
        <f t="shared" si="310"/>
        <v>0</v>
      </c>
      <c r="AC179" s="72" t="str">
        <f t="shared" si="310"/>
        <v/>
      </c>
      <c r="AD179" s="72" t="str">
        <f t="shared" si="310"/>
        <v/>
      </c>
      <c r="AE179" s="72" t="str">
        <f t="shared" si="310"/>
        <v/>
      </c>
      <c r="AF179" s="72" t="str">
        <f t="shared" si="310"/>
        <v/>
      </c>
      <c r="AG179" s="72" t="str">
        <f t="shared" si="310"/>
        <v/>
      </c>
      <c r="AH179" s="72" t="str">
        <f t="shared" si="310"/>
        <v/>
      </c>
      <c r="AI179" s="72" t="str">
        <f t="shared" si="310"/>
        <v/>
      </c>
      <c r="AJ179" s="72" t="str">
        <f t="shared" si="310"/>
        <v/>
      </c>
      <c r="AK179" s="72" t="str">
        <f t="shared" si="310"/>
        <v/>
      </c>
      <c r="AL179" s="72" t="str">
        <f t="shared" si="310"/>
        <v/>
      </c>
      <c r="AM179" s="72" t="str">
        <f t="shared" si="310"/>
        <v/>
      </c>
      <c r="AN179" s="72" t="str">
        <f t="shared" si="310"/>
        <v/>
      </c>
      <c r="AO179" s="72" t="str">
        <f t="shared" si="310"/>
        <v/>
      </c>
      <c r="AP179" s="72" t="str">
        <f t="shared" si="310"/>
        <v/>
      </c>
      <c r="AQ179" s="72" t="str">
        <f t="shared" si="310"/>
        <v/>
      </c>
      <c r="AR179" s="72" t="str">
        <f t="shared" si="310"/>
        <v/>
      </c>
      <c r="AS179" s="72" t="str">
        <f t="shared" si="310"/>
        <v/>
      </c>
      <c r="AT179" s="72" t="str">
        <f t="shared" si="310"/>
        <v/>
      </c>
      <c r="AU179" s="72" t="str">
        <f t="shared" si="310"/>
        <v/>
      </c>
      <c r="AV179" s="72" t="str">
        <f t="shared" si="310"/>
        <v/>
      </c>
      <c r="AW179" s="77" t="str">
        <f t="shared" si="310"/>
        <v/>
      </c>
      <c r="AX179" s="72" t="str">
        <f t="shared" si="310"/>
        <v/>
      </c>
      <c r="AY179" s="72" t="str">
        <f t="shared" si="310"/>
        <v/>
      </c>
      <c r="AZ179" s="72" t="str">
        <f t="shared" si="310"/>
        <v/>
      </c>
      <c r="BA179" s="72" t="str">
        <f t="shared" si="310"/>
        <v/>
      </c>
      <c r="BB179" s="72" t="str">
        <f t="shared" si="310"/>
        <v/>
      </c>
    </row>
    <row r="180" spans="1:54">
      <c r="A180" s="26">
        <v>2.4</v>
      </c>
      <c r="B180" s="27" t="s">
        <v>56</v>
      </c>
      <c r="C180" s="72">
        <f t="shared" ref="C180:BB180" si="311">IF(C57&lt;&gt;0,C149/C57,"")</f>
        <v>0.977686244959088</v>
      </c>
      <c r="D180" s="72">
        <f t="shared" si="311"/>
        <v>0.941107375814082</v>
      </c>
      <c r="E180" s="72">
        <f t="shared" si="311"/>
        <v>0.931830954608236</v>
      </c>
      <c r="F180" s="72">
        <f t="shared" si="311"/>
        <v>0.90979227530243</v>
      </c>
      <c r="G180" s="72">
        <f t="shared" si="311"/>
        <v>0.89418177633048</v>
      </c>
      <c r="H180" s="72">
        <f t="shared" si="311"/>
        <v>0.89126553623315</v>
      </c>
      <c r="I180" s="72">
        <f t="shared" si="311"/>
        <v>0.887658391741138</v>
      </c>
      <c r="J180" s="72">
        <f t="shared" si="311"/>
        <v>0.877662859107837</v>
      </c>
      <c r="K180" s="72">
        <f t="shared" si="311"/>
        <v>0.872034799404517</v>
      </c>
      <c r="L180" s="72">
        <f t="shared" si="311"/>
        <v>0.878032799578816</v>
      </c>
      <c r="M180" s="72">
        <f t="shared" si="311"/>
        <v>0</v>
      </c>
      <c r="N180" s="72">
        <f t="shared" si="311"/>
        <v>0</v>
      </c>
      <c r="O180" s="72">
        <f t="shared" si="311"/>
        <v>0</v>
      </c>
      <c r="P180" s="72">
        <f t="shared" si="311"/>
        <v>0.983048943615326</v>
      </c>
      <c r="Q180" s="72">
        <f t="shared" si="311"/>
        <v>0.946567738480912</v>
      </c>
      <c r="R180" s="72">
        <f t="shared" si="311"/>
        <v>0.93475036487315</v>
      </c>
      <c r="S180" s="72">
        <f t="shared" si="311"/>
        <v>0.916321134459581</v>
      </c>
      <c r="T180" s="72">
        <f t="shared" si="311"/>
        <v>0.892448487613606</v>
      </c>
      <c r="U180" s="72">
        <f t="shared" si="311"/>
        <v>0.877191858449686</v>
      </c>
      <c r="V180" s="72">
        <f t="shared" si="311"/>
        <v>0.862846141105592</v>
      </c>
      <c r="W180" s="72">
        <f t="shared" si="311"/>
        <v>0.844242433321842</v>
      </c>
      <c r="X180" s="77">
        <f t="shared" si="311"/>
        <v>0.830796967718126</v>
      </c>
      <c r="Y180" s="72">
        <f t="shared" si="311"/>
        <v>0.820395082547429</v>
      </c>
      <c r="Z180" s="72">
        <f t="shared" si="311"/>
        <v>0</v>
      </c>
      <c r="AA180" s="72">
        <f t="shared" si="311"/>
        <v>0</v>
      </c>
      <c r="AB180" s="72">
        <f t="shared" si="311"/>
        <v>0</v>
      </c>
      <c r="AC180" s="72">
        <f t="shared" si="311"/>
        <v>0.606015761590665</v>
      </c>
      <c r="AD180" s="72">
        <f t="shared" si="311"/>
        <v>0.738550077372583</v>
      </c>
      <c r="AE180" s="72">
        <f t="shared" si="311"/>
        <v>0.857599592065074</v>
      </c>
      <c r="AF180" s="72">
        <f t="shared" si="311"/>
        <v>0.785118006487615</v>
      </c>
      <c r="AG180" s="72">
        <f t="shared" si="311"/>
        <v>0.920504993006275</v>
      </c>
      <c r="AH180" s="72">
        <f t="shared" si="311"/>
        <v>1.06811385616082</v>
      </c>
      <c r="AI180" s="72">
        <f t="shared" si="311"/>
        <v>1.15278757051011</v>
      </c>
      <c r="AJ180" s="72">
        <f t="shared" si="311"/>
        <v>1.1872439847532</v>
      </c>
      <c r="AK180" s="72">
        <f t="shared" si="311"/>
        <v>1.20924327661834</v>
      </c>
      <c r="AL180" s="72">
        <f t="shared" si="311"/>
        <v>1.29967961505242</v>
      </c>
      <c r="AM180" s="72">
        <f t="shared" si="311"/>
        <v>0</v>
      </c>
      <c r="AN180" s="72">
        <f t="shared" si="311"/>
        <v>0</v>
      </c>
      <c r="AO180" s="72">
        <f t="shared" si="311"/>
        <v>0</v>
      </c>
      <c r="AP180" s="72">
        <f t="shared" si="311"/>
        <v>0.606015761590665</v>
      </c>
      <c r="AQ180" s="72">
        <f t="shared" si="311"/>
        <v>0.350851230394595</v>
      </c>
      <c r="AR180" s="72">
        <f t="shared" si="311"/>
        <v>1.00089504746668</v>
      </c>
      <c r="AS180" s="72">
        <f t="shared" si="311"/>
        <v>0.74750389620929</v>
      </c>
      <c r="AT180" s="72">
        <f t="shared" si="311"/>
        <v>1.7403341451888</v>
      </c>
      <c r="AU180" s="72">
        <f t="shared" si="311"/>
        <v>2.1365769870454</v>
      </c>
      <c r="AV180" s="72">
        <f t="shared" si="311"/>
        <v>2.14095274302121</v>
      </c>
      <c r="AW180" s="77">
        <f t="shared" si="311"/>
        <v>2.03201599594115</v>
      </c>
      <c r="AX180" s="72">
        <f t="shared" si="311"/>
        <v>1.82332246122287</v>
      </c>
      <c r="AY180" s="72">
        <f t="shared" si="311"/>
        <v>2.61512041826615</v>
      </c>
      <c r="AZ180" s="72">
        <f t="shared" si="311"/>
        <v>0</v>
      </c>
      <c r="BA180" s="72">
        <f t="shared" si="311"/>
        <v>0</v>
      </c>
      <c r="BB180" s="72">
        <f t="shared" si="311"/>
        <v>0</v>
      </c>
    </row>
    <row r="181" spans="1:54">
      <c r="A181" s="26">
        <v>2.5</v>
      </c>
      <c r="B181" s="27" t="s">
        <v>57</v>
      </c>
      <c r="C181" s="72">
        <f t="shared" ref="C181:BB181" si="312">IF(C58&lt;&gt;0,C150/C58,"")</f>
        <v>0.926013495745154</v>
      </c>
      <c r="D181" s="72">
        <f t="shared" si="312"/>
        <v>0.907758852954351</v>
      </c>
      <c r="E181" s="72">
        <f t="shared" si="312"/>
        <v>0.871006740415958</v>
      </c>
      <c r="F181" s="72">
        <f t="shared" si="312"/>
        <v>0.844767646012449</v>
      </c>
      <c r="G181" s="72">
        <f t="shared" si="312"/>
        <v>0.814149467998694</v>
      </c>
      <c r="H181" s="72">
        <f t="shared" si="312"/>
        <v>0.792293386615937</v>
      </c>
      <c r="I181" s="72">
        <f t="shared" si="312"/>
        <v>0.77532992212776</v>
      </c>
      <c r="J181" s="72">
        <f t="shared" si="312"/>
        <v>0.769740698049041</v>
      </c>
      <c r="K181" s="72">
        <f t="shared" si="312"/>
        <v>0.769525017279291</v>
      </c>
      <c r="L181" s="72">
        <f t="shared" si="312"/>
        <v>0.7648614720424</v>
      </c>
      <c r="M181" s="72">
        <f t="shared" si="312"/>
        <v>0</v>
      </c>
      <c r="N181" s="72">
        <f t="shared" si="312"/>
        <v>0</v>
      </c>
      <c r="O181" s="72">
        <f t="shared" si="312"/>
        <v>0</v>
      </c>
      <c r="P181" s="72">
        <f t="shared" si="312"/>
        <v>0.97114218665663</v>
      </c>
      <c r="Q181" s="72">
        <f t="shared" si="312"/>
        <v>0.968236039920426</v>
      </c>
      <c r="R181" s="72">
        <f t="shared" si="312"/>
        <v>0.941522075507215</v>
      </c>
      <c r="S181" s="72">
        <f t="shared" si="312"/>
        <v>0.925425734956994</v>
      </c>
      <c r="T181" s="72">
        <f t="shared" si="312"/>
        <v>0.906558078878075</v>
      </c>
      <c r="U181" s="72">
        <f t="shared" si="312"/>
        <v>0.894666476641782</v>
      </c>
      <c r="V181" s="72">
        <f t="shared" si="312"/>
        <v>0.888393117775888</v>
      </c>
      <c r="W181" s="72">
        <f t="shared" si="312"/>
        <v>0.889210859737013</v>
      </c>
      <c r="X181" s="77">
        <f t="shared" si="312"/>
        <v>0.885306914236391</v>
      </c>
      <c r="Y181" s="72">
        <f t="shared" si="312"/>
        <v>0.88260309211357</v>
      </c>
      <c r="Z181" s="72">
        <f t="shared" si="312"/>
        <v>0</v>
      </c>
      <c r="AA181" s="72">
        <f t="shared" si="312"/>
        <v>0</v>
      </c>
      <c r="AB181" s="72">
        <f t="shared" si="312"/>
        <v>0</v>
      </c>
      <c r="AC181" s="72">
        <f t="shared" si="312"/>
        <v>0</v>
      </c>
      <c r="AD181" s="72">
        <f t="shared" si="312"/>
        <v>0</v>
      </c>
      <c r="AE181" s="72">
        <f t="shared" si="312"/>
        <v>0.0725123920045545</v>
      </c>
      <c r="AF181" s="72">
        <f t="shared" si="312"/>
        <v>0.114685998838443</v>
      </c>
      <c r="AG181" s="72">
        <f t="shared" si="312"/>
        <v>0.123503322431817</v>
      </c>
      <c r="AH181" s="72">
        <f t="shared" si="312"/>
        <v>0.140291806312441</v>
      </c>
      <c r="AI181" s="72">
        <f t="shared" si="312"/>
        <v>0.151281169580234</v>
      </c>
      <c r="AJ181" s="72">
        <f t="shared" si="312"/>
        <v>0.188945167656756</v>
      </c>
      <c r="AK181" s="72">
        <f t="shared" si="312"/>
        <v>0.265585944363356</v>
      </c>
      <c r="AL181" s="72">
        <f t="shared" si="312"/>
        <v>0.302068893187041</v>
      </c>
      <c r="AM181" s="72">
        <f t="shared" si="312"/>
        <v>0</v>
      </c>
      <c r="AN181" s="72">
        <f t="shared" si="312"/>
        <v>0</v>
      </c>
      <c r="AO181" s="72">
        <f t="shared" si="312"/>
        <v>0</v>
      </c>
      <c r="AP181" s="72">
        <f t="shared" si="312"/>
        <v>0</v>
      </c>
      <c r="AQ181" s="72">
        <f t="shared" si="312"/>
        <v>0</v>
      </c>
      <c r="AR181" s="72">
        <f t="shared" si="312"/>
        <v>0.146253807602407</v>
      </c>
      <c r="AS181" s="72">
        <f t="shared" si="312"/>
        <v>0.109227527196734</v>
      </c>
      <c r="AT181" s="72">
        <f t="shared" si="312"/>
        <v>0.0868295758829136</v>
      </c>
      <c r="AU181" s="72">
        <f t="shared" si="312"/>
        <v>0.106451104332196</v>
      </c>
      <c r="AV181" s="72">
        <f t="shared" si="312"/>
        <v>0.0918394218103014</v>
      </c>
      <c r="AW181" s="77">
        <f t="shared" si="312"/>
        <v>0.239395272301276</v>
      </c>
      <c r="AX181" s="72">
        <f t="shared" si="312"/>
        <v>0.367675365293657</v>
      </c>
      <c r="AY181" s="72">
        <f t="shared" si="312"/>
        <v>0.420342938510466</v>
      </c>
      <c r="AZ181" s="72">
        <f t="shared" si="312"/>
        <v>0</v>
      </c>
      <c r="BA181" s="72">
        <f t="shared" si="312"/>
        <v>0</v>
      </c>
      <c r="BB181" s="72">
        <f t="shared" si="312"/>
        <v>0</v>
      </c>
    </row>
    <row r="182" spans="1:54">
      <c r="A182" s="26">
        <v>2.6</v>
      </c>
      <c r="B182" s="27" t="s">
        <v>58</v>
      </c>
      <c r="C182" s="72">
        <f t="shared" ref="C182:BB182" si="313">IF(C59&lt;&gt;0,C151/C59,"")</f>
        <v>1.01624135824263</v>
      </c>
      <c r="D182" s="72">
        <f t="shared" si="313"/>
        <v>0.917843311746618</v>
      </c>
      <c r="E182" s="72">
        <f t="shared" si="313"/>
        <v>0.940385242955173</v>
      </c>
      <c r="F182" s="72">
        <f t="shared" si="313"/>
        <v>0.945350369306769</v>
      </c>
      <c r="G182" s="72">
        <f t="shared" si="313"/>
        <v>0.943280590326677</v>
      </c>
      <c r="H182" s="72">
        <f t="shared" si="313"/>
        <v>0.976369112773424</v>
      </c>
      <c r="I182" s="72">
        <f t="shared" si="313"/>
        <v>0.970983905953702</v>
      </c>
      <c r="J182" s="72">
        <f t="shared" si="313"/>
        <v>0.993215364638716</v>
      </c>
      <c r="K182" s="72">
        <f t="shared" si="313"/>
        <v>0.982293640140453</v>
      </c>
      <c r="L182" s="72">
        <f t="shared" si="313"/>
        <v>0.973082533666822</v>
      </c>
      <c r="M182" s="72">
        <f t="shared" si="313"/>
        <v>0</v>
      </c>
      <c r="N182" s="72">
        <f t="shared" si="313"/>
        <v>0</v>
      </c>
      <c r="O182" s="72">
        <f t="shared" si="313"/>
        <v>0</v>
      </c>
      <c r="P182" s="72">
        <f t="shared" si="313"/>
        <v>1.00431024277802</v>
      </c>
      <c r="Q182" s="72">
        <f t="shared" si="313"/>
        <v>0.909517267969243</v>
      </c>
      <c r="R182" s="72">
        <f t="shared" si="313"/>
        <v>0.94057613554404</v>
      </c>
      <c r="S182" s="72">
        <f t="shared" si="313"/>
        <v>0.949125927851086</v>
      </c>
      <c r="T182" s="72">
        <f t="shared" si="313"/>
        <v>0.953335020292907</v>
      </c>
      <c r="U182" s="72">
        <f t="shared" si="313"/>
        <v>0.956943589755404</v>
      </c>
      <c r="V182" s="72">
        <f t="shared" si="313"/>
        <v>0.954566131270218</v>
      </c>
      <c r="W182" s="72">
        <f t="shared" si="313"/>
        <v>0.960953465786595</v>
      </c>
      <c r="X182" s="77">
        <f t="shared" si="313"/>
        <v>0.963357351029563</v>
      </c>
      <c r="Y182" s="72">
        <f t="shared" si="313"/>
        <v>0.965763303044896</v>
      </c>
      <c r="Z182" s="72">
        <f t="shared" si="313"/>
        <v>0</v>
      </c>
      <c r="AA182" s="72">
        <f t="shared" si="313"/>
        <v>0</v>
      </c>
      <c r="AB182" s="72">
        <f t="shared" si="313"/>
        <v>0</v>
      </c>
      <c r="AC182" s="72">
        <f t="shared" si="313"/>
        <v>1.86832966433442</v>
      </c>
      <c r="AD182" s="72">
        <f t="shared" si="313"/>
        <v>1.35281057993371</v>
      </c>
      <c r="AE182" s="72">
        <f t="shared" si="313"/>
        <v>0.932861805471141</v>
      </c>
      <c r="AF182" s="72">
        <f t="shared" si="313"/>
        <v>0.826406054647204</v>
      </c>
      <c r="AG182" s="72">
        <f t="shared" si="313"/>
        <v>0.681739710682274</v>
      </c>
      <c r="AH182" s="72">
        <f t="shared" si="313"/>
        <v>1.40696961590735</v>
      </c>
      <c r="AI182" s="72">
        <f t="shared" si="313"/>
        <v>1.28637580222871</v>
      </c>
      <c r="AJ182" s="72">
        <f t="shared" si="313"/>
        <v>1.53908974935952</v>
      </c>
      <c r="AK182" s="72">
        <f t="shared" si="313"/>
        <v>1.26915445229592</v>
      </c>
      <c r="AL182" s="72">
        <f t="shared" si="313"/>
        <v>1.07321174296458</v>
      </c>
      <c r="AM182" s="72">
        <f t="shared" si="313"/>
        <v>0</v>
      </c>
      <c r="AN182" s="72">
        <f t="shared" si="313"/>
        <v>0</v>
      </c>
      <c r="AO182" s="72">
        <f t="shared" si="313"/>
        <v>0</v>
      </c>
      <c r="AP182" s="72">
        <f t="shared" si="313"/>
        <v>1.86832966433442</v>
      </c>
      <c r="AQ182" s="72">
        <f t="shared" si="313"/>
        <v>1.79655336159593</v>
      </c>
      <c r="AR182" s="72">
        <f t="shared" si="313"/>
        <v>1.30994424041477</v>
      </c>
      <c r="AS182" s="72">
        <f t="shared" si="313"/>
        <v>1.39923314102932</v>
      </c>
      <c r="AT182" s="72">
        <f t="shared" si="313"/>
        <v>1.29515339679271</v>
      </c>
      <c r="AU182" s="72">
        <f t="shared" si="313"/>
        <v>4.04890590838975</v>
      </c>
      <c r="AV182" s="72">
        <f t="shared" si="313"/>
        <v>3.43749673902766</v>
      </c>
      <c r="AW182" s="77">
        <f t="shared" si="313"/>
        <v>3.08887400166981</v>
      </c>
      <c r="AX182" s="72">
        <f t="shared" si="313"/>
        <v>2.77163829339021</v>
      </c>
      <c r="AY182" s="72">
        <f t="shared" si="313"/>
        <v>2.49496510075634</v>
      </c>
      <c r="AZ182" s="72">
        <f t="shared" si="313"/>
        <v>0</v>
      </c>
      <c r="BA182" s="72">
        <f t="shared" si="313"/>
        <v>0</v>
      </c>
      <c r="BB182" s="72">
        <f t="shared" si="313"/>
        <v>0</v>
      </c>
    </row>
    <row r="183" spans="1:54">
      <c r="A183" s="26">
        <v>2.7</v>
      </c>
      <c r="B183" s="27" t="s">
        <v>59</v>
      </c>
      <c r="C183" s="72" t="str">
        <f t="shared" ref="C183:BB183" si="314">IF(C60&lt;&gt;0,C152/C60,"")</f>
        <v/>
      </c>
      <c r="D183" s="72" t="str">
        <f t="shared" si="314"/>
        <v/>
      </c>
      <c r="E183" s="72" t="str">
        <f t="shared" si="314"/>
        <v/>
      </c>
      <c r="F183" s="72" t="str">
        <f t="shared" si="314"/>
        <v/>
      </c>
      <c r="G183" s="72" t="str">
        <f t="shared" si="314"/>
        <v/>
      </c>
      <c r="H183" s="72" t="str">
        <f t="shared" si="314"/>
        <v/>
      </c>
      <c r="I183" s="72" t="str">
        <f t="shared" si="314"/>
        <v/>
      </c>
      <c r="J183" s="72" t="str">
        <f t="shared" si="314"/>
        <v/>
      </c>
      <c r="K183" s="72" t="str">
        <f t="shared" si="314"/>
        <v/>
      </c>
      <c r="L183" s="72" t="str">
        <f t="shared" si="314"/>
        <v/>
      </c>
      <c r="M183" s="72" t="str">
        <f t="shared" si="314"/>
        <v/>
      </c>
      <c r="N183" s="72" t="str">
        <f t="shared" si="314"/>
        <v/>
      </c>
      <c r="O183" s="72" t="str">
        <f t="shared" si="314"/>
        <v/>
      </c>
      <c r="P183" s="72" t="str">
        <f t="shared" si="314"/>
        <v/>
      </c>
      <c r="Q183" s="72" t="str">
        <f t="shared" si="314"/>
        <v/>
      </c>
      <c r="R183" s="72" t="str">
        <f t="shared" si="314"/>
        <v/>
      </c>
      <c r="S183" s="72" t="str">
        <f t="shared" si="314"/>
        <v/>
      </c>
      <c r="T183" s="72" t="str">
        <f t="shared" si="314"/>
        <v/>
      </c>
      <c r="U183" s="72" t="str">
        <f t="shared" si="314"/>
        <v/>
      </c>
      <c r="V183" s="72" t="str">
        <f t="shared" si="314"/>
        <v/>
      </c>
      <c r="W183" s="72" t="str">
        <f t="shared" si="314"/>
        <v/>
      </c>
      <c r="X183" s="77" t="str">
        <f t="shared" si="314"/>
        <v/>
      </c>
      <c r="Y183" s="72" t="str">
        <f t="shared" si="314"/>
        <v/>
      </c>
      <c r="Z183" s="72" t="str">
        <f t="shared" si="314"/>
        <v/>
      </c>
      <c r="AA183" s="72" t="str">
        <f t="shared" si="314"/>
        <v/>
      </c>
      <c r="AB183" s="72" t="str">
        <f t="shared" si="314"/>
        <v/>
      </c>
      <c r="AC183" s="72" t="str">
        <f t="shared" si="314"/>
        <v/>
      </c>
      <c r="AD183" s="72" t="str">
        <f t="shared" si="314"/>
        <v/>
      </c>
      <c r="AE183" s="72" t="str">
        <f t="shared" si="314"/>
        <v/>
      </c>
      <c r="AF183" s="72" t="str">
        <f t="shared" si="314"/>
        <v/>
      </c>
      <c r="AG183" s="72" t="str">
        <f t="shared" si="314"/>
        <v/>
      </c>
      <c r="AH183" s="72" t="str">
        <f t="shared" si="314"/>
        <v/>
      </c>
      <c r="AI183" s="72" t="str">
        <f t="shared" si="314"/>
        <v/>
      </c>
      <c r="AJ183" s="72" t="str">
        <f t="shared" si="314"/>
        <v/>
      </c>
      <c r="AK183" s="72" t="str">
        <f t="shared" si="314"/>
        <v/>
      </c>
      <c r="AL183" s="72" t="str">
        <f t="shared" si="314"/>
        <v/>
      </c>
      <c r="AM183" s="72" t="str">
        <f t="shared" si="314"/>
        <v/>
      </c>
      <c r="AN183" s="72" t="str">
        <f t="shared" si="314"/>
        <v/>
      </c>
      <c r="AO183" s="72" t="str">
        <f t="shared" si="314"/>
        <v/>
      </c>
      <c r="AP183" s="72" t="str">
        <f t="shared" si="314"/>
        <v/>
      </c>
      <c r="AQ183" s="72" t="str">
        <f t="shared" si="314"/>
        <v/>
      </c>
      <c r="AR183" s="72" t="str">
        <f t="shared" si="314"/>
        <v/>
      </c>
      <c r="AS183" s="72" t="str">
        <f t="shared" si="314"/>
        <v/>
      </c>
      <c r="AT183" s="72" t="str">
        <f t="shared" si="314"/>
        <v/>
      </c>
      <c r="AU183" s="72" t="str">
        <f t="shared" si="314"/>
        <v/>
      </c>
      <c r="AV183" s="72" t="str">
        <f t="shared" si="314"/>
        <v/>
      </c>
      <c r="AW183" s="77" t="str">
        <f t="shared" si="314"/>
        <v/>
      </c>
      <c r="AX183" s="72" t="str">
        <f t="shared" si="314"/>
        <v/>
      </c>
      <c r="AY183" s="72" t="str">
        <f t="shared" si="314"/>
        <v/>
      </c>
      <c r="AZ183" s="72" t="str">
        <f t="shared" si="314"/>
        <v/>
      </c>
      <c r="BA183" s="72" t="str">
        <f t="shared" si="314"/>
        <v/>
      </c>
      <c r="BB183" s="72" t="str">
        <f t="shared" si="314"/>
        <v/>
      </c>
    </row>
    <row r="186" ht="16.8" spans="1:2">
      <c r="A186" s="94" t="s">
        <v>66</v>
      </c>
      <c r="B186" s="95"/>
    </row>
    <row r="187" ht="16.8" spans="3:54">
      <c r="C187" s="14" t="s">
        <v>1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36" t="s">
        <v>2</v>
      </c>
      <c r="Q187" s="36"/>
      <c r="R187" s="36"/>
      <c r="S187" s="36"/>
      <c r="T187" s="36"/>
      <c r="U187" s="36"/>
      <c r="V187" s="36"/>
      <c r="W187" s="36"/>
      <c r="X187" s="38"/>
      <c r="Y187" s="36"/>
      <c r="Z187" s="36"/>
      <c r="AA187" s="36"/>
      <c r="AB187" s="36"/>
      <c r="AC187" s="47" t="s">
        <v>3</v>
      </c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9" t="s">
        <v>4</v>
      </c>
      <c r="AQ187" s="49"/>
      <c r="AR187" s="49"/>
      <c r="AS187" s="49"/>
      <c r="AT187" s="49"/>
      <c r="AU187" s="49"/>
      <c r="AV187" s="49"/>
      <c r="AW187" s="51"/>
      <c r="AX187" s="49"/>
      <c r="AY187" s="49"/>
      <c r="AZ187" s="49"/>
      <c r="BA187" s="49"/>
      <c r="BB187" s="49"/>
    </row>
    <row r="188" ht="15.6" spans="1:54">
      <c r="A188" s="17" t="s">
        <v>19</v>
      </c>
      <c r="B188" s="18" t="s">
        <v>5</v>
      </c>
      <c r="C188" s="16" t="s">
        <v>6</v>
      </c>
      <c r="D188" s="16" t="s">
        <v>7</v>
      </c>
      <c r="E188" s="16" t="s">
        <v>8</v>
      </c>
      <c r="F188" s="16" t="s">
        <v>9</v>
      </c>
      <c r="G188" s="16" t="s">
        <v>10</v>
      </c>
      <c r="H188" s="16" t="s">
        <v>11</v>
      </c>
      <c r="I188" s="16" t="s">
        <v>12</v>
      </c>
      <c r="J188" s="16" t="s">
        <v>13</v>
      </c>
      <c r="K188" s="16" t="s">
        <v>14</v>
      </c>
      <c r="L188" s="16" t="s">
        <v>15</v>
      </c>
      <c r="M188" s="16" t="s">
        <v>16</v>
      </c>
      <c r="N188" s="16" t="s">
        <v>17</v>
      </c>
      <c r="O188" s="16" t="s">
        <v>18</v>
      </c>
      <c r="P188" s="37" t="s">
        <v>6</v>
      </c>
      <c r="Q188" s="37" t="s">
        <v>7</v>
      </c>
      <c r="R188" s="37" t="s">
        <v>8</v>
      </c>
      <c r="S188" s="37" t="s">
        <v>9</v>
      </c>
      <c r="T188" s="37" t="s">
        <v>10</v>
      </c>
      <c r="U188" s="37" t="s">
        <v>11</v>
      </c>
      <c r="V188" s="37" t="s">
        <v>12</v>
      </c>
      <c r="W188" s="37" t="s">
        <v>13</v>
      </c>
      <c r="X188" s="39" t="s">
        <v>14</v>
      </c>
      <c r="Y188" s="37" t="s">
        <v>15</v>
      </c>
      <c r="Z188" s="37" t="s">
        <v>16</v>
      </c>
      <c r="AA188" s="37" t="s">
        <v>17</v>
      </c>
      <c r="AB188" s="37" t="s">
        <v>18</v>
      </c>
      <c r="AC188" s="48" t="s">
        <v>6</v>
      </c>
      <c r="AD188" s="48" t="s">
        <v>7</v>
      </c>
      <c r="AE188" s="48" t="s">
        <v>8</v>
      </c>
      <c r="AF188" s="48" t="s">
        <v>9</v>
      </c>
      <c r="AG188" s="48" t="s">
        <v>10</v>
      </c>
      <c r="AH188" s="48" t="s">
        <v>11</v>
      </c>
      <c r="AI188" s="48" t="s">
        <v>12</v>
      </c>
      <c r="AJ188" s="48" t="s">
        <v>13</v>
      </c>
      <c r="AK188" s="48" t="s">
        <v>14</v>
      </c>
      <c r="AL188" s="48" t="s">
        <v>15</v>
      </c>
      <c r="AM188" s="48" t="s">
        <v>16</v>
      </c>
      <c r="AN188" s="48" t="s">
        <v>17</v>
      </c>
      <c r="AO188" s="48" t="s">
        <v>18</v>
      </c>
      <c r="AP188" s="50" t="s">
        <v>6</v>
      </c>
      <c r="AQ188" s="50" t="s">
        <v>7</v>
      </c>
      <c r="AR188" s="50" t="s">
        <v>8</v>
      </c>
      <c r="AS188" s="50" t="s">
        <v>9</v>
      </c>
      <c r="AT188" s="50" t="s">
        <v>10</v>
      </c>
      <c r="AU188" s="50" t="s">
        <v>11</v>
      </c>
      <c r="AV188" s="50" t="s">
        <v>12</v>
      </c>
      <c r="AW188" s="52" t="s">
        <v>13</v>
      </c>
      <c r="AX188" s="50" t="s">
        <v>14</v>
      </c>
      <c r="AY188" s="50" t="s">
        <v>15</v>
      </c>
      <c r="AZ188" s="50" t="s">
        <v>16</v>
      </c>
      <c r="BA188" s="50" t="s">
        <v>17</v>
      </c>
      <c r="BB188" s="50" t="s">
        <v>18</v>
      </c>
    </row>
    <row r="189" ht="15.6" spans="1:54">
      <c r="A189" s="17" t="s">
        <v>19</v>
      </c>
      <c r="B189" s="18" t="s">
        <v>20</v>
      </c>
      <c r="C189" s="19">
        <v>11698.5430219149</v>
      </c>
      <c r="D189" s="19">
        <v>13049.1775533775</v>
      </c>
      <c r="E189" s="19">
        <v>12594.005897075</v>
      </c>
      <c r="F189" s="19">
        <v>12145.6230654089</v>
      </c>
      <c r="G189" s="19">
        <v>12276.4107388658</v>
      </c>
      <c r="H189" s="19">
        <v>12078.2767190545</v>
      </c>
      <c r="I189" s="19">
        <v>12213.1528597377</v>
      </c>
      <c r="J189" s="19">
        <v>12429.1674765706</v>
      </c>
      <c r="K189" s="19">
        <v>12627.1386689105</v>
      </c>
      <c r="L189" s="19">
        <v>13434.5153691725</v>
      </c>
      <c r="M189" s="19">
        <v>14316.9944935258</v>
      </c>
      <c r="N189" s="19">
        <v>16134.1947603233</v>
      </c>
      <c r="O189" s="19">
        <v>154997.200623937</v>
      </c>
      <c r="P189" s="19">
        <v>11270.296648359</v>
      </c>
      <c r="Q189" s="19">
        <v>11354.7426194187</v>
      </c>
      <c r="R189" s="19">
        <v>11251.313862817</v>
      </c>
      <c r="S189" s="19">
        <v>10819.831529263</v>
      </c>
      <c r="T189" s="19">
        <v>10635.992557719</v>
      </c>
      <c r="U189" s="19">
        <v>10306.918909113</v>
      </c>
      <c r="V189" s="19">
        <v>10163.519534429</v>
      </c>
      <c r="W189" s="19">
        <v>10007.1822262647</v>
      </c>
      <c r="X189" s="40">
        <v>9830.573850581</v>
      </c>
      <c r="Y189" s="19">
        <v>9661.588037894</v>
      </c>
      <c r="Z189" s="19">
        <v>9682.764117663</v>
      </c>
      <c r="AA189" s="19">
        <v>9515.241759479</v>
      </c>
      <c r="AB189" s="19">
        <v>124499.965653</v>
      </c>
      <c r="AC189" s="19">
        <v>428.246373555872</v>
      </c>
      <c r="AD189" s="19">
        <v>1694.43493395882</v>
      </c>
      <c r="AE189" s="19">
        <v>1342.692034258</v>
      </c>
      <c r="AF189" s="19">
        <v>1325.79153614592</v>
      </c>
      <c r="AG189" s="19">
        <v>1640.41818114678</v>
      </c>
      <c r="AH189" s="19">
        <v>1771.3578099415</v>
      </c>
      <c r="AI189" s="19">
        <v>2049.63332530869</v>
      </c>
      <c r="AJ189" s="19">
        <v>2421.98525030587</v>
      </c>
      <c r="AK189" s="19">
        <v>2796.56481832953</v>
      </c>
      <c r="AL189" s="19">
        <v>3772.9273312785</v>
      </c>
      <c r="AM189" s="19">
        <v>4634.23037586277</v>
      </c>
      <c r="AN189" s="19">
        <v>6618.95300084432</v>
      </c>
      <c r="AO189" s="19">
        <v>30497.2349709366</v>
      </c>
      <c r="AP189" s="19">
        <v>428.246373555872</v>
      </c>
      <c r="AQ189" s="19">
        <v>1598.80270013022</v>
      </c>
      <c r="AR189" s="19">
        <v>1081.17974707982</v>
      </c>
      <c r="AS189" s="19">
        <v>733.102989190091</v>
      </c>
      <c r="AT189" s="19">
        <v>723.999700523412</v>
      </c>
      <c r="AU189" s="19">
        <v>647.537749855</v>
      </c>
      <c r="AV189" s="19">
        <v>627.672701397182</v>
      </c>
      <c r="AW189" s="40">
        <v>834.557091032364</v>
      </c>
      <c r="AX189" s="19">
        <v>834.477158775091</v>
      </c>
      <c r="AY189" s="19">
        <v>1393.66687355791</v>
      </c>
      <c r="AZ189" s="19">
        <v>2216.474341699</v>
      </c>
      <c r="BA189" s="19">
        <v>4377.58270765118</v>
      </c>
      <c r="BB189" s="19">
        <v>15497.3001344471</v>
      </c>
    </row>
    <row r="190" ht="15.6" spans="1:54">
      <c r="A190" s="20">
        <v>1</v>
      </c>
      <c r="B190" s="21" t="s">
        <v>21</v>
      </c>
      <c r="C190" s="22">
        <v>1177.2487920796</v>
      </c>
      <c r="D190" s="22">
        <v>2263.19772931688</v>
      </c>
      <c r="E190" s="22">
        <v>1693.63444689536</v>
      </c>
      <c r="F190" s="22">
        <v>1616.98946062483</v>
      </c>
      <c r="G190" s="22">
        <v>1686.0666648435</v>
      </c>
      <c r="H190" s="22">
        <v>1695.3320148435</v>
      </c>
      <c r="I190" s="22">
        <v>1894.2367868435</v>
      </c>
      <c r="J190" s="22">
        <v>2100.7127150435</v>
      </c>
      <c r="K190" s="22">
        <v>2361.14603341444</v>
      </c>
      <c r="L190" s="22">
        <v>2909.13750827159</v>
      </c>
      <c r="M190" s="22">
        <v>3903.79819946477</v>
      </c>
      <c r="N190" s="22">
        <v>5615.62505082941</v>
      </c>
      <c r="O190" s="22">
        <v>28917.1254024709</v>
      </c>
      <c r="P190" s="22">
        <v>806.833179</v>
      </c>
      <c r="Q190" s="22">
        <v>763.652596387698</v>
      </c>
      <c r="R190" s="22">
        <v>745.499053</v>
      </c>
      <c r="S190" s="22">
        <v>759.938736</v>
      </c>
      <c r="T190" s="22">
        <v>667.410622</v>
      </c>
      <c r="U190" s="22">
        <v>619.495175</v>
      </c>
      <c r="V190" s="22">
        <v>625.235747</v>
      </c>
      <c r="W190" s="22">
        <v>587.957724</v>
      </c>
      <c r="X190" s="41">
        <v>584.885457</v>
      </c>
      <c r="Y190" s="22">
        <v>393.185513</v>
      </c>
      <c r="Z190" s="22">
        <v>504.02382</v>
      </c>
      <c r="AA190" s="22">
        <v>474.847768</v>
      </c>
      <c r="AB190" s="22">
        <v>7532.9653903877</v>
      </c>
      <c r="AC190" s="22">
        <v>370.415613079599</v>
      </c>
      <c r="AD190" s="22">
        <v>1499.54513292918</v>
      </c>
      <c r="AE190" s="22">
        <v>948.135393895364</v>
      </c>
      <c r="AF190" s="22">
        <v>857.050724624832</v>
      </c>
      <c r="AG190" s="22">
        <v>1018.6560428435</v>
      </c>
      <c r="AH190" s="22">
        <v>1075.8368398435</v>
      </c>
      <c r="AI190" s="22">
        <v>1269.0010398435</v>
      </c>
      <c r="AJ190" s="22">
        <v>1512.7549910435</v>
      </c>
      <c r="AK190" s="22">
        <v>1776.26057641444</v>
      </c>
      <c r="AL190" s="22">
        <v>2515.95199527159</v>
      </c>
      <c r="AM190" s="22">
        <v>3399.77437946477</v>
      </c>
      <c r="AN190" s="22">
        <v>5140.77728282941</v>
      </c>
      <c r="AO190" s="22">
        <v>21384.1600120832</v>
      </c>
      <c r="AP190" s="22">
        <v>370.415613079599</v>
      </c>
      <c r="AQ190" s="22">
        <v>1488.75018684958</v>
      </c>
      <c r="AR190" s="22">
        <v>893.594717966184</v>
      </c>
      <c r="AS190" s="22">
        <v>568.956337</v>
      </c>
      <c r="AT190" s="22">
        <v>616.21480694814</v>
      </c>
      <c r="AU190" s="22">
        <v>508.533013</v>
      </c>
      <c r="AV190" s="22">
        <v>507.458671</v>
      </c>
      <c r="AW190" s="41">
        <v>703.445448</v>
      </c>
      <c r="AX190" s="22">
        <v>697.038838</v>
      </c>
      <c r="AY190" s="22">
        <v>1170.460954</v>
      </c>
      <c r="AZ190" s="22">
        <v>2011.881101</v>
      </c>
      <c r="BA190" s="22">
        <v>4226.81144872727</v>
      </c>
      <c r="BB190" s="22">
        <v>13763.5611355708</v>
      </c>
    </row>
    <row r="191" ht="15.6" spans="1:54">
      <c r="A191" s="23">
        <v>1.1</v>
      </c>
      <c r="B191" s="24" t="s">
        <v>22</v>
      </c>
      <c r="C191" s="25">
        <v>1151.9846210796</v>
      </c>
      <c r="D191" s="25">
        <v>2237.86293131688</v>
      </c>
      <c r="E191" s="25">
        <v>1669.46023289536</v>
      </c>
      <c r="F191" s="25">
        <v>1593.11488862483</v>
      </c>
      <c r="G191" s="25">
        <v>1662.0539648435</v>
      </c>
      <c r="H191" s="25">
        <v>1671.9630528435</v>
      </c>
      <c r="I191" s="25">
        <v>1871.2768978435</v>
      </c>
      <c r="J191" s="25">
        <v>2077.3879640435</v>
      </c>
      <c r="K191" s="25">
        <v>2338.18299941444</v>
      </c>
      <c r="L191" s="25">
        <v>2886.21515627159</v>
      </c>
      <c r="M191" s="25">
        <v>3880.23957746477</v>
      </c>
      <c r="N191" s="25">
        <v>5591.12849382941</v>
      </c>
      <c r="O191" s="25">
        <v>28630.8707804709</v>
      </c>
      <c r="P191" s="25">
        <v>781.696311</v>
      </c>
      <c r="Q191" s="25">
        <v>738.840252387698</v>
      </c>
      <c r="R191" s="25">
        <v>721.806255</v>
      </c>
      <c r="S191" s="25">
        <v>736.644335</v>
      </c>
      <c r="T191" s="25">
        <v>644.042267</v>
      </c>
      <c r="U191" s="25">
        <v>597.170812</v>
      </c>
      <c r="V191" s="25">
        <v>603.23677</v>
      </c>
      <c r="W191" s="25">
        <v>565.863176</v>
      </c>
      <c r="X191" s="42">
        <v>563.049532</v>
      </c>
      <c r="Y191" s="25">
        <v>371.6096</v>
      </c>
      <c r="Z191" s="25">
        <v>482.360786</v>
      </c>
      <c r="AA191" s="25">
        <v>453.144538</v>
      </c>
      <c r="AB191" s="25">
        <v>7259.4646343877</v>
      </c>
      <c r="AC191" s="25">
        <v>370.288310079599</v>
      </c>
      <c r="AD191" s="25">
        <v>1499.02267892918</v>
      </c>
      <c r="AE191" s="25">
        <v>947.653977895364</v>
      </c>
      <c r="AF191" s="25">
        <v>856.470553624833</v>
      </c>
      <c r="AG191" s="25">
        <v>1018.0116978435</v>
      </c>
      <c r="AH191" s="25">
        <v>1074.7922408435</v>
      </c>
      <c r="AI191" s="25">
        <v>1268.0401278435</v>
      </c>
      <c r="AJ191" s="25">
        <v>1511.5247880435</v>
      </c>
      <c r="AK191" s="25">
        <v>1775.13346741444</v>
      </c>
      <c r="AL191" s="25">
        <v>2514.60555627159</v>
      </c>
      <c r="AM191" s="25">
        <v>3397.87879146477</v>
      </c>
      <c r="AN191" s="25">
        <v>5137.98395582941</v>
      </c>
      <c r="AO191" s="25">
        <v>21371.4061460832</v>
      </c>
      <c r="AP191" s="25">
        <v>370.288310079599</v>
      </c>
      <c r="AQ191" s="25">
        <v>1488.51145484958</v>
      </c>
      <c r="AR191" s="25">
        <v>893.553785966184</v>
      </c>
      <c r="AS191" s="25">
        <v>568.897252</v>
      </c>
      <c r="AT191" s="25">
        <v>616.16532094814</v>
      </c>
      <c r="AU191" s="25">
        <v>508.32776</v>
      </c>
      <c r="AV191" s="25">
        <v>507.388514</v>
      </c>
      <c r="AW191" s="42">
        <v>703.233087</v>
      </c>
      <c r="AX191" s="25">
        <v>696.968397</v>
      </c>
      <c r="AY191" s="25">
        <v>1170.286886</v>
      </c>
      <c r="AZ191" s="25">
        <v>2011.703445</v>
      </c>
      <c r="BA191" s="25">
        <v>4226.59729372727</v>
      </c>
      <c r="BB191" s="25">
        <v>13761.9215065708</v>
      </c>
    </row>
    <row r="192" ht="15.6" spans="1:54">
      <c r="A192" s="26" t="s">
        <v>23</v>
      </c>
      <c r="B192" s="27" t="s">
        <v>24</v>
      </c>
      <c r="C192" s="28">
        <v>563.689052</v>
      </c>
      <c r="D192" s="28">
        <v>606.09763</v>
      </c>
      <c r="E192" s="28">
        <v>746.6941</v>
      </c>
      <c r="F192" s="28">
        <v>721.085556</v>
      </c>
      <c r="G192" s="28">
        <v>816.363012</v>
      </c>
      <c r="H192" s="28">
        <v>941.312557</v>
      </c>
      <c r="I192" s="28">
        <v>1079.676212</v>
      </c>
      <c r="J192" s="28">
        <v>1104.490218</v>
      </c>
      <c r="K192" s="28">
        <v>1353.310429</v>
      </c>
      <c r="L192" s="28">
        <v>1857.324668</v>
      </c>
      <c r="M192" s="28">
        <v>2243.233853</v>
      </c>
      <c r="N192" s="28">
        <v>1013.616954</v>
      </c>
      <c r="O192" s="28">
        <v>13046.894241</v>
      </c>
      <c r="P192" s="28">
        <v>522.180646</v>
      </c>
      <c r="Q192" s="28">
        <v>519.614568</v>
      </c>
      <c r="R192" s="28">
        <v>497.244132</v>
      </c>
      <c r="S192" s="28">
        <v>457.005504</v>
      </c>
      <c r="T192" s="28">
        <v>414.789362</v>
      </c>
      <c r="U192" s="28">
        <v>396.674361</v>
      </c>
      <c r="V192" s="28">
        <v>399.465036</v>
      </c>
      <c r="W192" s="28">
        <v>359.864885</v>
      </c>
      <c r="X192" s="43">
        <v>340.375337</v>
      </c>
      <c r="Y192" s="28">
        <v>329.72181</v>
      </c>
      <c r="Z192" s="28">
        <v>308.548227</v>
      </c>
      <c r="AA192" s="28">
        <v>282.575053</v>
      </c>
      <c r="AB192" s="28">
        <v>4828.058921</v>
      </c>
      <c r="AC192" s="28">
        <v>41.508406</v>
      </c>
      <c r="AD192" s="28">
        <v>86.483062</v>
      </c>
      <c r="AE192" s="28">
        <v>249.449968</v>
      </c>
      <c r="AF192" s="28">
        <v>264.080052</v>
      </c>
      <c r="AG192" s="28">
        <v>401.57365</v>
      </c>
      <c r="AH192" s="28">
        <v>544.638196</v>
      </c>
      <c r="AI192" s="28">
        <v>680.211176</v>
      </c>
      <c r="AJ192" s="28">
        <v>744.625333</v>
      </c>
      <c r="AK192" s="28">
        <v>1012.935092</v>
      </c>
      <c r="AL192" s="28">
        <v>1527.602858</v>
      </c>
      <c r="AM192" s="28">
        <v>1934.685626</v>
      </c>
      <c r="AN192" s="28">
        <v>731.041901</v>
      </c>
      <c r="AO192" s="28">
        <v>8218.83532</v>
      </c>
      <c r="AP192" s="28">
        <v>41.508406</v>
      </c>
      <c r="AQ192" s="28">
        <v>86.185062</v>
      </c>
      <c r="AR192" s="28">
        <v>248.900423</v>
      </c>
      <c r="AS192" s="28">
        <v>48.467652</v>
      </c>
      <c r="AT192" s="28">
        <v>89.834536</v>
      </c>
      <c r="AU192" s="28">
        <v>71.927909</v>
      </c>
      <c r="AV192" s="28">
        <v>56.905618</v>
      </c>
      <c r="AW192" s="43">
        <v>69.117306</v>
      </c>
      <c r="AX192" s="28">
        <v>79.394216</v>
      </c>
      <c r="AY192" s="28">
        <v>290.100737</v>
      </c>
      <c r="AZ192" s="28">
        <v>706.819</v>
      </c>
      <c r="BA192" s="28">
        <v>195.433974</v>
      </c>
      <c r="BB192" s="28">
        <v>1984.594839</v>
      </c>
    </row>
    <row r="193" ht="15.6" spans="1:54">
      <c r="A193" s="26" t="s">
        <v>25</v>
      </c>
      <c r="B193" s="27" t="s">
        <v>26</v>
      </c>
      <c r="C193" s="28">
        <v>136.565399</v>
      </c>
      <c r="D193" s="28">
        <v>1019.319093</v>
      </c>
      <c r="E193" s="28">
        <v>137.321399</v>
      </c>
      <c r="F193" s="28">
        <v>207.362246</v>
      </c>
      <c r="G193" s="28">
        <v>298.392419</v>
      </c>
      <c r="H193" s="28">
        <v>137.131964</v>
      </c>
      <c r="I193" s="28">
        <v>196.061799</v>
      </c>
      <c r="J193" s="28">
        <v>268.644108</v>
      </c>
      <c r="K193" s="28">
        <v>189.727864</v>
      </c>
      <c r="L193" s="28">
        <v>57.409799</v>
      </c>
      <c r="M193" s="28">
        <v>128.033386818182</v>
      </c>
      <c r="N193" s="28">
        <v>3248.704775</v>
      </c>
      <c r="O193" s="28">
        <v>6024.67425181818</v>
      </c>
      <c r="P193" s="28">
        <v>136.565399</v>
      </c>
      <c r="Q193" s="28">
        <v>125.284393</v>
      </c>
      <c r="R193" s="28">
        <v>136.565399</v>
      </c>
      <c r="S193" s="28">
        <v>206.606246</v>
      </c>
      <c r="T193" s="28">
        <v>136.565255</v>
      </c>
      <c r="U193" s="28">
        <v>132.805064</v>
      </c>
      <c r="V193" s="28">
        <v>136.185399</v>
      </c>
      <c r="W193" s="28">
        <v>136.185399</v>
      </c>
      <c r="X193" s="43">
        <v>161.025064</v>
      </c>
      <c r="Y193" s="28">
        <v>129.285399</v>
      </c>
      <c r="Z193" s="28">
        <v>121.924585</v>
      </c>
      <c r="AA193" s="28">
        <v>125.475399</v>
      </c>
      <c r="AB193" s="28">
        <v>1684.473001</v>
      </c>
      <c r="AC193" s="28">
        <v>0</v>
      </c>
      <c r="AD193" s="28">
        <v>894.0347</v>
      </c>
      <c r="AE193" s="28">
        <v>0.756</v>
      </c>
      <c r="AF193" s="28">
        <v>0.756</v>
      </c>
      <c r="AG193" s="28">
        <v>161.827164</v>
      </c>
      <c r="AH193" s="28">
        <v>4.3269</v>
      </c>
      <c r="AI193" s="28">
        <v>59.8764</v>
      </c>
      <c r="AJ193" s="28">
        <v>132.458709</v>
      </c>
      <c r="AK193" s="28">
        <v>28.7028</v>
      </c>
      <c r="AL193" s="28">
        <v>-71.8756</v>
      </c>
      <c r="AM193" s="28">
        <v>6.10880181818182</v>
      </c>
      <c r="AN193" s="28">
        <v>3123.229376</v>
      </c>
      <c r="AO193" s="28">
        <v>4340.20125081818</v>
      </c>
      <c r="AP193" s="28">
        <v>0</v>
      </c>
      <c r="AQ193" s="28">
        <v>894.0347</v>
      </c>
      <c r="AR193" s="28">
        <v>0</v>
      </c>
      <c r="AS193" s="28">
        <v>0</v>
      </c>
      <c r="AT193" s="28">
        <v>161.071164</v>
      </c>
      <c r="AU193" s="28">
        <v>1.2569</v>
      </c>
      <c r="AV193" s="28">
        <v>55.6094</v>
      </c>
      <c r="AW193" s="43">
        <v>128.149709</v>
      </c>
      <c r="AX193" s="28">
        <v>14.336</v>
      </c>
      <c r="AY193" s="28">
        <v>10.11</v>
      </c>
      <c r="AZ193" s="28">
        <v>26.3108</v>
      </c>
      <c r="BA193" s="28">
        <v>3102.099376</v>
      </c>
      <c r="BB193" s="28">
        <v>4392.978049</v>
      </c>
    </row>
    <row r="194" ht="15.6" spans="1:54">
      <c r="A194" s="26" t="s">
        <v>27</v>
      </c>
      <c r="B194" s="27" t="s">
        <v>28</v>
      </c>
      <c r="C194" s="28">
        <v>40.12727</v>
      </c>
      <c r="D194" s="28">
        <v>40.189997</v>
      </c>
      <c r="E194" s="28">
        <v>40.199997</v>
      </c>
      <c r="F194" s="28">
        <v>40.281815</v>
      </c>
      <c r="G194" s="28">
        <v>40.009089</v>
      </c>
      <c r="H194" s="28">
        <v>39.781817</v>
      </c>
      <c r="I194" s="28">
        <v>39.645453</v>
      </c>
      <c r="J194" s="28">
        <v>39.596362</v>
      </c>
      <c r="K194" s="28">
        <v>39.451514</v>
      </c>
      <c r="L194" s="28">
        <v>39.141211</v>
      </c>
      <c r="M194" s="28">
        <v>39.177574</v>
      </c>
      <c r="N194" s="28">
        <v>39.137271</v>
      </c>
      <c r="O194" s="28">
        <v>476.73937</v>
      </c>
      <c r="P194" s="28">
        <v>40.12727</v>
      </c>
      <c r="Q194" s="28">
        <v>40.099997</v>
      </c>
      <c r="R194" s="28">
        <v>40.099997</v>
      </c>
      <c r="S194" s="28">
        <v>40.099997</v>
      </c>
      <c r="T194" s="28">
        <v>39.827271</v>
      </c>
      <c r="U194" s="28">
        <v>39.599999</v>
      </c>
      <c r="V194" s="28">
        <v>39.463635</v>
      </c>
      <c r="W194" s="28">
        <v>39.414544</v>
      </c>
      <c r="X194" s="43">
        <v>39.269696</v>
      </c>
      <c r="Y194" s="28">
        <v>38.910908</v>
      </c>
      <c r="Z194" s="28">
        <v>38.859393</v>
      </c>
      <c r="AA194" s="28">
        <v>38.81909</v>
      </c>
      <c r="AB194" s="28">
        <v>474.591797</v>
      </c>
      <c r="AC194" s="28">
        <v>0</v>
      </c>
      <c r="AD194" s="28">
        <v>0.09</v>
      </c>
      <c r="AE194" s="28">
        <v>0.1</v>
      </c>
      <c r="AF194" s="28">
        <v>0.181818</v>
      </c>
      <c r="AG194" s="28">
        <v>0.181818</v>
      </c>
      <c r="AH194" s="28">
        <v>0.181818</v>
      </c>
      <c r="AI194" s="28">
        <v>0.181818</v>
      </c>
      <c r="AJ194" s="28">
        <v>0.181818</v>
      </c>
      <c r="AK194" s="28">
        <v>0.181818</v>
      </c>
      <c r="AL194" s="28">
        <v>0.230303</v>
      </c>
      <c r="AM194" s="28">
        <v>0.318181</v>
      </c>
      <c r="AN194" s="28">
        <v>0.318181</v>
      </c>
      <c r="AO194" s="28">
        <v>2.147573</v>
      </c>
      <c r="AP194" s="28">
        <v>0</v>
      </c>
      <c r="AQ194" s="28">
        <v>0.09</v>
      </c>
      <c r="AR194" s="28">
        <v>0.009091</v>
      </c>
      <c r="AS194" s="28">
        <v>0</v>
      </c>
      <c r="AT194" s="28">
        <v>0</v>
      </c>
      <c r="AU194" s="28">
        <v>0</v>
      </c>
      <c r="AV194" s="28">
        <v>0</v>
      </c>
      <c r="AW194" s="43">
        <v>0</v>
      </c>
      <c r="AX194" s="28">
        <v>0</v>
      </c>
      <c r="AY194" s="28">
        <v>0.048485</v>
      </c>
      <c r="AZ194" s="28">
        <v>0</v>
      </c>
      <c r="BA194" s="28">
        <v>0</v>
      </c>
      <c r="BB194" s="28">
        <v>0.147576</v>
      </c>
    </row>
    <row r="195" ht="15.6" spans="1:54">
      <c r="A195" s="26" t="s">
        <v>29</v>
      </c>
      <c r="B195" s="27" t="s">
        <v>30</v>
      </c>
      <c r="C195" s="28">
        <v>0</v>
      </c>
      <c r="D195" s="28">
        <v>16</v>
      </c>
      <c r="E195" s="28">
        <v>8</v>
      </c>
      <c r="F195" s="28">
        <v>8</v>
      </c>
      <c r="G195" s="28">
        <v>8</v>
      </c>
      <c r="H195" s="28">
        <v>8</v>
      </c>
      <c r="I195" s="28">
        <v>8</v>
      </c>
      <c r="J195" s="28">
        <v>8</v>
      </c>
      <c r="K195" s="28">
        <v>8</v>
      </c>
      <c r="L195" s="28">
        <v>14.63</v>
      </c>
      <c r="M195" s="28">
        <v>1.37</v>
      </c>
      <c r="N195" s="28">
        <v>8</v>
      </c>
      <c r="O195" s="28">
        <v>96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43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16</v>
      </c>
      <c r="AE195" s="28">
        <v>8</v>
      </c>
      <c r="AF195" s="28">
        <v>8</v>
      </c>
      <c r="AG195" s="28">
        <v>8</v>
      </c>
      <c r="AH195" s="28">
        <v>8</v>
      </c>
      <c r="AI195" s="28">
        <v>8</v>
      </c>
      <c r="AJ195" s="28">
        <v>8</v>
      </c>
      <c r="AK195" s="28">
        <v>8</v>
      </c>
      <c r="AL195" s="28">
        <v>14.63</v>
      </c>
      <c r="AM195" s="28">
        <v>1.37</v>
      </c>
      <c r="AN195" s="28">
        <v>8</v>
      </c>
      <c r="AO195" s="28">
        <v>96</v>
      </c>
      <c r="AP195" s="28">
        <v>0</v>
      </c>
      <c r="AQ195" s="28">
        <v>16</v>
      </c>
      <c r="AR195" s="28">
        <v>0</v>
      </c>
      <c r="AS195" s="28">
        <v>0</v>
      </c>
      <c r="AT195" s="28">
        <v>0</v>
      </c>
      <c r="AU195" s="28">
        <v>0</v>
      </c>
      <c r="AV195" s="28">
        <v>0</v>
      </c>
      <c r="AW195" s="43">
        <v>0</v>
      </c>
      <c r="AX195" s="28">
        <v>0</v>
      </c>
      <c r="AY195" s="28">
        <v>6.63</v>
      </c>
      <c r="AZ195" s="28">
        <v>-6.63</v>
      </c>
      <c r="BA195" s="28">
        <v>0</v>
      </c>
      <c r="BB195" s="28">
        <v>16</v>
      </c>
    </row>
    <row r="196" ht="15.6" spans="1:54">
      <c r="A196" s="26" t="s">
        <v>31</v>
      </c>
      <c r="B196" s="27" t="s">
        <v>32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43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  <c r="AJ196" s="28">
        <v>0</v>
      </c>
      <c r="AK196" s="28">
        <v>0</v>
      </c>
      <c r="AL196" s="28">
        <v>0</v>
      </c>
      <c r="AM196" s="28">
        <v>0</v>
      </c>
      <c r="AN196" s="28">
        <v>0</v>
      </c>
      <c r="AO196" s="28">
        <v>0</v>
      </c>
      <c r="AP196" s="28">
        <v>0</v>
      </c>
      <c r="AQ196" s="28">
        <v>0</v>
      </c>
      <c r="AR196" s="28">
        <v>0</v>
      </c>
      <c r="AS196" s="28">
        <v>0</v>
      </c>
      <c r="AT196" s="28">
        <v>0</v>
      </c>
      <c r="AU196" s="28">
        <v>0</v>
      </c>
      <c r="AV196" s="28">
        <v>0</v>
      </c>
      <c r="AW196" s="43">
        <v>0</v>
      </c>
      <c r="AX196" s="28">
        <v>0</v>
      </c>
      <c r="AY196" s="28">
        <v>0</v>
      </c>
      <c r="AZ196" s="28">
        <v>0</v>
      </c>
      <c r="BA196" s="28">
        <v>0</v>
      </c>
      <c r="BB196" s="28">
        <v>0</v>
      </c>
    </row>
    <row r="197" ht="15.6" spans="1:54">
      <c r="A197" s="26" t="s">
        <v>33</v>
      </c>
      <c r="B197" s="27" t="s">
        <v>34</v>
      </c>
      <c r="C197" s="28">
        <v>121.064814</v>
      </c>
      <c r="D197" s="28">
        <v>67.820097</v>
      </c>
      <c r="E197" s="28">
        <v>65.8066656123016</v>
      </c>
      <c r="F197" s="28">
        <v>49.2648286123016</v>
      </c>
      <c r="G197" s="28">
        <v>74.8483336123016</v>
      </c>
      <c r="H197" s="28">
        <v>69.3811836123016</v>
      </c>
      <c r="I197" s="28">
        <v>112.018201612302</v>
      </c>
      <c r="J197" s="28">
        <v>151.133447212302</v>
      </c>
      <c r="K197" s="28">
        <v>243.968572212302</v>
      </c>
      <c r="L197" s="28">
        <v>630.785630069444</v>
      </c>
      <c r="M197" s="28">
        <v>940.346923444445</v>
      </c>
      <c r="N197" s="28">
        <v>677.615601727268</v>
      </c>
      <c r="O197" s="28">
        <v>3204.05429872727</v>
      </c>
      <c r="P197" s="28">
        <v>79.882996</v>
      </c>
      <c r="Q197" s="28">
        <v>49.7776583876984</v>
      </c>
      <c r="R197" s="28">
        <v>47.696727</v>
      </c>
      <c r="S197" s="28">
        <v>30.332588</v>
      </c>
      <c r="T197" s="28">
        <v>25.960379</v>
      </c>
      <c r="U197" s="28">
        <v>28.091388</v>
      </c>
      <c r="V197" s="28">
        <v>28.1227</v>
      </c>
      <c r="W197" s="28">
        <v>29.028348</v>
      </c>
      <c r="X197" s="43">
        <v>22.379435</v>
      </c>
      <c r="Y197" s="28">
        <v>20.691483</v>
      </c>
      <c r="Z197" s="28">
        <v>13.028581</v>
      </c>
      <c r="AA197" s="28">
        <v>6.274996</v>
      </c>
      <c r="AB197" s="28">
        <v>381.267279387698</v>
      </c>
      <c r="AC197" s="28">
        <v>41.181818</v>
      </c>
      <c r="AD197" s="28">
        <v>18.0424386123016</v>
      </c>
      <c r="AE197" s="28">
        <v>18.1099386123016</v>
      </c>
      <c r="AF197" s="28">
        <v>18.9322406123016</v>
      </c>
      <c r="AG197" s="28">
        <v>48.8879546123016</v>
      </c>
      <c r="AH197" s="28">
        <v>41.2897956123016</v>
      </c>
      <c r="AI197" s="28">
        <v>83.8955016123016</v>
      </c>
      <c r="AJ197" s="28">
        <v>122.105099212302</v>
      </c>
      <c r="AK197" s="28">
        <v>221.589137212302</v>
      </c>
      <c r="AL197" s="28">
        <v>610.094147069444</v>
      </c>
      <c r="AM197" s="28">
        <v>927.318342444445</v>
      </c>
      <c r="AN197" s="28">
        <v>671.340605727268</v>
      </c>
      <c r="AO197" s="28">
        <v>2822.78701933957</v>
      </c>
      <c r="AP197" s="28">
        <v>41.181818</v>
      </c>
      <c r="AQ197" s="28">
        <v>18.0424386123016</v>
      </c>
      <c r="AR197" s="28">
        <v>0</v>
      </c>
      <c r="AS197" s="28">
        <v>0.687656</v>
      </c>
      <c r="AT197" s="28">
        <v>29.404547</v>
      </c>
      <c r="AU197" s="28">
        <v>21.806388</v>
      </c>
      <c r="AV197" s="28">
        <v>38.927272</v>
      </c>
      <c r="AW197" s="43">
        <v>92.7</v>
      </c>
      <c r="AX197" s="28">
        <v>193.483951</v>
      </c>
      <c r="AY197" s="28">
        <v>567.242701</v>
      </c>
      <c r="AZ197" s="28">
        <v>905.520557</v>
      </c>
      <c r="BA197" s="28">
        <v>496.252717727268</v>
      </c>
      <c r="BB197" s="28">
        <v>2405.25004633957</v>
      </c>
    </row>
    <row r="198" ht="15.6" spans="1:54">
      <c r="A198" s="26" t="s">
        <v>35</v>
      </c>
      <c r="B198" s="27" t="s">
        <v>36</v>
      </c>
      <c r="C198" s="28">
        <v>290.538086079599</v>
      </c>
      <c r="D198" s="28">
        <v>488.436114316879</v>
      </c>
      <c r="E198" s="28">
        <v>671.438071283062</v>
      </c>
      <c r="F198" s="28">
        <v>567.120443012531</v>
      </c>
      <c r="G198" s="28">
        <v>424.441111231202</v>
      </c>
      <c r="H198" s="28">
        <v>468.904531231202</v>
      </c>
      <c r="I198" s="28">
        <v>435.875232231202</v>
      </c>
      <c r="J198" s="28">
        <v>505.523828831202</v>
      </c>
      <c r="K198" s="28">
        <v>503.724620202142</v>
      </c>
      <c r="L198" s="28">
        <v>286.923848202142</v>
      </c>
      <c r="M198" s="28">
        <v>528.077840202142</v>
      </c>
      <c r="N198" s="28">
        <v>604.053892102142</v>
      </c>
      <c r="O198" s="28">
        <v>5775.05761892545</v>
      </c>
      <c r="P198" s="28">
        <v>2.94</v>
      </c>
      <c r="Q198" s="28">
        <v>4.063636</v>
      </c>
      <c r="R198" s="28">
        <v>0.2</v>
      </c>
      <c r="S198" s="28">
        <v>2.6</v>
      </c>
      <c r="T198" s="28">
        <v>26.9</v>
      </c>
      <c r="U198" s="28">
        <v>0</v>
      </c>
      <c r="V198" s="28">
        <v>0</v>
      </c>
      <c r="W198" s="28">
        <v>1.37</v>
      </c>
      <c r="X198" s="43">
        <v>0</v>
      </c>
      <c r="Y198" s="28">
        <v>-147</v>
      </c>
      <c r="Z198" s="28">
        <v>0</v>
      </c>
      <c r="AA198" s="28">
        <v>0</v>
      </c>
      <c r="AB198" s="28">
        <v>-108.926364</v>
      </c>
      <c r="AC198" s="28">
        <v>287.598086079599</v>
      </c>
      <c r="AD198" s="28">
        <v>484.372478316879</v>
      </c>
      <c r="AE198" s="28">
        <v>671.238071283062</v>
      </c>
      <c r="AF198" s="28">
        <v>564.520443012531</v>
      </c>
      <c r="AG198" s="28">
        <v>397.541111231202</v>
      </c>
      <c r="AH198" s="28">
        <v>468.904531231202</v>
      </c>
      <c r="AI198" s="28">
        <v>435.875232231202</v>
      </c>
      <c r="AJ198" s="28">
        <v>504.153828831202</v>
      </c>
      <c r="AK198" s="28">
        <v>503.724620202142</v>
      </c>
      <c r="AL198" s="28">
        <v>433.923848202142</v>
      </c>
      <c r="AM198" s="28">
        <v>528.077840202142</v>
      </c>
      <c r="AN198" s="28">
        <v>604.053892102142</v>
      </c>
      <c r="AO198" s="28">
        <v>5883.98398292545</v>
      </c>
      <c r="AP198" s="28">
        <v>287.598086079599</v>
      </c>
      <c r="AQ198" s="28">
        <v>474.15925423728</v>
      </c>
      <c r="AR198" s="28">
        <v>644.644271966184</v>
      </c>
      <c r="AS198" s="28">
        <v>519.741944</v>
      </c>
      <c r="AT198" s="28">
        <v>335.85507394814</v>
      </c>
      <c r="AU198" s="28">
        <v>405.885563</v>
      </c>
      <c r="AV198" s="28">
        <v>355.946224</v>
      </c>
      <c r="AW198" s="43">
        <v>413.266072</v>
      </c>
      <c r="AX198" s="28">
        <v>409.75423</v>
      </c>
      <c r="AY198" s="28">
        <v>296.154963</v>
      </c>
      <c r="AZ198" s="28">
        <v>379.683088</v>
      </c>
      <c r="BA198" s="28">
        <v>432.811226</v>
      </c>
      <c r="BB198" s="28">
        <v>4955.4999962312</v>
      </c>
    </row>
    <row r="199" ht="15.6" spans="1:54">
      <c r="A199" s="26" t="s">
        <v>37</v>
      </c>
      <c r="B199" s="27" t="s">
        <v>38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>
        <v>0</v>
      </c>
      <c r="P199" s="28">
        <v>0</v>
      </c>
      <c r="Q199" s="28">
        <v>0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43">
        <v>0</v>
      </c>
      <c r="Y199" s="28">
        <v>0</v>
      </c>
      <c r="Z199" s="28">
        <v>0</v>
      </c>
      <c r="AA199" s="28">
        <v>0</v>
      </c>
      <c r="AB199" s="28">
        <v>0</v>
      </c>
      <c r="AC199" s="28">
        <v>0</v>
      </c>
      <c r="AD199" s="28">
        <v>0</v>
      </c>
      <c r="AE199" s="28">
        <v>0</v>
      </c>
      <c r="AF199" s="28">
        <v>0</v>
      </c>
      <c r="AG199" s="28">
        <v>0</v>
      </c>
      <c r="AH199" s="28">
        <v>0</v>
      </c>
      <c r="AI199" s="28">
        <v>0</v>
      </c>
      <c r="AJ199" s="28">
        <v>0</v>
      </c>
      <c r="AK199" s="28">
        <v>0</v>
      </c>
      <c r="AL199" s="28">
        <v>0</v>
      </c>
      <c r="AM199" s="28">
        <v>0</v>
      </c>
      <c r="AN199" s="28">
        <v>0</v>
      </c>
      <c r="AO199" s="28">
        <v>0</v>
      </c>
      <c r="AP199" s="28">
        <v>0</v>
      </c>
      <c r="AQ199" s="28">
        <v>0</v>
      </c>
      <c r="AR199" s="28">
        <v>0</v>
      </c>
      <c r="AS199" s="28">
        <v>0</v>
      </c>
      <c r="AT199" s="28">
        <v>0</v>
      </c>
      <c r="AU199" s="28">
        <v>0</v>
      </c>
      <c r="AV199" s="28">
        <v>0</v>
      </c>
      <c r="AW199" s="43">
        <v>0</v>
      </c>
      <c r="AX199" s="28">
        <v>0</v>
      </c>
      <c r="AY199" s="28">
        <v>0</v>
      </c>
      <c r="AZ199" s="28">
        <v>0</v>
      </c>
      <c r="BA199" s="28">
        <v>0</v>
      </c>
      <c r="BB199" s="28">
        <v>0</v>
      </c>
    </row>
    <row r="200" ht="15.6" spans="1:54">
      <c r="A200" s="26" t="s">
        <v>39</v>
      </c>
      <c r="B200" s="27" t="s">
        <v>40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7.451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7.451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43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7.451</v>
      </c>
      <c r="AI200" s="28">
        <v>0</v>
      </c>
      <c r="AJ200" s="28">
        <v>0</v>
      </c>
      <c r="AK200" s="28">
        <v>0</v>
      </c>
      <c r="AL200" s="28">
        <v>0</v>
      </c>
      <c r="AM200" s="28">
        <v>0</v>
      </c>
      <c r="AN200" s="28">
        <v>0</v>
      </c>
      <c r="AO200" s="28">
        <v>7.451</v>
      </c>
      <c r="AP200" s="28">
        <v>0</v>
      </c>
      <c r="AQ200" s="28">
        <v>0</v>
      </c>
      <c r="AR200" s="28">
        <v>0</v>
      </c>
      <c r="AS200" s="28">
        <v>0</v>
      </c>
      <c r="AT200" s="28">
        <v>0</v>
      </c>
      <c r="AU200" s="28">
        <v>7.451</v>
      </c>
      <c r="AV200" s="28">
        <v>0</v>
      </c>
      <c r="AW200" s="43">
        <v>0</v>
      </c>
      <c r="AX200" s="28">
        <v>0</v>
      </c>
      <c r="AY200" s="28">
        <v>0</v>
      </c>
      <c r="AZ200" s="28">
        <v>0</v>
      </c>
      <c r="BA200" s="28">
        <v>0</v>
      </c>
      <c r="BB200" s="28">
        <v>7.451</v>
      </c>
    </row>
    <row r="201" ht="15.6" spans="1:54">
      <c r="A201" s="23">
        <v>1.2</v>
      </c>
      <c r="B201" s="24" t="s">
        <v>41</v>
      </c>
      <c r="C201" s="29">
        <v>25.264171</v>
      </c>
      <c r="D201" s="29">
        <v>25.334798</v>
      </c>
      <c r="E201" s="29">
        <v>24.174214</v>
      </c>
      <c r="F201" s="29">
        <v>23.874572</v>
      </c>
      <c r="G201" s="29">
        <v>24.0127</v>
      </c>
      <c r="H201" s="29">
        <v>23.368962</v>
      </c>
      <c r="I201" s="29">
        <v>22.959889</v>
      </c>
      <c r="J201" s="29">
        <v>23.324751</v>
      </c>
      <c r="K201" s="29">
        <v>22.963034</v>
      </c>
      <c r="L201" s="29">
        <v>22.922352</v>
      </c>
      <c r="M201" s="29">
        <v>23.558622</v>
      </c>
      <c r="N201" s="29">
        <v>24.496557</v>
      </c>
      <c r="O201" s="29">
        <v>286.254622</v>
      </c>
      <c r="P201" s="29">
        <v>25.136868</v>
      </c>
      <c r="Q201" s="29">
        <v>24.812344</v>
      </c>
      <c r="R201" s="29">
        <v>23.692798</v>
      </c>
      <c r="S201" s="29">
        <v>23.294401</v>
      </c>
      <c r="T201" s="29">
        <v>23.368355</v>
      </c>
      <c r="U201" s="29">
        <v>22.324363</v>
      </c>
      <c r="V201" s="29">
        <v>21.998977</v>
      </c>
      <c r="W201" s="29">
        <v>22.094548</v>
      </c>
      <c r="X201" s="44">
        <v>21.835925</v>
      </c>
      <c r="Y201" s="29">
        <v>21.575913</v>
      </c>
      <c r="Z201" s="29">
        <v>21.663034</v>
      </c>
      <c r="AA201" s="29">
        <v>21.70323</v>
      </c>
      <c r="AB201" s="29">
        <v>273.500756</v>
      </c>
      <c r="AC201" s="29">
        <v>0.127303</v>
      </c>
      <c r="AD201" s="29">
        <v>0.522454</v>
      </c>
      <c r="AE201" s="29">
        <v>0.481416</v>
      </c>
      <c r="AF201" s="29">
        <v>0.580171</v>
      </c>
      <c r="AG201" s="29">
        <v>0.644345</v>
      </c>
      <c r="AH201" s="29">
        <v>1.044599</v>
      </c>
      <c r="AI201" s="29">
        <v>0.960912</v>
      </c>
      <c r="AJ201" s="29">
        <v>1.230203</v>
      </c>
      <c r="AK201" s="29">
        <v>1.127109</v>
      </c>
      <c r="AL201" s="29">
        <v>1.346439</v>
      </c>
      <c r="AM201" s="29">
        <v>1.895588</v>
      </c>
      <c r="AN201" s="29">
        <v>2.793327</v>
      </c>
      <c r="AO201" s="29">
        <v>12.753866</v>
      </c>
      <c r="AP201" s="29">
        <v>0.127303</v>
      </c>
      <c r="AQ201" s="29">
        <v>0.238732</v>
      </c>
      <c r="AR201" s="29">
        <v>0.040932</v>
      </c>
      <c r="AS201" s="29">
        <v>0.059085</v>
      </c>
      <c r="AT201" s="29">
        <v>0.049486</v>
      </c>
      <c r="AU201" s="29">
        <v>0.205253</v>
      </c>
      <c r="AV201" s="29">
        <v>0.070157</v>
      </c>
      <c r="AW201" s="44">
        <v>0.212361</v>
      </c>
      <c r="AX201" s="29">
        <v>0.070441</v>
      </c>
      <c r="AY201" s="29">
        <v>0.174068</v>
      </c>
      <c r="AZ201" s="29">
        <v>0.177656</v>
      </c>
      <c r="BA201" s="29">
        <v>0.214155</v>
      </c>
      <c r="BB201" s="29">
        <v>1.639629</v>
      </c>
    </row>
    <row r="202" ht="15.6" spans="1:54">
      <c r="A202" s="26" t="s">
        <v>42</v>
      </c>
      <c r="B202" s="27" t="s">
        <v>43</v>
      </c>
      <c r="C202" s="28">
        <v>22.570274</v>
      </c>
      <c r="D202" s="28">
        <v>22.575008</v>
      </c>
      <c r="E202" s="28">
        <v>21.439298</v>
      </c>
      <c r="F202" s="28">
        <v>21.161582</v>
      </c>
      <c r="G202" s="28">
        <v>21.193536</v>
      </c>
      <c r="H202" s="28">
        <v>20.3551</v>
      </c>
      <c r="I202" s="28">
        <v>19.931955</v>
      </c>
      <c r="J202" s="28">
        <v>20.150177</v>
      </c>
      <c r="K202" s="28">
        <v>19.864516</v>
      </c>
      <c r="L202" s="28">
        <v>19.461856</v>
      </c>
      <c r="M202" s="28">
        <v>19.567673</v>
      </c>
      <c r="N202" s="28">
        <v>19.737564</v>
      </c>
      <c r="O202" s="28">
        <v>248.008539</v>
      </c>
      <c r="P202" s="28">
        <v>22.485199</v>
      </c>
      <c r="Q202" s="28">
        <v>22.160675</v>
      </c>
      <c r="R202" s="28">
        <v>21.083911</v>
      </c>
      <c r="S202" s="28">
        <v>20.731914</v>
      </c>
      <c r="T202" s="28">
        <v>20.757742</v>
      </c>
      <c r="U202" s="28">
        <v>19.714655</v>
      </c>
      <c r="V202" s="28">
        <v>19.35102</v>
      </c>
      <c r="W202" s="28">
        <v>19.470259</v>
      </c>
      <c r="X202" s="43">
        <v>19.343176</v>
      </c>
      <c r="Y202" s="28">
        <v>18.956242</v>
      </c>
      <c r="Z202" s="28">
        <v>19.056559</v>
      </c>
      <c r="AA202" s="28">
        <v>19.089937</v>
      </c>
      <c r="AB202" s="28">
        <v>242.201289</v>
      </c>
      <c r="AC202" s="28">
        <v>0.085075</v>
      </c>
      <c r="AD202" s="28">
        <v>0.414333</v>
      </c>
      <c r="AE202" s="28">
        <v>0.355387</v>
      </c>
      <c r="AF202" s="28">
        <v>0.429668</v>
      </c>
      <c r="AG202" s="28">
        <v>0.435794</v>
      </c>
      <c r="AH202" s="28">
        <v>0.640445</v>
      </c>
      <c r="AI202" s="28">
        <v>0.580935</v>
      </c>
      <c r="AJ202" s="28">
        <v>0.679918</v>
      </c>
      <c r="AK202" s="28">
        <v>0.52134</v>
      </c>
      <c r="AL202" s="28">
        <v>0.505614</v>
      </c>
      <c r="AM202" s="28">
        <v>0.511114</v>
      </c>
      <c r="AN202" s="28">
        <v>0.647627</v>
      </c>
      <c r="AO202" s="28">
        <v>5.80725</v>
      </c>
      <c r="AP202" s="28">
        <v>0.085075</v>
      </c>
      <c r="AQ202" s="28">
        <v>0.151066</v>
      </c>
      <c r="AR202" s="28">
        <v>0.017178</v>
      </c>
      <c r="AS202" s="28">
        <v>0.031312</v>
      </c>
      <c r="AT202" s="28">
        <v>0.005938</v>
      </c>
      <c r="AU202" s="28">
        <v>0.109286</v>
      </c>
      <c r="AV202" s="28">
        <v>0.02564</v>
      </c>
      <c r="AW202" s="43">
        <v>0.101173</v>
      </c>
      <c r="AX202" s="28">
        <v>0</v>
      </c>
      <c r="AY202" s="28">
        <v>0</v>
      </c>
      <c r="AZ202" s="28">
        <v>0</v>
      </c>
      <c r="BA202" s="28">
        <v>0.051151</v>
      </c>
      <c r="BB202" s="28">
        <v>0.577819</v>
      </c>
    </row>
    <row r="203" ht="15.6" spans="1:54">
      <c r="A203" s="26" t="s">
        <v>44</v>
      </c>
      <c r="B203" s="27" t="s">
        <v>45</v>
      </c>
      <c r="C203" s="28">
        <v>2.693897</v>
      </c>
      <c r="D203" s="28">
        <v>2.75979</v>
      </c>
      <c r="E203" s="28">
        <v>2.734916</v>
      </c>
      <c r="F203" s="28">
        <v>2.71299</v>
      </c>
      <c r="G203" s="28">
        <v>2.819164</v>
      </c>
      <c r="H203" s="28">
        <v>3.013862</v>
      </c>
      <c r="I203" s="28">
        <v>3.027934</v>
      </c>
      <c r="J203" s="28">
        <v>3.174574</v>
      </c>
      <c r="K203" s="28">
        <v>3.098518</v>
      </c>
      <c r="L203" s="28">
        <v>3.460496</v>
      </c>
      <c r="M203" s="28">
        <v>3.990949</v>
      </c>
      <c r="N203" s="28">
        <v>4.758993</v>
      </c>
      <c r="O203" s="28">
        <v>38.246083</v>
      </c>
      <c r="P203" s="28">
        <v>2.651669</v>
      </c>
      <c r="Q203" s="28">
        <v>2.651669</v>
      </c>
      <c r="R203" s="28">
        <v>2.608887</v>
      </c>
      <c r="S203" s="28">
        <v>2.562487</v>
      </c>
      <c r="T203" s="28">
        <v>2.610613</v>
      </c>
      <c r="U203" s="28">
        <v>2.609708</v>
      </c>
      <c r="V203" s="28">
        <v>2.647957</v>
      </c>
      <c r="W203" s="28">
        <v>2.624289</v>
      </c>
      <c r="X203" s="43">
        <v>2.492749</v>
      </c>
      <c r="Y203" s="28">
        <v>2.619671</v>
      </c>
      <c r="Z203" s="28">
        <v>2.606475</v>
      </c>
      <c r="AA203" s="28">
        <v>2.613293</v>
      </c>
      <c r="AB203" s="28">
        <v>31.299467</v>
      </c>
      <c r="AC203" s="28">
        <v>0.042228</v>
      </c>
      <c r="AD203" s="28">
        <v>0.108121</v>
      </c>
      <c r="AE203" s="28">
        <v>0.126029</v>
      </c>
      <c r="AF203" s="28">
        <v>0.150503</v>
      </c>
      <c r="AG203" s="28">
        <v>0.208551</v>
      </c>
      <c r="AH203" s="28">
        <v>0.404154</v>
      </c>
      <c r="AI203" s="28">
        <v>0.379977</v>
      </c>
      <c r="AJ203" s="28">
        <v>0.550285</v>
      </c>
      <c r="AK203" s="28">
        <v>0.605769</v>
      </c>
      <c r="AL203" s="28">
        <v>0.840825</v>
      </c>
      <c r="AM203" s="28">
        <v>1.384474</v>
      </c>
      <c r="AN203" s="28">
        <v>2.1457</v>
      </c>
      <c r="AO203" s="28">
        <v>6.946616</v>
      </c>
      <c r="AP203" s="28">
        <v>0.042228</v>
      </c>
      <c r="AQ203" s="28">
        <v>0.087666</v>
      </c>
      <c r="AR203" s="28">
        <v>0.023754</v>
      </c>
      <c r="AS203" s="28">
        <v>0.027773</v>
      </c>
      <c r="AT203" s="28">
        <v>0.043548</v>
      </c>
      <c r="AU203" s="28">
        <v>0.095967</v>
      </c>
      <c r="AV203" s="28">
        <v>0.044517</v>
      </c>
      <c r="AW203" s="43">
        <v>0.111188</v>
      </c>
      <c r="AX203" s="28">
        <v>0.070441</v>
      </c>
      <c r="AY203" s="28">
        <v>0.174068</v>
      </c>
      <c r="AZ203" s="28">
        <v>0.177656</v>
      </c>
      <c r="BA203" s="28">
        <v>0.163004</v>
      </c>
      <c r="BB203" s="28">
        <v>1.06181</v>
      </c>
    </row>
    <row r="204" ht="15.6" spans="1:54">
      <c r="A204" s="30">
        <v>2</v>
      </c>
      <c r="B204" s="31" t="s">
        <v>46</v>
      </c>
      <c r="C204" s="22">
        <v>10521.2942298353</v>
      </c>
      <c r="D204" s="22">
        <v>10785.9798240606</v>
      </c>
      <c r="E204" s="22">
        <v>10900.3714501796</v>
      </c>
      <c r="F204" s="22">
        <v>10528.6336047841</v>
      </c>
      <c r="G204" s="22">
        <v>10590.3440740223</v>
      </c>
      <c r="H204" s="22">
        <v>10382.944704211</v>
      </c>
      <c r="I204" s="22">
        <v>10318.9160728942</v>
      </c>
      <c r="J204" s="22">
        <v>10328.4547615271</v>
      </c>
      <c r="K204" s="22">
        <v>10265.9926354961</v>
      </c>
      <c r="L204" s="22">
        <v>10525.3778609009</v>
      </c>
      <c r="M204" s="22">
        <v>10413.196294061</v>
      </c>
      <c r="N204" s="22">
        <v>10518.5697094939</v>
      </c>
      <c r="O204" s="22">
        <v>126080.075221466</v>
      </c>
      <c r="P204" s="22">
        <v>10463.463469359</v>
      </c>
      <c r="Q204" s="22">
        <v>10591.090023031</v>
      </c>
      <c r="R204" s="22">
        <v>10505.814809817</v>
      </c>
      <c r="S204" s="22">
        <v>10059.892793263</v>
      </c>
      <c r="T204" s="22">
        <v>9968.58193571901</v>
      </c>
      <c r="U204" s="22">
        <v>9687.423734113</v>
      </c>
      <c r="V204" s="22">
        <v>9538.283787429</v>
      </c>
      <c r="W204" s="22">
        <v>9419.22450226473</v>
      </c>
      <c r="X204" s="41">
        <v>9245.688393581</v>
      </c>
      <c r="Y204" s="22">
        <v>9268.402524894</v>
      </c>
      <c r="Z204" s="22">
        <v>9178.740297663</v>
      </c>
      <c r="AA204" s="22">
        <v>9040.393991479</v>
      </c>
      <c r="AB204" s="22">
        <v>116967.000262613</v>
      </c>
      <c r="AC204" s="22">
        <v>57.8307604762727</v>
      </c>
      <c r="AD204" s="22">
        <v>194.889801029636</v>
      </c>
      <c r="AE204" s="22">
        <v>394.556640362636</v>
      </c>
      <c r="AF204" s="22">
        <v>468.740811521091</v>
      </c>
      <c r="AG204" s="22">
        <v>621.762138303273</v>
      </c>
      <c r="AH204" s="22">
        <v>695.520970098</v>
      </c>
      <c r="AI204" s="22">
        <v>780.632285465182</v>
      </c>
      <c r="AJ204" s="22">
        <v>909.230259262364</v>
      </c>
      <c r="AK204" s="22">
        <v>1020.30424191509</v>
      </c>
      <c r="AL204" s="22">
        <v>1256.97533600691</v>
      </c>
      <c r="AM204" s="22">
        <v>1234.455996398</v>
      </c>
      <c r="AN204" s="22">
        <v>1478.17571801491</v>
      </c>
      <c r="AO204" s="22">
        <v>9113.07495885337</v>
      </c>
      <c r="AP204" s="22">
        <v>57.8307604762727</v>
      </c>
      <c r="AQ204" s="22">
        <v>110.052513280636</v>
      </c>
      <c r="AR204" s="22">
        <v>187.585029113636</v>
      </c>
      <c r="AS204" s="22">
        <v>164.146652190091</v>
      </c>
      <c r="AT204" s="22">
        <v>107.784893575273</v>
      </c>
      <c r="AU204" s="22">
        <v>139.004736855</v>
      </c>
      <c r="AV204" s="22">
        <v>120.214030397182</v>
      </c>
      <c r="AW204" s="41">
        <v>131.111643032364</v>
      </c>
      <c r="AX204" s="22">
        <v>137.438320775091</v>
      </c>
      <c r="AY204" s="22">
        <v>223.205919557909</v>
      </c>
      <c r="AZ204" s="22">
        <v>204.593240699</v>
      </c>
      <c r="BA204" s="22">
        <v>150.771258923909</v>
      </c>
      <c r="BB204" s="22">
        <v>1733.73899887636</v>
      </c>
    </row>
    <row r="205" ht="15.6" spans="1:54">
      <c r="A205" s="26">
        <v>2.1</v>
      </c>
      <c r="B205" s="27" t="s">
        <v>47</v>
      </c>
      <c r="C205" s="25">
        <v>3448.43668683528</v>
      </c>
      <c r="D205" s="25">
        <v>3273.88932206064</v>
      </c>
      <c r="E205" s="25">
        <v>3249.57826317964</v>
      </c>
      <c r="F205" s="25">
        <v>3239.6423947841</v>
      </c>
      <c r="G205" s="25">
        <v>3250.25627902228</v>
      </c>
      <c r="H205" s="25">
        <v>3221.491879211</v>
      </c>
      <c r="I205" s="25">
        <v>3156.07438289418</v>
      </c>
      <c r="J205" s="25">
        <v>3094.35119912709</v>
      </c>
      <c r="K205" s="25">
        <v>3125.39525379609</v>
      </c>
      <c r="L205" s="25">
        <v>3178.91076710091</v>
      </c>
      <c r="M205" s="25">
        <v>3198.764415361</v>
      </c>
      <c r="N205" s="25">
        <v>3320.78046849391</v>
      </c>
      <c r="O205" s="25">
        <v>38757.5713118661</v>
      </c>
      <c r="P205" s="25">
        <v>3426.80055835901</v>
      </c>
      <c r="Q205" s="25">
        <v>3191.78651703101</v>
      </c>
      <c r="R205" s="25">
        <v>3103.775021817</v>
      </c>
      <c r="S205" s="25">
        <v>3051.78058826301</v>
      </c>
      <c r="T205" s="25">
        <v>3011.54078971901</v>
      </c>
      <c r="U205" s="25">
        <v>2958.346399113</v>
      </c>
      <c r="V205" s="25">
        <v>2896.345324429</v>
      </c>
      <c r="W205" s="25">
        <v>2804.80630726473</v>
      </c>
      <c r="X205" s="42">
        <v>2770.365488581</v>
      </c>
      <c r="Y205" s="25">
        <v>2732.665473894</v>
      </c>
      <c r="Z205" s="25">
        <v>2719.937577663</v>
      </c>
      <c r="AA205" s="25">
        <v>2642.131598479</v>
      </c>
      <c r="AB205" s="25">
        <v>35310.2816446127</v>
      </c>
      <c r="AC205" s="25">
        <v>21.6361284762727</v>
      </c>
      <c r="AD205" s="25">
        <v>82.1028050296364</v>
      </c>
      <c r="AE205" s="25">
        <v>145.803241362636</v>
      </c>
      <c r="AF205" s="25">
        <v>187.861806521091</v>
      </c>
      <c r="AG205" s="25">
        <v>238.715489303273</v>
      </c>
      <c r="AH205" s="25">
        <v>263.145480098</v>
      </c>
      <c r="AI205" s="25">
        <v>259.729058465182</v>
      </c>
      <c r="AJ205" s="25">
        <v>289.544891862364</v>
      </c>
      <c r="AK205" s="25">
        <v>355.029765215091</v>
      </c>
      <c r="AL205" s="25">
        <v>446.245293206909</v>
      </c>
      <c r="AM205" s="25">
        <v>478.826837698001</v>
      </c>
      <c r="AN205" s="25">
        <v>678.648870014909</v>
      </c>
      <c r="AO205" s="25">
        <v>3447.28966725336</v>
      </c>
      <c r="AP205" s="25">
        <v>21.6361284762727</v>
      </c>
      <c r="AQ205" s="25">
        <v>47.2411892806364</v>
      </c>
      <c r="AR205" s="25">
        <v>59.6033871136364</v>
      </c>
      <c r="AS205" s="25">
        <v>52.0011551900909</v>
      </c>
      <c r="AT205" s="25">
        <v>43.6355745752727</v>
      </c>
      <c r="AU205" s="25">
        <v>52.361083855</v>
      </c>
      <c r="AV205" s="25">
        <v>25.2745453971818</v>
      </c>
      <c r="AW205" s="42">
        <v>41.4984656323636</v>
      </c>
      <c r="AX205" s="25">
        <v>47.6471420750909</v>
      </c>
      <c r="AY205" s="25">
        <v>51.0504687579091</v>
      </c>
      <c r="AZ205" s="25">
        <v>96.217425999</v>
      </c>
      <c r="BA205" s="25">
        <v>26.8139819239091</v>
      </c>
      <c r="BB205" s="25">
        <v>564.980548276364</v>
      </c>
    </row>
    <row r="206" ht="15.6" spans="1:54">
      <c r="A206" s="26" t="s">
        <v>48</v>
      </c>
      <c r="B206" s="27" t="s">
        <v>49</v>
      </c>
      <c r="C206" s="28">
        <v>0</v>
      </c>
      <c r="D206" s="28">
        <v>0</v>
      </c>
      <c r="E206" s="28">
        <v>0.0227272727272727</v>
      </c>
      <c r="F206" s="28">
        <v>0.0227272727272727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8">
        <v>0</v>
      </c>
      <c r="M206" s="28">
        <v>0.0227272727272727</v>
      </c>
      <c r="N206" s="28">
        <v>0</v>
      </c>
      <c r="O206" s="28">
        <v>0.0681818181818182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43">
        <v>0</v>
      </c>
      <c r="Y206" s="28">
        <v>0</v>
      </c>
      <c r="Z206" s="28">
        <v>0</v>
      </c>
      <c r="AA206" s="28">
        <v>0</v>
      </c>
      <c r="AB206" s="28">
        <v>0</v>
      </c>
      <c r="AC206" s="28">
        <v>0</v>
      </c>
      <c r="AD206" s="28">
        <v>0</v>
      </c>
      <c r="AE206" s="28">
        <v>0.0227272727272727</v>
      </c>
      <c r="AF206" s="28">
        <v>0.0227272727272727</v>
      </c>
      <c r="AG206" s="28">
        <v>0</v>
      </c>
      <c r="AH206" s="28">
        <v>0</v>
      </c>
      <c r="AI206" s="28">
        <v>0</v>
      </c>
      <c r="AJ206" s="28">
        <v>0</v>
      </c>
      <c r="AK206" s="28">
        <v>0</v>
      </c>
      <c r="AL206" s="28">
        <v>0</v>
      </c>
      <c r="AM206" s="28">
        <v>0.0227272727272727</v>
      </c>
      <c r="AN206" s="28">
        <v>0</v>
      </c>
      <c r="AO206" s="28">
        <v>0.0681818181818182</v>
      </c>
      <c r="AP206" s="28">
        <v>0</v>
      </c>
      <c r="AQ206" s="28">
        <v>0</v>
      </c>
      <c r="AR206" s="28">
        <v>0.0227272727272727</v>
      </c>
      <c r="AS206" s="28">
        <v>0.0227272727272727</v>
      </c>
      <c r="AT206" s="28">
        <v>0</v>
      </c>
      <c r="AU206" s="28">
        <v>0</v>
      </c>
      <c r="AV206" s="28">
        <v>0</v>
      </c>
      <c r="AW206" s="43">
        <v>0</v>
      </c>
      <c r="AX206" s="28">
        <v>0</v>
      </c>
      <c r="AY206" s="28">
        <v>0</v>
      </c>
      <c r="AZ206" s="28">
        <v>0.0227272727272727</v>
      </c>
      <c r="BA206" s="28">
        <v>0</v>
      </c>
      <c r="BB206" s="28">
        <v>0.0681818181818182</v>
      </c>
    </row>
    <row r="207" ht="15.6" spans="1:54">
      <c r="A207" s="26" t="s">
        <v>50</v>
      </c>
      <c r="B207" s="27" t="s">
        <v>51</v>
      </c>
      <c r="C207" s="28">
        <v>3272.16157083528</v>
      </c>
      <c r="D207" s="28">
        <v>3097.63916306064</v>
      </c>
      <c r="E207" s="28">
        <v>3075.84479790691</v>
      </c>
      <c r="F207" s="28">
        <v>3054.95042851137</v>
      </c>
      <c r="G207" s="28">
        <v>3080.46459402228</v>
      </c>
      <c r="H207" s="28">
        <v>3056.043762211</v>
      </c>
      <c r="I207" s="28">
        <v>2993.41183789418</v>
      </c>
      <c r="J207" s="28">
        <v>2934.08968512709</v>
      </c>
      <c r="K207" s="28">
        <v>2967.54936579609</v>
      </c>
      <c r="L207" s="28">
        <v>3025.17001010091</v>
      </c>
      <c r="M207" s="28">
        <v>3045.29908008827</v>
      </c>
      <c r="N207" s="28">
        <v>3171.92732949391</v>
      </c>
      <c r="O207" s="28">
        <v>36774.5516250479</v>
      </c>
      <c r="P207" s="28">
        <v>3251.72016435901</v>
      </c>
      <c r="Q207" s="28">
        <v>3017.69505003101</v>
      </c>
      <c r="R207" s="28">
        <v>2932.520631817</v>
      </c>
      <c r="S207" s="28">
        <v>2869.86807726301</v>
      </c>
      <c r="T207" s="28">
        <v>2844.60584471901</v>
      </c>
      <c r="U207" s="28">
        <v>2796.920256113</v>
      </c>
      <c r="V207" s="28">
        <v>2737.763298429</v>
      </c>
      <c r="W207" s="28">
        <v>2648.79735226473</v>
      </c>
      <c r="X207" s="43">
        <v>2616.899271581</v>
      </c>
      <c r="Y207" s="28">
        <v>2583.794781894</v>
      </c>
      <c r="Z207" s="28">
        <v>2571.331561663</v>
      </c>
      <c r="AA207" s="28">
        <v>2498.098178479</v>
      </c>
      <c r="AB207" s="28">
        <v>33370.0144686127</v>
      </c>
      <c r="AC207" s="28">
        <v>20.4414064762727</v>
      </c>
      <c r="AD207" s="28">
        <v>79.9441130296364</v>
      </c>
      <c r="AE207" s="28">
        <v>143.324166089909</v>
      </c>
      <c r="AF207" s="28">
        <v>185.082351248364</v>
      </c>
      <c r="AG207" s="28">
        <v>235.858749303273</v>
      </c>
      <c r="AH207" s="28">
        <v>259.123506098</v>
      </c>
      <c r="AI207" s="28">
        <v>255.648539465182</v>
      </c>
      <c r="AJ207" s="28">
        <v>285.292332862364</v>
      </c>
      <c r="AK207" s="28">
        <v>350.650094215091</v>
      </c>
      <c r="AL207" s="28">
        <v>441.375228206909</v>
      </c>
      <c r="AM207" s="28">
        <v>473.967518425273</v>
      </c>
      <c r="AN207" s="28">
        <v>673.829151014909</v>
      </c>
      <c r="AO207" s="28">
        <v>3404.53715643518</v>
      </c>
      <c r="AP207" s="28">
        <v>20.4414064762727</v>
      </c>
      <c r="AQ207" s="28">
        <v>46.2676612806364</v>
      </c>
      <c r="AR207" s="28">
        <v>59.5806598409091</v>
      </c>
      <c r="AS207" s="28">
        <v>51.9784279173636</v>
      </c>
      <c r="AT207" s="28">
        <v>43.5355625752727</v>
      </c>
      <c r="AU207" s="28">
        <v>51.538746855</v>
      </c>
      <c r="AV207" s="28">
        <v>25.2745453971818</v>
      </c>
      <c r="AW207" s="43">
        <v>41.4984656323636</v>
      </c>
      <c r="AX207" s="28">
        <v>47.6471420750909</v>
      </c>
      <c r="AY207" s="28">
        <v>50.5572137579091</v>
      </c>
      <c r="AZ207" s="28">
        <v>96.1946987262727</v>
      </c>
      <c r="BA207" s="28">
        <v>26.8139819239091</v>
      </c>
      <c r="BB207" s="28">
        <v>561.328512458182</v>
      </c>
    </row>
    <row r="208" ht="15.6" spans="1:54">
      <c r="A208" s="26" t="s">
        <v>52</v>
      </c>
      <c r="B208" s="27" t="s">
        <v>53</v>
      </c>
      <c r="C208" s="28">
        <v>176.275116</v>
      </c>
      <c r="D208" s="28">
        <v>176.250159</v>
      </c>
      <c r="E208" s="28">
        <v>173.710738</v>
      </c>
      <c r="F208" s="28">
        <v>184.669239</v>
      </c>
      <c r="G208" s="28">
        <v>169.791685</v>
      </c>
      <c r="H208" s="28">
        <v>165.448117</v>
      </c>
      <c r="I208" s="28">
        <v>162.662545</v>
      </c>
      <c r="J208" s="28">
        <v>160.261514</v>
      </c>
      <c r="K208" s="28">
        <v>157.845888</v>
      </c>
      <c r="L208" s="28">
        <v>153.740757</v>
      </c>
      <c r="M208" s="28">
        <v>153.442608</v>
      </c>
      <c r="N208" s="28">
        <v>148.853139</v>
      </c>
      <c r="O208" s="28">
        <v>1982.951505</v>
      </c>
      <c r="P208" s="28">
        <v>175.080394</v>
      </c>
      <c r="Q208" s="28">
        <v>174.091467</v>
      </c>
      <c r="R208" s="28">
        <v>171.25439</v>
      </c>
      <c r="S208" s="28">
        <v>181.912511</v>
      </c>
      <c r="T208" s="28">
        <v>166.934945</v>
      </c>
      <c r="U208" s="28">
        <v>161.426143</v>
      </c>
      <c r="V208" s="28">
        <v>158.582026</v>
      </c>
      <c r="W208" s="28">
        <v>156.008955</v>
      </c>
      <c r="X208" s="43">
        <v>153.466217</v>
      </c>
      <c r="Y208" s="28">
        <v>148.870692</v>
      </c>
      <c r="Z208" s="28">
        <v>148.606016</v>
      </c>
      <c r="AA208" s="28">
        <v>144.03342</v>
      </c>
      <c r="AB208" s="28">
        <v>1940.267176</v>
      </c>
      <c r="AC208" s="28">
        <v>1.194722</v>
      </c>
      <c r="AD208" s="28">
        <v>2.158692</v>
      </c>
      <c r="AE208" s="28">
        <v>2.456348</v>
      </c>
      <c r="AF208" s="28">
        <v>2.756728</v>
      </c>
      <c r="AG208" s="28">
        <v>2.85674</v>
      </c>
      <c r="AH208" s="28">
        <v>4.021974</v>
      </c>
      <c r="AI208" s="28">
        <v>4.080519</v>
      </c>
      <c r="AJ208" s="28">
        <v>4.252559</v>
      </c>
      <c r="AK208" s="28">
        <v>4.379671</v>
      </c>
      <c r="AL208" s="28">
        <v>4.870065</v>
      </c>
      <c r="AM208" s="28">
        <v>4.836592</v>
      </c>
      <c r="AN208" s="28">
        <v>4.819719</v>
      </c>
      <c r="AO208" s="28">
        <v>42.684329</v>
      </c>
      <c r="AP208" s="28">
        <v>1.194722</v>
      </c>
      <c r="AQ208" s="28">
        <v>0.973528</v>
      </c>
      <c r="AR208" s="28">
        <v>0</v>
      </c>
      <c r="AS208" s="28">
        <v>0</v>
      </c>
      <c r="AT208" s="28">
        <v>0.100012</v>
      </c>
      <c r="AU208" s="28">
        <v>0.822337</v>
      </c>
      <c r="AV208" s="28">
        <v>0</v>
      </c>
      <c r="AW208" s="43">
        <v>0</v>
      </c>
      <c r="AX208" s="28">
        <v>0</v>
      </c>
      <c r="AY208" s="28">
        <v>0.493255</v>
      </c>
      <c r="AZ208" s="28">
        <v>0</v>
      </c>
      <c r="BA208" s="28">
        <v>0</v>
      </c>
      <c r="BB208" s="28">
        <v>3.583854</v>
      </c>
    </row>
    <row r="209" ht="15.6" spans="1:54">
      <c r="A209" s="26">
        <v>2.2</v>
      </c>
      <c r="B209" s="27" t="s">
        <v>54</v>
      </c>
      <c r="C209" s="32">
        <v>4575.904953</v>
      </c>
      <c r="D209" s="32">
        <v>4578.352772</v>
      </c>
      <c r="E209" s="32">
        <v>4566.594351</v>
      </c>
      <c r="F209" s="32">
        <v>4552.278138</v>
      </c>
      <c r="G209" s="32">
        <v>4630.992828</v>
      </c>
      <c r="H209" s="32">
        <v>4529.330633</v>
      </c>
      <c r="I209" s="32">
        <v>4502.709127</v>
      </c>
      <c r="J209" s="32">
        <v>4587.986749</v>
      </c>
      <c r="K209" s="32">
        <v>4574.296949</v>
      </c>
      <c r="L209" s="32">
        <v>4612.60348</v>
      </c>
      <c r="M209" s="32">
        <v>4566.351361</v>
      </c>
      <c r="N209" s="32">
        <v>4579.643248</v>
      </c>
      <c r="O209" s="32">
        <v>54857.044589</v>
      </c>
      <c r="P209" s="32">
        <v>4552.281935</v>
      </c>
      <c r="Q209" s="32">
        <v>4526.087687</v>
      </c>
      <c r="R209" s="32">
        <v>4463.181797</v>
      </c>
      <c r="S209" s="32">
        <v>4423.935765</v>
      </c>
      <c r="T209" s="32">
        <v>4466.393945</v>
      </c>
      <c r="U209" s="32">
        <v>4324.775426</v>
      </c>
      <c r="V209" s="32">
        <v>4279.72568</v>
      </c>
      <c r="W209" s="32">
        <v>4279.103928</v>
      </c>
      <c r="X209" s="45">
        <v>4249.938212</v>
      </c>
      <c r="Y209" s="32">
        <v>4245.691333</v>
      </c>
      <c r="Z209" s="32">
        <v>4198.848057</v>
      </c>
      <c r="AA209" s="32">
        <v>4158.006664</v>
      </c>
      <c r="AB209" s="32">
        <v>52167.970429</v>
      </c>
      <c r="AC209" s="32">
        <v>23.623018</v>
      </c>
      <c r="AD209" s="32">
        <v>52.265085</v>
      </c>
      <c r="AE209" s="32">
        <v>103.412554</v>
      </c>
      <c r="AF209" s="32">
        <v>128.342373</v>
      </c>
      <c r="AG209" s="32">
        <v>164.598883</v>
      </c>
      <c r="AH209" s="32">
        <v>204.555207</v>
      </c>
      <c r="AI209" s="32">
        <v>222.983447</v>
      </c>
      <c r="AJ209" s="32">
        <v>308.882821</v>
      </c>
      <c r="AK209" s="32">
        <v>324.358737</v>
      </c>
      <c r="AL209" s="32">
        <v>366.912147</v>
      </c>
      <c r="AM209" s="32">
        <v>367.503304</v>
      </c>
      <c r="AN209" s="32">
        <v>421.636584</v>
      </c>
      <c r="AO209" s="32">
        <v>2689.07416</v>
      </c>
      <c r="AP209" s="32">
        <v>23.623018</v>
      </c>
      <c r="AQ209" s="32">
        <v>22.690482</v>
      </c>
      <c r="AR209" s="32">
        <v>53.203971</v>
      </c>
      <c r="AS209" s="32">
        <v>47.429979</v>
      </c>
      <c r="AT209" s="32">
        <v>31.15797</v>
      </c>
      <c r="AU209" s="32">
        <v>44.927775</v>
      </c>
      <c r="AV209" s="32">
        <v>28.99916</v>
      </c>
      <c r="AW209" s="45">
        <v>68.11708</v>
      </c>
      <c r="AX209" s="32">
        <v>55.549416</v>
      </c>
      <c r="AY209" s="32">
        <v>67.56082</v>
      </c>
      <c r="AZ209" s="32">
        <v>51.600432</v>
      </c>
      <c r="BA209" s="32">
        <v>67.982127</v>
      </c>
      <c r="BB209" s="32">
        <v>562.84223</v>
      </c>
    </row>
    <row r="210" ht="15.6" spans="1:54">
      <c r="A210" s="26">
        <v>2.3</v>
      </c>
      <c r="B210" s="27" t="s">
        <v>55</v>
      </c>
      <c r="C210" s="32">
        <v>934.952978</v>
      </c>
      <c r="D210" s="32">
        <v>1126.201445</v>
      </c>
      <c r="E210" s="32">
        <v>1245.055342</v>
      </c>
      <c r="F210" s="32">
        <v>1117.723134</v>
      </c>
      <c r="G210" s="32">
        <v>1099.280536</v>
      </c>
      <c r="H210" s="32">
        <v>1089.318175</v>
      </c>
      <c r="I210" s="32">
        <v>1047.141504</v>
      </c>
      <c r="J210" s="32">
        <v>1034.0314674</v>
      </c>
      <c r="K210" s="32">
        <v>967.3499937</v>
      </c>
      <c r="L210" s="32">
        <v>1032.3546348</v>
      </c>
      <c r="M210" s="32">
        <v>1019.6023337</v>
      </c>
      <c r="N210" s="32">
        <v>950.53122</v>
      </c>
      <c r="O210" s="32">
        <v>12663.5427636</v>
      </c>
      <c r="P210" s="32">
        <v>929.133282</v>
      </c>
      <c r="Q210" s="32">
        <v>1090.055693</v>
      </c>
      <c r="R210" s="32">
        <v>1184.719129</v>
      </c>
      <c r="S210" s="32">
        <v>1093.146236</v>
      </c>
      <c r="T210" s="32">
        <v>1089.020328</v>
      </c>
      <c r="U210" s="32">
        <v>1075.213537</v>
      </c>
      <c r="V210" s="32">
        <v>1031.306837</v>
      </c>
      <c r="W210" s="32">
        <v>1012.715008</v>
      </c>
      <c r="X210" s="45">
        <v>936.44389</v>
      </c>
      <c r="Y210" s="32">
        <v>958.949338</v>
      </c>
      <c r="Z210" s="32">
        <v>939.483138</v>
      </c>
      <c r="AA210" s="32">
        <v>912.965241</v>
      </c>
      <c r="AB210" s="32">
        <v>12253.151657</v>
      </c>
      <c r="AC210" s="32">
        <v>5.819696</v>
      </c>
      <c r="AD210" s="32">
        <v>36.145752</v>
      </c>
      <c r="AE210" s="32">
        <v>60.336213</v>
      </c>
      <c r="AF210" s="32">
        <v>24.576898</v>
      </c>
      <c r="AG210" s="32">
        <v>10.260208</v>
      </c>
      <c r="AH210" s="32">
        <v>14.104638</v>
      </c>
      <c r="AI210" s="32">
        <v>15.834667</v>
      </c>
      <c r="AJ210" s="32">
        <v>21.3164594</v>
      </c>
      <c r="AK210" s="32">
        <v>30.9061037</v>
      </c>
      <c r="AL210" s="32">
        <v>73.4052968</v>
      </c>
      <c r="AM210" s="32">
        <v>80.1191957</v>
      </c>
      <c r="AN210" s="32">
        <v>37.565979</v>
      </c>
      <c r="AO210" s="32">
        <v>410.3911066</v>
      </c>
      <c r="AP210" s="32">
        <v>5.819696</v>
      </c>
      <c r="AQ210" s="32">
        <v>25.638192</v>
      </c>
      <c r="AR210" s="32">
        <v>14.644831</v>
      </c>
      <c r="AS210" s="32">
        <v>14.045674</v>
      </c>
      <c r="AT210" s="32">
        <v>4.767004</v>
      </c>
      <c r="AU210" s="32">
        <v>9.111152</v>
      </c>
      <c r="AV210" s="32">
        <v>9.271199</v>
      </c>
      <c r="AW210" s="45">
        <v>14.0311934</v>
      </c>
      <c r="AX210" s="32">
        <v>16.3473817</v>
      </c>
      <c r="AY210" s="32">
        <v>58.4994288</v>
      </c>
      <c r="AZ210" s="32">
        <v>56.5372037</v>
      </c>
      <c r="BA210" s="32">
        <v>12.332211</v>
      </c>
      <c r="BB210" s="32">
        <v>241.0451666</v>
      </c>
    </row>
    <row r="211" ht="15.6" spans="1:54">
      <c r="A211" s="26">
        <v>2.4</v>
      </c>
      <c r="B211" s="27" t="s">
        <v>56</v>
      </c>
      <c r="C211" s="32">
        <v>1112.225565</v>
      </c>
      <c r="D211" s="32">
        <v>1300.734027</v>
      </c>
      <c r="E211" s="32">
        <v>1303.939904</v>
      </c>
      <c r="F211" s="32">
        <v>1092.87811</v>
      </c>
      <c r="G211" s="32">
        <v>986.028374</v>
      </c>
      <c r="H211" s="32">
        <v>1015.318528</v>
      </c>
      <c r="I211" s="32">
        <v>1084.176011</v>
      </c>
      <c r="J211" s="32">
        <v>1051.991764</v>
      </c>
      <c r="K211" s="32">
        <v>1058.658212</v>
      </c>
      <c r="L211" s="32">
        <v>1128.075208</v>
      </c>
      <c r="M211" s="32">
        <v>1076.174067</v>
      </c>
      <c r="N211" s="32">
        <v>1084.059547</v>
      </c>
      <c r="O211" s="32">
        <v>13294.259317</v>
      </c>
      <c r="P211" s="32">
        <v>1108.059565</v>
      </c>
      <c r="Q211" s="32">
        <v>1290.410952</v>
      </c>
      <c r="R211" s="32">
        <v>1252.624459</v>
      </c>
      <c r="S211" s="32">
        <v>1012.70286</v>
      </c>
      <c r="T211" s="32">
        <v>850.773124</v>
      </c>
      <c r="U211" s="32">
        <v>851.074346</v>
      </c>
      <c r="V211" s="32">
        <v>855.167571</v>
      </c>
      <c r="W211" s="32">
        <v>819.577071</v>
      </c>
      <c r="X211" s="45">
        <v>808.748152</v>
      </c>
      <c r="Y211" s="32">
        <v>820.525798</v>
      </c>
      <c r="Z211" s="32">
        <v>824.45946</v>
      </c>
      <c r="AA211" s="32">
        <v>816.984238</v>
      </c>
      <c r="AB211" s="32">
        <v>11311.107596</v>
      </c>
      <c r="AC211" s="32">
        <v>4.166</v>
      </c>
      <c r="AD211" s="32">
        <v>10.323075</v>
      </c>
      <c r="AE211" s="32">
        <v>51.315445</v>
      </c>
      <c r="AF211" s="32">
        <v>80.17525</v>
      </c>
      <c r="AG211" s="32">
        <v>135.25525</v>
      </c>
      <c r="AH211" s="32">
        <v>164.244182</v>
      </c>
      <c r="AI211" s="32">
        <v>229.00844</v>
      </c>
      <c r="AJ211" s="32">
        <v>232.414693</v>
      </c>
      <c r="AK211" s="32">
        <v>249.91006</v>
      </c>
      <c r="AL211" s="32">
        <v>307.54941</v>
      </c>
      <c r="AM211" s="32">
        <v>251.714607</v>
      </c>
      <c r="AN211" s="32">
        <v>267.075309</v>
      </c>
      <c r="AO211" s="32">
        <v>1983.151721</v>
      </c>
      <c r="AP211" s="32">
        <v>4.166</v>
      </c>
      <c r="AQ211" s="32">
        <v>3.093875</v>
      </c>
      <c r="AR211" s="32">
        <v>31.710745</v>
      </c>
      <c r="AS211" s="32">
        <v>36.72</v>
      </c>
      <c r="AT211" s="32">
        <v>0</v>
      </c>
      <c r="AU211" s="32">
        <v>28.988932</v>
      </c>
      <c r="AV211" s="32">
        <v>55.94154</v>
      </c>
      <c r="AW211" s="45">
        <v>6.983453</v>
      </c>
      <c r="AX211" s="32">
        <v>13.3035</v>
      </c>
      <c r="AY211" s="32">
        <v>41.39615</v>
      </c>
      <c r="AZ211" s="32">
        <v>0</v>
      </c>
      <c r="BA211" s="32">
        <v>34.964152</v>
      </c>
      <c r="BB211" s="32">
        <v>257.268347</v>
      </c>
    </row>
    <row r="212" ht="15.6" spans="1:54">
      <c r="A212" s="26">
        <v>2.5</v>
      </c>
      <c r="B212" s="27" t="s">
        <v>57</v>
      </c>
      <c r="C212" s="32">
        <v>259.796136</v>
      </c>
      <c r="D212" s="32">
        <v>267.763369</v>
      </c>
      <c r="E212" s="32">
        <v>283.539203</v>
      </c>
      <c r="F212" s="32">
        <v>282.112607</v>
      </c>
      <c r="G212" s="32">
        <v>285.965224</v>
      </c>
      <c r="H212" s="32">
        <v>287.978185</v>
      </c>
      <c r="I212" s="32">
        <v>289.493226</v>
      </c>
      <c r="J212" s="32">
        <v>293.871065</v>
      </c>
      <c r="K212" s="32">
        <v>294.690198</v>
      </c>
      <c r="L212" s="32">
        <v>293.414179</v>
      </c>
      <c r="M212" s="32">
        <v>286.157715</v>
      </c>
      <c r="N212" s="32">
        <v>292.958753</v>
      </c>
      <c r="O212" s="32">
        <v>3417.73986</v>
      </c>
      <c r="P212" s="32">
        <v>257.302136</v>
      </c>
      <c r="Q212" s="32">
        <v>257.178461</v>
      </c>
      <c r="R212" s="32">
        <v>250.260749</v>
      </c>
      <c r="S212" s="32">
        <v>237.192486</v>
      </c>
      <c r="T212" s="32">
        <v>245.23677</v>
      </c>
      <c r="U212" s="32">
        <v>243.861211</v>
      </c>
      <c r="V212" s="32">
        <v>243.861211</v>
      </c>
      <c r="W212" s="32">
        <v>243.861211</v>
      </c>
      <c r="X212" s="45">
        <v>241.809544</v>
      </c>
      <c r="Y212" s="32">
        <v>241.399211</v>
      </c>
      <c r="Z212" s="32">
        <v>241.399211</v>
      </c>
      <c r="AA212" s="32">
        <v>234.171449</v>
      </c>
      <c r="AB212" s="32">
        <v>2937.53365</v>
      </c>
      <c r="AC212" s="32">
        <v>2.494</v>
      </c>
      <c r="AD212" s="32">
        <v>10.584908</v>
      </c>
      <c r="AE212" s="32">
        <v>33.278454</v>
      </c>
      <c r="AF212" s="32">
        <v>44.920121</v>
      </c>
      <c r="AG212" s="32">
        <v>40.728454</v>
      </c>
      <c r="AH212" s="32">
        <v>44.116974</v>
      </c>
      <c r="AI212" s="32">
        <v>45.632015</v>
      </c>
      <c r="AJ212" s="32">
        <v>50.009854</v>
      </c>
      <c r="AK212" s="32">
        <v>52.880654</v>
      </c>
      <c r="AL212" s="32">
        <v>52.014968</v>
      </c>
      <c r="AM212" s="32">
        <v>44.758504</v>
      </c>
      <c r="AN212" s="32">
        <v>58.787304</v>
      </c>
      <c r="AO212" s="32">
        <v>480.20621</v>
      </c>
      <c r="AP212" s="32">
        <v>2.494</v>
      </c>
      <c r="AQ212" s="32">
        <v>8.090908</v>
      </c>
      <c r="AR212" s="32">
        <v>28.239</v>
      </c>
      <c r="AS212" s="32">
        <v>11.641667</v>
      </c>
      <c r="AT212" s="32">
        <v>0</v>
      </c>
      <c r="AU212" s="32">
        <v>3.38852</v>
      </c>
      <c r="AV212" s="32">
        <v>0.585161</v>
      </c>
      <c r="AW212" s="45">
        <v>0</v>
      </c>
      <c r="AX212" s="32">
        <v>4.2058</v>
      </c>
      <c r="AY212" s="32">
        <v>2.672918</v>
      </c>
      <c r="AZ212" s="32">
        <v>0</v>
      </c>
      <c r="BA212" s="32">
        <v>8</v>
      </c>
      <c r="BB212" s="32">
        <v>69.317974</v>
      </c>
    </row>
    <row r="213" ht="15.6" spans="1:54">
      <c r="A213" s="26">
        <v>2.6</v>
      </c>
      <c r="B213" s="27" t="s">
        <v>58</v>
      </c>
      <c r="C213" s="32">
        <v>189.977911</v>
      </c>
      <c r="D213" s="32">
        <v>239.038889</v>
      </c>
      <c r="E213" s="32">
        <v>251.664387</v>
      </c>
      <c r="F213" s="32">
        <v>243.999221</v>
      </c>
      <c r="G213" s="32">
        <v>337.820833</v>
      </c>
      <c r="H213" s="32">
        <v>239.507304</v>
      </c>
      <c r="I213" s="32">
        <v>239.321822</v>
      </c>
      <c r="J213" s="32">
        <v>266.222517</v>
      </c>
      <c r="K213" s="32">
        <v>245.602029</v>
      </c>
      <c r="L213" s="32">
        <v>280.019592</v>
      </c>
      <c r="M213" s="32">
        <v>266.146402</v>
      </c>
      <c r="N213" s="32">
        <v>290.596473</v>
      </c>
      <c r="O213" s="32">
        <v>3089.91738</v>
      </c>
      <c r="P213" s="32">
        <v>189.885993</v>
      </c>
      <c r="Q213" s="32">
        <v>235.570713</v>
      </c>
      <c r="R213" s="32">
        <v>251.253654</v>
      </c>
      <c r="S213" s="32">
        <v>241.134858</v>
      </c>
      <c r="T213" s="32">
        <v>305.616979</v>
      </c>
      <c r="U213" s="32">
        <v>234.152815</v>
      </c>
      <c r="V213" s="32">
        <v>231.877164</v>
      </c>
      <c r="W213" s="32">
        <v>259.160977</v>
      </c>
      <c r="X213" s="45">
        <v>238.383107</v>
      </c>
      <c r="Y213" s="32">
        <v>269.171371</v>
      </c>
      <c r="Z213" s="32">
        <v>254.612854</v>
      </c>
      <c r="AA213" s="32">
        <v>276.134801</v>
      </c>
      <c r="AB213" s="32">
        <v>2986.955286</v>
      </c>
      <c r="AC213" s="32">
        <v>0.091918</v>
      </c>
      <c r="AD213" s="32">
        <v>3.468176</v>
      </c>
      <c r="AE213" s="32">
        <v>0.410733</v>
      </c>
      <c r="AF213" s="32">
        <v>2.864363</v>
      </c>
      <c r="AG213" s="32">
        <v>32.203854</v>
      </c>
      <c r="AH213" s="32">
        <v>5.354489</v>
      </c>
      <c r="AI213" s="32">
        <v>7.444658</v>
      </c>
      <c r="AJ213" s="32">
        <v>7.06154</v>
      </c>
      <c r="AK213" s="32">
        <v>7.218922</v>
      </c>
      <c r="AL213" s="32">
        <v>10.848221</v>
      </c>
      <c r="AM213" s="32">
        <v>11.533548</v>
      </c>
      <c r="AN213" s="32">
        <v>14.461672</v>
      </c>
      <c r="AO213" s="32">
        <v>102.962094</v>
      </c>
      <c r="AP213" s="32">
        <v>0.091918</v>
      </c>
      <c r="AQ213" s="32">
        <v>3.297867</v>
      </c>
      <c r="AR213" s="32">
        <v>0.183095</v>
      </c>
      <c r="AS213" s="32">
        <v>2.308177</v>
      </c>
      <c r="AT213" s="32">
        <v>28.224345</v>
      </c>
      <c r="AU213" s="32">
        <v>0.227274</v>
      </c>
      <c r="AV213" s="32">
        <v>0.142425</v>
      </c>
      <c r="AW213" s="45">
        <v>0.481451</v>
      </c>
      <c r="AX213" s="32">
        <v>0.385081</v>
      </c>
      <c r="AY213" s="32">
        <v>2.026134</v>
      </c>
      <c r="AZ213" s="32">
        <v>0.238179</v>
      </c>
      <c r="BA213" s="32">
        <v>0.678787</v>
      </c>
      <c r="BB213" s="32">
        <v>38.284733</v>
      </c>
    </row>
    <row r="214" ht="15.6" spans="1:54">
      <c r="A214" s="26">
        <v>2.7</v>
      </c>
      <c r="B214" s="27" t="s">
        <v>59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0</v>
      </c>
      <c r="I214" s="32">
        <v>0</v>
      </c>
      <c r="J214" s="32">
        <v>0</v>
      </c>
      <c r="K214" s="32">
        <v>0</v>
      </c>
      <c r="L214" s="32">
        <v>0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0</v>
      </c>
      <c r="S214" s="32">
        <v>0</v>
      </c>
      <c r="T214" s="32">
        <v>0</v>
      </c>
      <c r="U214" s="32">
        <v>0</v>
      </c>
      <c r="V214" s="32">
        <v>0</v>
      </c>
      <c r="W214" s="32">
        <v>0</v>
      </c>
      <c r="X214" s="45">
        <v>0</v>
      </c>
      <c r="Y214" s="32">
        <v>0</v>
      </c>
      <c r="Z214" s="32">
        <v>0</v>
      </c>
      <c r="AA214" s="32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0</v>
      </c>
      <c r="AW214" s="45">
        <v>0</v>
      </c>
      <c r="AX214" s="32">
        <v>0</v>
      </c>
      <c r="AY214" s="32">
        <v>0</v>
      </c>
      <c r="AZ214" s="32">
        <v>0</v>
      </c>
      <c r="BA214" s="32">
        <v>0</v>
      </c>
      <c r="BB214" s="32">
        <v>0</v>
      </c>
    </row>
    <row r="217" ht="16.8" spans="1:2">
      <c r="A217" s="94" t="s">
        <v>67</v>
      </c>
      <c r="B217" s="95"/>
    </row>
    <row r="218" ht="16.8" spans="3:54">
      <c r="C218" s="14" t="s">
        <v>1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36" t="s">
        <v>2</v>
      </c>
      <c r="Q218" s="36"/>
      <c r="R218" s="36"/>
      <c r="S218" s="36"/>
      <c r="T218" s="36"/>
      <c r="U218" s="36"/>
      <c r="V218" s="36"/>
      <c r="W218" s="36"/>
      <c r="X218" s="38"/>
      <c r="Y218" s="36"/>
      <c r="Z218" s="36"/>
      <c r="AA218" s="36"/>
      <c r="AB218" s="36"/>
      <c r="AC218" s="47" t="s">
        <v>3</v>
      </c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9" t="s">
        <v>4</v>
      </c>
      <c r="AQ218" s="49"/>
      <c r="AR218" s="49"/>
      <c r="AS218" s="49"/>
      <c r="AT218" s="49"/>
      <c r="AU218" s="49"/>
      <c r="AV218" s="49"/>
      <c r="AW218" s="51"/>
      <c r="AX218" s="49"/>
      <c r="AY218" s="49"/>
      <c r="AZ218" s="49"/>
      <c r="BA218" s="49"/>
      <c r="BB218" s="49"/>
    </row>
    <row r="219" ht="15.6" spans="1:54">
      <c r="A219" s="17" t="s">
        <v>19</v>
      </c>
      <c r="B219" s="18" t="s">
        <v>5</v>
      </c>
      <c r="C219" s="16" t="s">
        <v>6</v>
      </c>
      <c r="D219" s="16" t="s">
        <v>7</v>
      </c>
      <c r="E219" s="16" t="s">
        <v>8</v>
      </c>
      <c r="F219" s="16" t="s">
        <v>9</v>
      </c>
      <c r="G219" s="16" t="s">
        <v>10</v>
      </c>
      <c r="H219" s="16" t="s">
        <v>11</v>
      </c>
      <c r="I219" s="16" t="s">
        <v>12</v>
      </c>
      <c r="J219" s="16" t="s">
        <v>13</v>
      </c>
      <c r="K219" s="16" t="s">
        <v>14</v>
      </c>
      <c r="L219" s="16" t="s">
        <v>15</v>
      </c>
      <c r="M219" s="16" t="s">
        <v>16</v>
      </c>
      <c r="N219" s="16" t="s">
        <v>17</v>
      </c>
      <c r="O219" s="16" t="s">
        <v>18</v>
      </c>
      <c r="P219" s="37" t="s">
        <v>6</v>
      </c>
      <c r="Q219" s="37" t="s">
        <v>7</v>
      </c>
      <c r="R219" s="37" t="s">
        <v>8</v>
      </c>
      <c r="S219" s="37" t="s">
        <v>9</v>
      </c>
      <c r="T219" s="37" t="s">
        <v>10</v>
      </c>
      <c r="U219" s="37" t="s">
        <v>11</v>
      </c>
      <c r="V219" s="37" t="s">
        <v>12</v>
      </c>
      <c r="W219" s="37" t="s">
        <v>13</v>
      </c>
      <c r="X219" s="39" t="s">
        <v>14</v>
      </c>
      <c r="Y219" s="37" t="s">
        <v>15</v>
      </c>
      <c r="Z219" s="37" t="s">
        <v>16</v>
      </c>
      <c r="AA219" s="37" t="s">
        <v>17</v>
      </c>
      <c r="AB219" s="37" t="s">
        <v>18</v>
      </c>
      <c r="AC219" s="48" t="s">
        <v>6</v>
      </c>
      <c r="AD219" s="48" t="s">
        <v>7</v>
      </c>
      <c r="AE219" s="48" t="s">
        <v>8</v>
      </c>
      <c r="AF219" s="48" t="s">
        <v>9</v>
      </c>
      <c r="AG219" s="48" t="s">
        <v>10</v>
      </c>
      <c r="AH219" s="48" t="s">
        <v>11</v>
      </c>
      <c r="AI219" s="48" t="s">
        <v>12</v>
      </c>
      <c r="AJ219" s="48" t="s">
        <v>13</v>
      </c>
      <c r="AK219" s="48" t="s">
        <v>14</v>
      </c>
      <c r="AL219" s="48" t="s">
        <v>15</v>
      </c>
      <c r="AM219" s="48" t="s">
        <v>16</v>
      </c>
      <c r="AN219" s="48" t="s">
        <v>17</v>
      </c>
      <c r="AO219" s="48" t="s">
        <v>18</v>
      </c>
      <c r="AP219" s="50" t="s">
        <v>6</v>
      </c>
      <c r="AQ219" s="50" t="s">
        <v>7</v>
      </c>
      <c r="AR219" s="50" t="s">
        <v>8</v>
      </c>
      <c r="AS219" s="50" t="s">
        <v>9</v>
      </c>
      <c r="AT219" s="50" t="s">
        <v>10</v>
      </c>
      <c r="AU219" s="50" t="s">
        <v>11</v>
      </c>
      <c r="AV219" s="50" t="s">
        <v>12</v>
      </c>
      <c r="AW219" s="52" t="s">
        <v>13</v>
      </c>
      <c r="AX219" s="50" t="s">
        <v>14</v>
      </c>
      <c r="AY219" s="50" t="s">
        <v>15</v>
      </c>
      <c r="AZ219" s="50" t="s">
        <v>16</v>
      </c>
      <c r="BA219" s="50" t="s">
        <v>17</v>
      </c>
      <c r="BB219" s="50" t="s">
        <v>18</v>
      </c>
    </row>
    <row r="220" s="4" customFormat="1" ht="15.6" spans="1:54">
      <c r="A220" s="65" t="s">
        <v>19</v>
      </c>
      <c r="B220" s="66" t="s">
        <v>20</v>
      </c>
      <c r="C220" s="84">
        <v>11698.5430219149</v>
      </c>
      <c r="D220" s="84">
        <f t="shared" ref="D220:N220" si="315">C220+D189</f>
        <v>24747.7205752924</v>
      </c>
      <c r="E220" s="84">
        <f t="shared" si="315"/>
        <v>37341.7264723674</v>
      </c>
      <c r="F220" s="84">
        <f t="shared" si="315"/>
        <v>49487.3495377763</v>
      </c>
      <c r="G220" s="84">
        <f t="shared" si="315"/>
        <v>61763.7602766421</v>
      </c>
      <c r="H220" s="84">
        <f t="shared" si="315"/>
        <v>73842.0369956966</v>
      </c>
      <c r="I220" s="84">
        <f t="shared" si="315"/>
        <v>86055.1898554343</v>
      </c>
      <c r="J220" s="84">
        <f t="shared" si="315"/>
        <v>98484.3573320049</v>
      </c>
      <c r="K220" s="84">
        <f t="shared" si="315"/>
        <v>111111.496000915</v>
      </c>
      <c r="L220" s="84">
        <f t="shared" si="315"/>
        <v>124546.011370088</v>
      </c>
      <c r="M220" s="84">
        <f t="shared" si="315"/>
        <v>138863.005863614</v>
      </c>
      <c r="N220" s="84">
        <f t="shared" si="315"/>
        <v>154997.200623937</v>
      </c>
      <c r="O220" s="84">
        <v>154997.200623937</v>
      </c>
      <c r="P220" s="84">
        <v>11270.296648359</v>
      </c>
      <c r="Q220" s="84">
        <f t="shared" ref="Q220:AA220" si="316">P220+Q189</f>
        <v>22625.0392677777</v>
      </c>
      <c r="R220" s="84">
        <f t="shared" si="316"/>
        <v>33876.3531305947</v>
      </c>
      <c r="S220" s="84">
        <f t="shared" si="316"/>
        <v>44696.1846598577</v>
      </c>
      <c r="T220" s="84">
        <f t="shared" si="316"/>
        <v>55332.1772175767</v>
      </c>
      <c r="U220" s="84">
        <f t="shared" si="316"/>
        <v>65639.0961266897</v>
      </c>
      <c r="V220" s="84">
        <f t="shared" si="316"/>
        <v>75802.6156611187</v>
      </c>
      <c r="W220" s="84">
        <f t="shared" si="316"/>
        <v>85809.7978873834</v>
      </c>
      <c r="X220" s="84">
        <f t="shared" si="316"/>
        <v>95640.3717379644</v>
      </c>
      <c r="Y220" s="84">
        <f t="shared" si="316"/>
        <v>105301.959775858</v>
      </c>
      <c r="Z220" s="84">
        <f t="shared" si="316"/>
        <v>114984.723893521</v>
      </c>
      <c r="AA220" s="84">
        <f t="shared" si="316"/>
        <v>124499.965653</v>
      </c>
      <c r="AB220" s="84">
        <v>124499.965653</v>
      </c>
      <c r="AC220" s="84">
        <v>428.246373555872</v>
      </c>
      <c r="AD220" s="84">
        <f t="shared" ref="AD220:AN220" si="317">AC220+AD189</f>
        <v>2122.68130751469</v>
      </c>
      <c r="AE220" s="84">
        <f t="shared" si="317"/>
        <v>3465.37334177269</v>
      </c>
      <c r="AF220" s="84">
        <f t="shared" si="317"/>
        <v>4791.16487791861</v>
      </c>
      <c r="AG220" s="84">
        <f t="shared" si="317"/>
        <v>6431.58305906539</v>
      </c>
      <c r="AH220" s="84">
        <f t="shared" si="317"/>
        <v>8202.94086900689</v>
      </c>
      <c r="AI220" s="84">
        <f t="shared" si="317"/>
        <v>10252.5741943156</v>
      </c>
      <c r="AJ220" s="84">
        <f t="shared" si="317"/>
        <v>12674.5594446215</v>
      </c>
      <c r="AK220" s="84">
        <f t="shared" si="317"/>
        <v>15471.124262951</v>
      </c>
      <c r="AL220" s="84">
        <f t="shared" si="317"/>
        <v>19244.0515942295</v>
      </c>
      <c r="AM220" s="84">
        <f t="shared" si="317"/>
        <v>23878.2819700923</v>
      </c>
      <c r="AN220" s="84">
        <f t="shared" si="317"/>
        <v>30497.2349709366</v>
      </c>
      <c r="AO220" s="84">
        <v>30497.2349709366</v>
      </c>
      <c r="AP220" s="84">
        <v>428.246373555872</v>
      </c>
      <c r="AQ220" s="84">
        <f t="shared" ref="AQ220:BA220" si="318">AP220+AQ189</f>
        <v>2027.04907368609</v>
      </c>
      <c r="AR220" s="84">
        <f t="shared" si="318"/>
        <v>3108.22882076591</v>
      </c>
      <c r="AS220" s="84">
        <f t="shared" si="318"/>
        <v>3841.331809956</v>
      </c>
      <c r="AT220" s="84">
        <f t="shared" si="318"/>
        <v>4565.33151047941</v>
      </c>
      <c r="AU220" s="84">
        <f t="shared" si="318"/>
        <v>5212.86926033441</v>
      </c>
      <c r="AV220" s="84">
        <f t="shared" si="318"/>
        <v>5840.5419617316</v>
      </c>
      <c r="AW220" s="84">
        <f t="shared" si="318"/>
        <v>6675.09905276396</v>
      </c>
      <c r="AX220" s="84">
        <f t="shared" si="318"/>
        <v>7509.57621153905</v>
      </c>
      <c r="AY220" s="84">
        <f t="shared" si="318"/>
        <v>8903.24308509696</v>
      </c>
      <c r="AZ220" s="84">
        <f t="shared" si="318"/>
        <v>11119.717426796</v>
      </c>
      <c r="BA220" s="84">
        <f t="shared" si="318"/>
        <v>15497.3001344471</v>
      </c>
      <c r="BB220" s="84">
        <v>15497.3001344471</v>
      </c>
    </row>
    <row r="221" s="5" customFormat="1" ht="15.6" spans="1:54">
      <c r="A221" s="68">
        <v>1</v>
      </c>
      <c r="B221" s="69" t="s">
        <v>21</v>
      </c>
      <c r="C221" s="85">
        <v>1177.2487920796</v>
      </c>
      <c r="D221" s="85">
        <f t="shared" ref="D221:N221" si="319">C221+D190</f>
        <v>3440.44652139648</v>
      </c>
      <c r="E221" s="85">
        <f t="shared" si="319"/>
        <v>5134.08096829184</v>
      </c>
      <c r="F221" s="85">
        <f t="shared" si="319"/>
        <v>6751.07042891667</v>
      </c>
      <c r="G221" s="85">
        <f t="shared" si="319"/>
        <v>8437.13709376017</v>
      </c>
      <c r="H221" s="85">
        <f t="shared" si="319"/>
        <v>10132.4691086037</v>
      </c>
      <c r="I221" s="85">
        <f t="shared" si="319"/>
        <v>12026.7058954472</v>
      </c>
      <c r="J221" s="85">
        <f t="shared" si="319"/>
        <v>14127.4186104907</v>
      </c>
      <c r="K221" s="85">
        <f t="shared" si="319"/>
        <v>16488.5646439051</v>
      </c>
      <c r="L221" s="85">
        <f t="shared" si="319"/>
        <v>19397.7021521767</v>
      </c>
      <c r="M221" s="85">
        <f t="shared" si="319"/>
        <v>23301.5003516415</v>
      </c>
      <c r="N221" s="85">
        <f t="shared" si="319"/>
        <v>28917.1254024709</v>
      </c>
      <c r="O221" s="85">
        <v>28917.1254024709</v>
      </c>
      <c r="P221" s="85">
        <v>806.833179</v>
      </c>
      <c r="Q221" s="85">
        <f t="shared" ref="Q221:AA221" si="320">P221+Q190</f>
        <v>1570.4857753877</v>
      </c>
      <c r="R221" s="85">
        <f t="shared" si="320"/>
        <v>2315.9848283877</v>
      </c>
      <c r="S221" s="85">
        <f t="shared" si="320"/>
        <v>3075.9235643877</v>
      </c>
      <c r="T221" s="85">
        <f t="shared" si="320"/>
        <v>3743.3341863877</v>
      </c>
      <c r="U221" s="85">
        <f t="shared" si="320"/>
        <v>4362.8293613877</v>
      </c>
      <c r="V221" s="85">
        <f t="shared" si="320"/>
        <v>4988.0651083877</v>
      </c>
      <c r="W221" s="85">
        <f t="shared" si="320"/>
        <v>5576.0228323877</v>
      </c>
      <c r="X221" s="85">
        <f t="shared" si="320"/>
        <v>6160.9082893877</v>
      </c>
      <c r="Y221" s="85">
        <f t="shared" si="320"/>
        <v>6554.0938023877</v>
      </c>
      <c r="Z221" s="85">
        <f t="shared" si="320"/>
        <v>7058.1176223877</v>
      </c>
      <c r="AA221" s="85">
        <f t="shared" si="320"/>
        <v>7532.9653903877</v>
      </c>
      <c r="AB221" s="85">
        <v>7532.9653903877</v>
      </c>
      <c r="AC221" s="85">
        <v>370.415613079599</v>
      </c>
      <c r="AD221" s="85">
        <f t="shared" ref="AD221:AN221" si="321">AC221+AD190</f>
        <v>1869.96074600878</v>
      </c>
      <c r="AE221" s="85">
        <f t="shared" si="321"/>
        <v>2818.09613990414</v>
      </c>
      <c r="AF221" s="85">
        <f t="shared" si="321"/>
        <v>3675.14686452898</v>
      </c>
      <c r="AG221" s="85">
        <f t="shared" si="321"/>
        <v>4693.80290737248</v>
      </c>
      <c r="AH221" s="85">
        <f t="shared" si="321"/>
        <v>5769.63974721598</v>
      </c>
      <c r="AI221" s="85">
        <f t="shared" si="321"/>
        <v>7038.64078705947</v>
      </c>
      <c r="AJ221" s="85">
        <f t="shared" si="321"/>
        <v>8551.39577810297</v>
      </c>
      <c r="AK221" s="85">
        <f t="shared" si="321"/>
        <v>10327.6563545174</v>
      </c>
      <c r="AL221" s="85">
        <f t="shared" si="321"/>
        <v>12843.608349789</v>
      </c>
      <c r="AM221" s="85">
        <f t="shared" si="321"/>
        <v>16243.3827292538</v>
      </c>
      <c r="AN221" s="85">
        <f t="shared" si="321"/>
        <v>21384.1600120832</v>
      </c>
      <c r="AO221" s="85">
        <v>21384.1600120832</v>
      </c>
      <c r="AP221" s="85">
        <v>370.415613079599</v>
      </c>
      <c r="AQ221" s="85">
        <f t="shared" ref="AQ221:BA221" si="322">AP221+AQ190</f>
        <v>1859.16579992918</v>
      </c>
      <c r="AR221" s="85">
        <f t="shared" si="322"/>
        <v>2752.76051789536</v>
      </c>
      <c r="AS221" s="85">
        <f t="shared" si="322"/>
        <v>3321.71685489536</v>
      </c>
      <c r="AT221" s="85">
        <f t="shared" si="322"/>
        <v>3937.9316618435</v>
      </c>
      <c r="AU221" s="85">
        <f t="shared" si="322"/>
        <v>4446.4646748435</v>
      </c>
      <c r="AV221" s="85">
        <f t="shared" si="322"/>
        <v>4953.9233458435</v>
      </c>
      <c r="AW221" s="85">
        <f t="shared" si="322"/>
        <v>5657.3687938435</v>
      </c>
      <c r="AX221" s="85">
        <f t="shared" si="322"/>
        <v>6354.4076318435</v>
      </c>
      <c r="AY221" s="85">
        <f t="shared" si="322"/>
        <v>7524.8685858435</v>
      </c>
      <c r="AZ221" s="85">
        <f t="shared" si="322"/>
        <v>9536.7496868435</v>
      </c>
      <c r="BA221" s="85">
        <f t="shared" si="322"/>
        <v>13763.5611355708</v>
      </c>
      <c r="BB221" s="85">
        <v>13763.5611355708</v>
      </c>
    </row>
    <row r="222" spans="1:54">
      <c r="A222" s="23">
        <v>1.1</v>
      </c>
      <c r="B222" s="24" t="s">
        <v>22</v>
      </c>
      <c r="C222" s="77">
        <v>1151.9846210796</v>
      </c>
      <c r="D222" s="77">
        <f t="shared" ref="D222:N222" si="323">C222+D191</f>
        <v>3389.84755239648</v>
      </c>
      <c r="E222" s="77">
        <f t="shared" si="323"/>
        <v>5059.30778529184</v>
      </c>
      <c r="F222" s="77">
        <f t="shared" si="323"/>
        <v>6652.42267391667</v>
      </c>
      <c r="G222" s="77">
        <f t="shared" si="323"/>
        <v>8314.47663876017</v>
      </c>
      <c r="H222" s="77">
        <f t="shared" si="323"/>
        <v>9986.43969160367</v>
      </c>
      <c r="I222" s="77">
        <f t="shared" si="323"/>
        <v>11857.7165894472</v>
      </c>
      <c r="J222" s="77">
        <f t="shared" si="323"/>
        <v>13935.1045534907</v>
      </c>
      <c r="K222" s="77">
        <f t="shared" si="323"/>
        <v>16273.2875529051</v>
      </c>
      <c r="L222" s="77">
        <f t="shared" si="323"/>
        <v>19159.5027091767</v>
      </c>
      <c r="M222" s="77">
        <f t="shared" si="323"/>
        <v>23039.7422866415</v>
      </c>
      <c r="N222" s="77">
        <f t="shared" si="323"/>
        <v>28630.8707804709</v>
      </c>
      <c r="O222" s="77">
        <v>28630.8707804709</v>
      </c>
      <c r="P222" s="77">
        <v>781.696311</v>
      </c>
      <c r="Q222" s="77">
        <f t="shared" ref="Q222:AA222" si="324">P222+Q191</f>
        <v>1520.5365633877</v>
      </c>
      <c r="R222" s="77">
        <f t="shared" si="324"/>
        <v>2242.3428183877</v>
      </c>
      <c r="S222" s="77">
        <f t="shared" si="324"/>
        <v>2978.9871533877</v>
      </c>
      <c r="T222" s="77">
        <f t="shared" si="324"/>
        <v>3623.0294203877</v>
      </c>
      <c r="U222" s="77">
        <f t="shared" si="324"/>
        <v>4220.2002323877</v>
      </c>
      <c r="V222" s="77">
        <f t="shared" si="324"/>
        <v>4823.4370023877</v>
      </c>
      <c r="W222" s="77">
        <f t="shared" si="324"/>
        <v>5389.3001783877</v>
      </c>
      <c r="X222" s="77">
        <f t="shared" si="324"/>
        <v>5952.3497103877</v>
      </c>
      <c r="Y222" s="77">
        <f t="shared" si="324"/>
        <v>6323.9593103877</v>
      </c>
      <c r="Z222" s="77">
        <f t="shared" si="324"/>
        <v>6806.3200963877</v>
      </c>
      <c r="AA222" s="77">
        <f t="shared" si="324"/>
        <v>7259.4646343877</v>
      </c>
      <c r="AB222" s="77">
        <v>7259.4646343877</v>
      </c>
      <c r="AC222" s="77">
        <v>370.288310079599</v>
      </c>
      <c r="AD222" s="77">
        <f t="shared" ref="AD222:AN222" si="325">AC222+AD191</f>
        <v>1869.31098900878</v>
      </c>
      <c r="AE222" s="77">
        <f t="shared" si="325"/>
        <v>2816.96496690414</v>
      </c>
      <c r="AF222" s="77">
        <f t="shared" si="325"/>
        <v>3673.43552052898</v>
      </c>
      <c r="AG222" s="77">
        <f t="shared" si="325"/>
        <v>4691.44721837248</v>
      </c>
      <c r="AH222" s="77">
        <f t="shared" si="325"/>
        <v>5766.23945921598</v>
      </c>
      <c r="AI222" s="77">
        <f t="shared" si="325"/>
        <v>7034.27958705948</v>
      </c>
      <c r="AJ222" s="77">
        <f t="shared" si="325"/>
        <v>8545.80437510298</v>
      </c>
      <c r="AK222" s="77">
        <f t="shared" si="325"/>
        <v>10320.9378425174</v>
      </c>
      <c r="AL222" s="77">
        <f t="shared" si="325"/>
        <v>12835.543398789</v>
      </c>
      <c r="AM222" s="77">
        <f t="shared" si="325"/>
        <v>16233.4221902538</v>
      </c>
      <c r="AN222" s="77">
        <f t="shared" si="325"/>
        <v>21371.4061460832</v>
      </c>
      <c r="AO222" s="77">
        <v>21371.4061460832</v>
      </c>
      <c r="AP222" s="77">
        <v>370.288310079599</v>
      </c>
      <c r="AQ222" s="77">
        <f t="shared" ref="AQ222:BA222" si="326">AP222+AQ191</f>
        <v>1858.79976492918</v>
      </c>
      <c r="AR222" s="77">
        <f t="shared" si="326"/>
        <v>2752.35355089536</v>
      </c>
      <c r="AS222" s="77">
        <f t="shared" si="326"/>
        <v>3321.25080289536</v>
      </c>
      <c r="AT222" s="77">
        <f t="shared" si="326"/>
        <v>3937.4161238435</v>
      </c>
      <c r="AU222" s="77">
        <f t="shared" si="326"/>
        <v>4445.7438838435</v>
      </c>
      <c r="AV222" s="77">
        <f t="shared" si="326"/>
        <v>4953.1323978435</v>
      </c>
      <c r="AW222" s="77">
        <f t="shared" si="326"/>
        <v>5656.3654848435</v>
      </c>
      <c r="AX222" s="77">
        <f t="shared" si="326"/>
        <v>6353.3338818435</v>
      </c>
      <c r="AY222" s="77">
        <f t="shared" si="326"/>
        <v>7523.6207678435</v>
      </c>
      <c r="AZ222" s="77">
        <f t="shared" si="326"/>
        <v>9535.3242128435</v>
      </c>
      <c r="BA222" s="77">
        <f t="shared" si="326"/>
        <v>13761.9215065708</v>
      </c>
      <c r="BB222" s="77">
        <v>13761.9215065708</v>
      </c>
    </row>
    <row r="223" spans="1:54">
      <c r="A223" s="26" t="s">
        <v>23</v>
      </c>
      <c r="B223" s="27" t="s">
        <v>24</v>
      </c>
      <c r="C223" s="77">
        <v>563.689052</v>
      </c>
      <c r="D223" s="77">
        <f t="shared" ref="D223:N223" si="327">C223+D192</f>
        <v>1169.786682</v>
      </c>
      <c r="E223" s="77">
        <f t="shared" si="327"/>
        <v>1916.480782</v>
      </c>
      <c r="F223" s="77">
        <f t="shared" si="327"/>
        <v>2637.566338</v>
      </c>
      <c r="G223" s="77">
        <f t="shared" si="327"/>
        <v>3453.92935</v>
      </c>
      <c r="H223" s="77">
        <f t="shared" si="327"/>
        <v>4395.241907</v>
      </c>
      <c r="I223" s="77">
        <f t="shared" si="327"/>
        <v>5474.918119</v>
      </c>
      <c r="J223" s="77">
        <f t="shared" si="327"/>
        <v>6579.408337</v>
      </c>
      <c r="K223" s="77">
        <f t="shared" si="327"/>
        <v>7932.718766</v>
      </c>
      <c r="L223" s="77">
        <f t="shared" si="327"/>
        <v>9790.043434</v>
      </c>
      <c r="M223" s="77">
        <f t="shared" si="327"/>
        <v>12033.277287</v>
      </c>
      <c r="N223" s="77">
        <f t="shared" si="327"/>
        <v>13046.894241</v>
      </c>
      <c r="O223" s="77">
        <v>13046.894241</v>
      </c>
      <c r="P223" s="77">
        <v>522.180646</v>
      </c>
      <c r="Q223" s="77">
        <f t="shared" ref="Q223:AA223" si="328">P223+Q192</f>
        <v>1041.795214</v>
      </c>
      <c r="R223" s="77">
        <f t="shared" si="328"/>
        <v>1539.039346</v>
      </c>
      <c r="S223" s="77">
        <f t="shared" si="328"/>
        <v>1996.04485</v>
      </c>
      <c r="T223" s="77">
        <f t="shared" si="328"/>
        <v>2410.834212</v>
      </c>
      <c r="U223" s="77">
        <f t="shared" si="328"/>
        <v>2807.508573</v>
      </c>
      <c r="V223" s="77">
        <f t="shared" si="328"/>
        <v>3206.973609</v>
      </c>
      <c r="W223" s="77">
        <f t="shared" si="328"/>
        <v>3566.838494</v>
      </c>
      <c r="X223" s="77">
        <f t="shared" si="328"/>
        <v>3907.213831</v>
      </c>
      <c r="Y223" s="77">
        <f t="shared" si="328"/>
        <v>4236.935641</v>
      </c>
      <c r="Z223" s="77">
        <f t="shared" si="328"/>
        <v>4545.483868</v>
      </c>
      <c r="AA223" s="77">
        <f t="shared" si="328"/>
        <v>4828.058921</v>
      </c>
      <c r="AB223" s="77">
        <v>4828.058921</v>
      </c>
      <c r="AC223" s="77">
        <v>41.508406</v>
      </c>
      <c r="AD223" s="77">
        <f t="shared" ref="AD223:AN223" si="329">AC223+AD192</f>
        <v>127.991468</v>
      </c>
      <c r="AE223" s="77">
        <f t="shared" si="329"/>
        <v>377.441436</v>
      </c>
      <c r="AF223" s="77">
        <f t="shared" si="329"/>
        <v>641.521488</v>
      </c>
      <c r="AG223" s="77">
        <f t="shared" si="329"/>
        <v>1043.095138</v>
      </c>
      <c r="AH223" s="77">
        <f t="shared" si="329"/>
        <v>1587.733334</v>
      </c>
      <c r="AI223" s="77">
        <f t="shared" si="329"/>
        <v>2267.94451</v>
      </c>
      <c r="AJ223" s="77">
        <f t="shared" si="329"/>
        <v>3012.569843</v>
      </c>
      <c r="AK223" s="77">
        <f t="shared" si="329"/>
        <v>4025.504935</v>
      </c>
      <c r="AL223" s="77">
        <f t="shared" si="329"/>
        <v>5553.107793</v>
      </c>
      <c r="AM223" s="77">
        <f t="shared" si="329"/>
        <v>7487.793419</v>
      </c>
      <c r="AN223" s="77">
        <f t="shared" si="329"/>
        <v>8218.83532</v>
      </c>
      <c r="AO223" s="77">
        <v>8218.83532</v>
      </c>
      <c r="AP223" s="77">
        <v>41.508406</v>
      </c>
      <c r="AQ223" s="77">
        <f t="shared" ref="AQ223:BA223" si="330">AP223+AQ192</f>
        <v>127.693468</v>
      </c>
      <c r="AR223" s="77">
        <f t="shared" si="330"/>
        <v>376.593891</v>
      </c>
      <c r="AS223" s="77">
        <f t="shared" si="330"/>
        <v>425.061543</v>
      </c>
      <c r="AT223" s="77">
        <f t="shared" si="330"/>
        <v>514.896079</v>
      </c>
      <c r="AU223" s="77">
        <f t="shared" si="330"/>
        <v>586.823988</v>
      </c>
      <c r="AV223" s="77">
        <f t="shared" si="330"/>
        <v>643.729606</v>
      </c>
      <c r="AW223" s="77">
        <f t="shared" si="330"/>
        <v>712.846912</v>
      </c>
      <c r="AX223" s="77">
        <f t="shared" si="330"/>
        <v>792.241128</v>
      </c>
      <c r="AY223" s="77">
        <f t="shared" si="330"/>
        <v>1082.341865</v>
      </c>
      <c r="AZ223" s="77">
        <f t="shared" si="330"/>
        <v>1789.160865</v>
      </c>
      <c r="BA223" s="77">
        <f t="shared" si="330"/>
        <v>1984.594839</v>
      </c>
      <c r="BB223" s="77">
        <v>1984.594839</v>
      </c>
    </row>
    <row r="224" spans="1:54">
      <c r="A224" s="26" t="s">
        <v>25</v>
      </c>
      <c r="B224" s="27" t="s">
        <v>26</v>
      </c>
      <c r="C224" s="77">
        <v>136.565399</v>
      </c>
      <c r="D224" s="77">
        <f t="shared" ref="D224:N224" si="331">C224+D193</f>
        <v>1155.884492</v>
      </c>
      <c r="E224" s="77">
        <f t="shared" si="331"/>
        <v>1293.205891</v>
      </c>
      <c r="F224" s="77">
        <f t="shared" si="331"/>
        <v>1500.568137</v>
      </c>
      <c r="G224" s="77">
        <f t="shared" si="331"/>
        <v>1798.960556</v>
      </c>
      <c r="H224" s="77">
        <f t="shared" si="331"/>
        <v>1936.09252</v>
      </c>
      <c r="I224" s="77">
        <f t="shared" si="331"/>
        <v>2132.154319</v>
      </c>
      <c r="J224" s="77">
        <f t="shared" si="331"/>
        <v>2400.798427</v>
      </c>
      <c r="K224" s="77">
        <f t="shared" si="331"/>
        <v>2590.526291</v>
      </c>
      <c r="L224" s="77">
        <f t="shared" si="331"/>
        <v>2647.93609</v>
      </c>
      <c r="M224" s="77">
        <f t="shared" si="331"/>
        <v>2775.96947681818</v>
      </c>
      <c r="N224" s="77">
        <f t="shared" si="331"/>
        <v>6024.67425181818</v>
      </c>
      <c r="O224" s="77">
        <v>6024.67425181818</v>
      </c>
      <c r="P224" s="77">
        <v>136.565399</v>
      </c>
      <c r="Q224" s="77">
        <f t="shared" ref="Q224:AA224" si="332">P224+Q193</f>
        <v>261.849792</v>
      </c>
      <c r="R224" s="77">
        <f t="shared" si="332"/>
        <v>398.415191</v>
      </c>
      <c r="S224" s="77">
        <f t="shared" si="332"/>
        <v>605.021437</v>
      </c>
      <c r="T224" s="77">
        <f t="shared" si="332"/>
        <v>741.586692</v>
      </c>
      <c r="U224" s="77">
        <f t="shared" si="332"/>
        <v>874.391756</v>
      </c>
      <c r="V224" s="77">
        <f t="shared" si="332"/>
        <v>1010.577155</v>
      </c>
      <c r="W224" s="77">
        <f t="shared" si="332"/>
        <v>1146.762554</v>
      </c>
      <c r="X224" s="77">
        <f t="shared" si="332"/>
        <v>1307.787618</v>
      </c>
      <c r="Y224" s="77">
        <f t="shared" si="332"/>
        <v>1437.073017</v>
      </c>
      <c r="Z224" s="77">
        <f t="shared" si="332"/>
        <v>1558.997602</v>
      </c>
      <c r="AA224" s="77">
        <f t="shared" si="332"/>
        <v>1684.473001</v>
      </c>
      <c r="AB224" s="77">
        <v>1684.473001</v>
      </c>
      <c r="AC224" s="77">
        <v>0</v>
      </c>
      <c r="AD224" s="77">
        <f t="shared" ref="AD224:AN224" si="333">AC224+AD193</f>
        <v>894.0347</v>
      </c>
      <c r="AE224" s="77">
        <f t="shared" si="333"/>
        <v>894.7907</v>
      </c>
      <c r="AF224" s="77">
        <f t="shared" si="333"/>
        <v>895.5467</v>
      </c>
      <c r="AG224" s="77">
        <f t="shared" si="333"/>
        <v>1057.373864</v>
      </c>
      <c r="AH224" s="77">
        <f t="shared" si="333"/>
        <v>1061.700764</v>
      </c>
      <c r="AI224" s="77">
        <f t="shared" si="333"/>
        <v>1121.577164</v>
      </c>
      <c r="AJ224" s="77">
        <f t="shared" si="333"/>
        <v>1254.035873</v>
      </c>
      <c r="AK224" s="77">
        <f t="shared" si="333"/>
        <v>1282.738673</v>
      </c>
      <c r="AL224" s="77">
        <f t="shared" si="333"/>
        <v>1210.863073</v>
      </c>
      <c r="AM224" s="77">
        <f t="shared" si="333"/>
        <v>1216.97187481818</v>
      </c>
      <c r="AN224" s="77">
        <f t="shared" si="333"/>
        <v>4340.20125081818</v>
      </c>
      <c r="AO224" s="77">
        <v>4340.20125081818</v>
      </c>
      <c r="AP224" s="77">
        <v>0</v>
      </c>
      <c r="AQ224" s="77">
        <f t="shared" ref="AQ224:BA224" si="334">AP224+AQ193</f>
        <v>894.0347</v>
      </c>
      <c r="AR224" s="77">
        <f t="shared" si="334"/>
        <v>894.0347</v>
      </c>
      <c r="AS224" s="77">
        <f t="shared" si="334"/>
        <v>894.0347</v>
      </c>
      <c r="AT224" s="77">
        <f t="shared" si="334"/>
        <v>1055.105864</v>
      </c>
      <c r="AU224" s="77">
        <f t="shared" si="334"/>
        <v>1056.362764</v>
      </c>
      <c r="AV224" s="77">
        <f t="shared" si="334"/>
        <v>1111.972164</v>
      </c>
      <c r="AW224" s="77">
        <f t="shared" si="334"/>
        <v>1240.121873</v>
      </c>
      <c r="AX224" s="77">
        <f t="shared" si="334"/>
        <v>1254.457873</v>
      </c>
      <c r="AY224" s="77">
        <f t="shared" si="334"/>
        <v>1264.567873</v>
      </c>
      <c r="AZ224" s="77">
        <f t="shared" si="334"/>
        <v>1290.878673</v>
      </c>
      <c r="BA224" s="77">
        <f t="shared" si="334"/>
        <v>4392.978049</v>
      </c>
      <c r="BB224" s="77">
        <v>4392.978049</v>
      </c>
    </row>
    <row r="225" spans="1:54">
      <c r="A225" s="26" t="s">
        <v>27</v>
      </c>
      <c r="B225" s="27" t="s">
        <v>28</v>
      </c>
      <c r="C225" s="77">
        <v>40.12727</v>
      </c>
      <c r="D225" s="77">
        <f t="shared" ref="D225:N225" si="335">C225+D194</f>
        <v>80.317267</v>
      </c>
      <c r="E225" s="77">
        <f t="shared" si="335"/>
        <v>120.517264</v>
      </c>
      <c r="F225" s="77">
        <f t="shared" si="335"/>
        <v>160.799079</v>
      </c>
      <c r="G225" s="77">
        <f t="shared" si="335"/>
        <v>200.808168</v>
      </c>
      <c r="H225" s="77">
        <f t="shared" si="335"/>
        <v>240.589985</v>
      </c>
      <c r="I225" s="77">
        <f t="shared" si="335"/>
        <v>280.235438</v>
      </c>
      <c r="J225" s="77">
        <f t="shared" si="335"/>
        <v>319.8318</v>
      </c>
      <c r="K225" s="77">
        <f t="shared" si="335"/>
        <v>359.283314</v>
      </c>
      <c r="L225" s="77">
        <f t="shared" si="335"/>
        <v>398.424525</v>
      </c>
      <c r="M225" s="77">
        <f t="shared" si="335"/>
        <v>437.602099</v>
      </c>
      <c r="N225" s="77">
        <f t="shared" si="335"/>
        <v>476.73937</v>
      </c>
      <c r="O225" s="77">
        <v>476.73937</v>
      </c>
      <c r="P225" s="77">
        <v>40.12727</v>
      </c>
      <c r="Q225" s="77">
        <f t="shared" ref="Q225:AA225" si="336">P225+Q194</f>
        <v>80.227267</v>
      </c>
      <c r="R225" s="77">
        <f t="shared" si="336"/>
        <v>120.327264</v>
      </c>
      <c r="S225" s="77">
        <f t="shared" si="336"/>
        <v>160.427261</v>
      </c>
      <c r="T225" s="77">
        <f t="shared" si="336"/>
        <v>200.254532</v>
      </c>
      <c r="U225" s="77">
        <f t="shared" si="336"/>
        <v>239.854531</v>
      </c>
      <c r="V225" s="77">
        <f t="shared" si="336"/>
        <v>279.318166</v>
      </c>
      <c r="W225" s="77">
        <f t="shared" si="336"/>
        <v>318.73271</v>
      </c>
      <c r="X225" s="77">
        <f t="shared" si="336"/>
        <v>358.002406</v>
      </c>
      <c r="Y225" s="77">
        <f t="shared" si="336"/>
        <v>396.913314</v>
      </c>
      <c r="Z225" s="77">
        <f t="shared" si="336"/>
        <v>435.772707</v>
      </c>
      <c r="AA225" s="77">
        <f t="shared" si="336"/>
        <v>474.591797</v>
      </c>
      <c r="AB225" s="77">
        <v>474.591797</v>
      </c>
      <c r="AC225" s="77">
        <v>0</v>
      </c>
      <c r="AD225" s="77">
        <f t="shared" ref="AD225:AN225" si="337">AC225+AD194</f>
        <v>0.09</v>
      </c>
      <c r="AE225" s="77">
        <f t="shared" si="337"/>
        <v>0.19</v>
      </c>
      <c r="AF225" s="77">
        <f t="shared" si="337"/>
        <v>0.371818</v>
      </c>
      <c r="AG225" s="77">
        <f t="shared" si="337"/>
        <v>0.553636</v>
      </c>
      <c r="AH225" s="77">
        <f t="shared" si="337"/>
        <v>0.735454</v>
      </c>
      <c r="AI225" s="77">
        <f t="shared" si="337"/>
        <v>0.917272</v>
      </c>
      <c r="AJ225" s="77">
        <f t="shared" si="337"/>
        <v>1.09909</v>
      </c>
      <c r="AK225" s="77">
        <f t="shared" si="337"/>
        <v>1.280908</v>
      </c>
      <c r="AL225" s="77">
        <f t="shared" si="337"/>
        <v>1.511211</v>
      </c>
      <c r="AM225" s="77">
        <f t="shared" si="337"/>
        <v>1.829392</v>
      </c>
      <c r="AN225" s="77">
        <f t="shared" si="337"/>
        <v>2.147573</v>
      </c>
      <c r="AO225" s="77">
        <v>2.147573</v>
      </c>
      <c r="AP225" s="77">
        <v>0</v>
      </c>
      <c r="AQ225" s="77">
        <f t="shared" ref="AQ225:BA225" si="338">AP225+AQ194</f>
        <v>0.09</v>
      </c>
      <c r="AR225" s="77">
        <f t="shared" si="338"/>
        <v>0.099091</v>
      </c>
      <c r="AS225" s="77">
        <f t="shared" si="338"/>
        <v>0.099091</v>
      </c>
      <c r="AT225" s="77">
        <f t="shared" si="338"/>
        <v>0.099091</v>
      </c>
      <c r="AU225" s="77">
        <f t="shared" si="338"/>
        <v>0.099091</v>
      </c>
      <c r="AV225" s="77">
        <f t="shared" si="338"/>
        <v>0.099091</v>
      </c>
      <c r="AW225" s="77">
        <f t="shared" si="338"/>
        <v>0.099091</v>
      </c>
      <c r="AX225" s="77">
        <f t="shared" si="338"/>
        <v>0.099091</v>
      </c>
      <c r="AY225" s="77">
        <f t="shared" si="338"/>
        <v>0.147576</v>
      </c>
      <c r="AZ225" s="77">
        <f t="shared" si="338"/>
        <v>0.147576</v>
      </c>
      <c r="BA225" s="77">
        <f t="shared" si="338"/>
        <v>0.147576</v>
      </c>
      <c r="BB225" s="77">
        <v>0.147576</v>
      </c>
    </row>
    <row r="226" spans="1:54">
      <c r="A226" s="26" t="s">
        <v>29</v>
      </c>
      <c r="B226" s="27" t="s">
        <v>30</v>
      </c>
      <c r="C226" s="77">
        <v>0</v>
      </c>
      <c r="D226" s="77">
        <f t="shared" ref="D226:N226" si="339">C226+D195</f>
        <v>16</v>
      </c>
      <c r="E226" s="77">
        <f t="shared" si="339"/>
        <v>24</v>
      </c>
      <c r="F226" s="77">
        <f t="shared" si="339"/>
        <v>32</v>
      </c>
      <c r="G226" s="77">
        <f t="shared" si="339"/>
        <v>40</v>
      </c>
      <c r="H226" s="77">
        <f t="shared" si="339"/>
        <v>48</v>
      </c>
      <c r="I226" s="77">
        <f t="shared" si="339"/>
        <v>56</v>
      </c>
      <c r="J226" s="77">
        <f t="shared" si="339"/>
        <v>64</v>
      </c>
      <c r="K226" s="77">
        <f t="shared" si="339"/>
        <v>72</v>
      </c>
      <c r="L226" s="77">
        <f t="shared" si="339"/>
        <v>86.63</v>
      </c>
      <c r="M226" s="77">
        <f t="shared" si="339"/>
        <v>88</v>
      </c>
      <c r="N226" s="77">
        <f t="shared" si="339"/>
        <v>96</v>
      </c>
      <c r="O226" s="77">
        <v>96</v>
      </c>
      <c r="P226" s="77">
        <v>0</v>
      </c>
      <c r="Q226" s="77">
        <f t="shared" ref="Q226:AA226" si="340">P226+Q195</f>
        <v>0</v>
      </c>
      <c r="R226" s="77">
        <f t="shared" si="340"/>
        <v>0</v>
      </c>
      <c r="S226" s="77">
        <f t="shared" si="340"/>
        <v>0</v>
      </c>
      <c r="T226" s="77">
        <f t="shared" si="340"/>
        <v>0</v>
      </c>
      <c r="U226" s="77">
        <f t="shared" si="340"/>
        <v>0</v>
      </c>
      <c r="V226" s="77">
        <f t="shared" si="340"/>
        <v>0</v>
      </c>
      <c r="W226" s="77">
        <f t="shared" si="340"/>
        <v>0</v>
      </c>
      <c r="X226" s="77">
        <f t="shared" si="340"/>
        <v>0</v>
      </c>
      <c r="Y226" s="77">
        <f t="shared" si="340"/>
        <v>0</v>
      </c>
      <c r="Z226" s="77">
        <f t="shared" si="340"/>
        <v>0</v>
      </c>
      <c r="AA226" s="77">
        <f t="shared" si="340"/>
        <v>0</v>
      </c>
      <c r="AB226" s="77">
        <v>0</v>
      </c>
      <c r="AC226" s="77">
        <v>0</v>
      </c>
      <c r="AD226" s="77">
        <f t="shared" ref="AD226:AN226" si="341">AC226+AD195</f>
        <v>16</v>
      </c>
      <c r="AE226" s="77">
        <f t="shared" si="341"/>
        <v>24</v>
      </c>
      <c r="AF226" s="77">
        <f t="shared" si="341"/>
        <v>32</v>
      </c>
      <c r="AG226" s="77">
        <f t="shared" si="341"/>
        <v>40</v>
      </c>
      <c r="AH226" s="77">
        <f t="shared" si="341"/>
        <v>48</v>
      </c>
      <c r="AI226" s="77">
        <f t="shared" si="341"/>
        <v>56</v>
      </c>
      <c r="AJ226" s="77">
        <f t="shared" si="341"/>
        <v>64</v>
      </c>
      <c r="AK226" s="77">
        <f t="shared" si="341"/>
        <v>72</v>
      </c>
      <c r="AL226" s="77">
        <f t="shared" si="341"/>
        <v>86.63</v>
      </c>
      <c r="AM226" s="77">
        <f t="shared" si="341"/>
        <v>88</v>
      </c>
      <c r="AN226" s="77">
        <f t="shared" si="341"/>
        <v>96</v>
      </c>
      <c r="AO226" s="77">
        <v>96</v>
      </c>
      <c r="AP226" s="77">
        <v>0</v>
      </c>
      <c r="AQ226" s="77">
        <f t="shared" ref="AQ226:BA226" si="342">AP226+AQ195</f>
        <v>16</v>
      </c>
      <c r="AR226" s="77">
        <f t="shared" si="342"/>
        <v>16</v>
      </c>
      <c r="AS226" s="77">
        <f t="shared" si="342"/>
        <v>16</v>
      </c>
      <c r="AT226" s="77">
        <f t="shared" si="342"/>
        <v>16</v>
      </c>
      <c r="AU226" s="77">
        <f t="shared" si="342"/>
        <v>16</v>
      </c>
      <c r="AV226" s="77">
        <f t="shared" si="342"/>
        <v>16</v>
      </c>
      <c r="AW226" s="77">
        <f t="shared" si="342"/>
        <v>16</v>
      </c>
      <c r="AX226" s="77">
        <f t="shared" si="342"/>
        <v>16</v>
      </c>
      <c r="AY226" s="77">
        <f t="shared" si="342"/>
        <v>22.63</v>
      </c>
      <c r="AZ226" s="77">
        <f t="shared" si="342"/>
        <v>16</v>
      </c>
      <c r="BA226" s="77">
        <f t="shared" si="342"/>
        <v>16</v>
      </c>
      <c r="BB226" s="77">
        <v>16</v>
      </c>
    </row>
    <row r="227" spans="1:54">
      <c r="A227" s="26" t="s">
        <v>31</v>
      </c>
      <c r="B227" s="27" t="s">
        <v>32</v>
      </c>
      <c r="C227" s="77">
        <v>0</v>
      </c>
      <c r="D227" s="77">
        <f t="shared" ref="D227:N227" si="343">C227+D196</f>
        <v>0</v>
      </c>
      <c r="E227" s="77">
        <f t="shared" si="343"/>
        <v>0</v>
      </c>
      <c r="F227" s="77">
        <f t="shared" si="343"/>
        <v>0</v>
      </c>
      <c r="G227" s="77">
        <f t="shared" si="343"/>
        <v>0</v>
      </c>
      <c r="H227" s="77">
        <f t="shared" si="343"/>
        <v>0</v>
      </c>
      <c r="I227" s="77">
        <f t="shared" si="343"/>
        <v>0</v>
      </c>
      <c r="J227" s="77">
        <f t="shared" si="343"/>
        <v>0</v>
      </c>
      <c r="K227" s="77">
        <f t="shared" si="343"/>
        <v>0</v>
      </c>
      <c r="L227" s="77">
        <f t="shared" si="343"/>
        <v>0</v>
      </c>
      <c r="M227" s="77">
        <f t="shared" si="343"/>
        <v>0</v>
      </c>
      <c r="N227" s="77">
        <f t="shared" si="343"/>
        <v>0</v>
      </c>
      <c r="O227" s="77">
        <v>0</v>
      </c>
      <c r="P227" s="77">
        <v>0</v>
      </c>
      <c r="Q227" s="77">
        <f t="shared" ref="Q227:AA227" si="344">P227+Q196</f>
        <v>0</v>
      </c>
      <c r="R227" s="77">
        <f t="shared" si="344"/>
        <v>0</v>
      </c>
      <c r="S227" s="77">
        <f t="shared" si="344"/>
        <v>0</v>
      </c>
      <c r="T227" s="77">
        <f t="shared" si="344"/>
        <v>0</v>
      </c>
      <c r="U227" s="77">
        <f t="shared" si="344"/>
        <v>0</v>
      </c>
      <c r="V227" s="77">
        <f t="shared" si="344"/>
        <v>0</v>
      </c>
      <c r="W227" s="77">
        <f t="shared" si="344"/>
        <v>0</v>
      </c>
      <c r="X227" s="77">
        <f t="shared" si="344"/>
        <v>0</v>
      </c>
      <c r="Y227" s="77">
        <f t="shared" si="344"/>
        <v>0</v>
      </c>
      <c r="Z227" s="77">
        <f t="shared" si="344"/>
        <v>0</v>
      </c>
      <c r="AA227" s="77">
        <f t="shared" si="344"/>
        <v>0</v>
      </c>
      <c r="AB227" s="77">
        <v>0</v>
      </c>
      <c r="AC227" s="77">
        <v>0</v>
      </c>
      <c r="AD227" s="77">
        <f t="shared" ref="AD227:AN227" si="345">AC227+AD196</f>
        <v>0</v>
      </c>
      <c r="AE227" s="77">
        <f t="shared" si="345"/>
        <v>0</v>
      </c>
      <c r="AF227" s="77">
        <f t="shared" si="345"/>
        <v>0</v>
      </c>
      <c r="AG227" s="77">
        <f t="shared" si="345"/>
        <v>0</v>
      </c>
      <c r="AH227" s="77">
        <f t="shared" si="345"/>
        <v>0</v>
      </c>
      <c r="AI227" s="77">
        <f t="shared" si="345"/>
        <v>0</v>
      </c>
      <c r="AJ227" s="77">
        <f t="shared" si="345"/>
        <v>0</v>
      </c>
      <c r="AK227" s="77">
        <f t="shared" si="345"/>
        <v>0</v>
      </c>
      <c r="AL227" s="77">
        <f t="shared" si="345"/>
        <v>0</v>
      </c>
      <c r="AM227" s="77">
        <f t="shared" si="345"/>
        <v>0</v>
      </c>
      <c r="AN227" s="77">
        <f t="shared" si="345"/>
        <v>0</v>
      </c>
      <c r="AO227" s="77">
        <v>0</v>
      </c>
      <c r="AP227" s="77">
        <v>0</v>
      </c>
      <c r="AQ227" s="77">
        <f t="shared" ref="AQ227:BA227" si="346">AP227+AQ196</f>
        <v>0</v>
      </c>
      <c r="AR227" s="77">
        <f t="shared" si="346"/>
        <v>0</v>
      </c>
      <c r="AS227" s="77">
        <f t="shared" si="346"/>
        <v>0</v>
      </c>
      <c r="AT227" s="77">
        <f t="shared" si="346"/>
        <v>0</v>
      </c>
      <c r="AU227" s="77">
        <f t="shared" si="346"/>
        <v>0</v>
      </c>
      <c r="AV227" s="77">
        <f t="shared" si="346"/>
        <v>0</v>
      </c>
      <c r="AW227" s="77">
        <f t="shared" si="346"/>
        <v>0</v>
      </c>
      <c r="AX227" s="77">
        <f t="shared" si="346"/>
        <v>0</v>
      </c>
      <c r="AY227" s="77">
        <f t="shared" si="346"/>
        <v>0</v>
      </c>
      <c r="AZ227" s="77">
        <f t="shared" si="346"/>
        <v>0</v>
      </c>
      <c r="BA227" s="77">
        <f t="shared" si="346"/>
        <v>0</v>
      </c>
      <c r="BB227" s="77">
        <v>0</v>
      </c>
    </row>
    <row r="228" spans="1:54">
      <c r="A228" s="26" t="s">
        <v>33</v>
      </c>
      <c r="B228" s="27" t="s">
        <v>34</v>
      </c>
      <c r="C228" s="77">
        <v>121.064814</v>
      </c>
      <c r="D228" s="77">
        <f t="shared" ref="D228:N228" si="347">C228+D197</f>
        <v>188.884911</v>
      </c>
      <c r="E228" s="77">
        <f t="shared" si="347"/>
        <v>254.691576612302</v>
      </c>
      <c r="F228" s="77">
        <f t="shared" si="347"/>
        <v>303.956405224603</v>
      </c>
      <c r="G228" s="77">
        <f t="shared" si="347"/>
        <v>378.804738836905</v>
      </c>
      <c r="H228" s="77">
        <f t="shared" si="347"/>
        <v>448.185922449206</v>
      </c>
      <c r="I228" s="77">
        <f t="shared" si="347"/>
        <v>560.204124061508</v>
      </c>
      <c r="J228" s="77">
        <f t="shared" si="347"/>
        <v>711.33757127381</v>
      </c>
      <c r="K228" s="77">
        <f t="shared" si="347"/>
        <v>955.306143486112</v>
      </c>
      <c r="L228" s="77">
        <f t="shared" si="347"/>
        <v>1586.09177355556</v>
      </c>
      <c r="M228" s="77">
        <f t="shared" si="347"/>
        <v>2526.438697</v>
      </c>
      <c r="N228" s="77">
        <f t="shared" si="347"/>
        <v>3204.05429872727</v>
      </c>
      <c r="O228" s="77">
        <v>3204.05429872727</v>
      </c>
      <c r="P228" s="77">
        <v>79.882996</v>
      </c>
      <c r="Q228" s="77">
        <f t="shared" ref="Q228:AA228" si="348">P228+Q197</f>
        <v>129.660654387698</v>
      </c>
      <c r="R228" s="77">
        <f t="shared" si="348"/>
        <v>177.357381387698</v>
      </c>
      <c r="S228" s="77">
        <f t="shared" si="348"/>
        <v>207.689969387698</v>
      </c>
      <c r="T228" s="77">
        <f t="shared" si="348"/>
        <v>233.650348387698</v>
      </c>
      <c r="U228" s="77">
        <f t="shared" si="348"/>
        <v>261.741736387698</v>
      </c>
      <c r="V228" s="77">
        <f t="shared" si="348"/>
        <v>289.864436387698</v>
      </c>
      <c r="W228" s="77">
        <f t="shared" si="348"/>
        <v>318.892784387698</v>
      </c>
      <c r="X228" s="77">
        <f t="shared" si="348"/>
        <v>341.272219387698</v>
      </c>
      <c r="Y228" s="77">
        <f t="shared" si="348"/>
        <v>361.963702387698</v>
      </c>
      <c r="Z228" s="77">
        <f t="shared" si="348"/>
        <v>374.992283387698</v>
      </c>
      <c r="AA228" s="77">
        <f t="shared" si="348"/>
        <v>381.267279387698</v>
      </c>
      <c r="AB228" s="77">
        <v>381.267279387698</v>
      </c>
      <c r="AC228" s="77">
        <v>41.181818</v>
      </c>
      <c r="AD228" s="77">
        <f t="shared" ref="AD228:AN228" si="349">AC228+AD197</f>
        <v>59.2242566123016</v>
      </c>
      <c r="AE228" s="77">
        <f t="shared" si="349"/>
        <v>77.3341952246032</v>
      </c>
      <c r="AF228" s="77">
        <f t="shared" si="349"/>
        <v>96.2664358369048</v>
      </c>
      <c r="AG228" s="77">
        <f t="shared" si="349"/>
        <v>145.154390449206</v>
      </c>
      <c r="AH228" s="77">
        <f t="shared" si="349"/>
        <v>186.444186061508</v>
      </c>
      <c r="AI228" s="77">
        <f t="shared" si="349"/>
        <v>270.33968767381</v>
      </c>
      <c r="AJ228" s="77">
        <f t="shared" si="349"/>
        <v>392.444786886112</v>
      </c>
      <c r="AK228" s="77">
        <f t="shared" si="349"/>
        <v>614.033924098414</v>
      </c>
      <c r="AL228" s="77">
        <f t="shared" si="349"/>
        <v>1224.12807116786</v>
      </c>
      <c r="AM228" s="77">
        <f t="shared" si="349"/>
        <v>2151.4464136123</v>
      </c>
      <c r="AN228" s="77">
        <f t="shared" si="349"/>
        <v>2822.78701933957</v>
      </c>
      <c r="AO228" s="77">
        <v>2822.78701933957</v>
      </c>
      <c r="AP228" s="77">
        <v>41.181818</v>
      </c>
      <c r="AQ228" s="77">
        <f t="shared" ref="AQ228:BA228" si="350">AP228+AQ197</f>
        <v>59.2242566123016</v>
      </c>
      <c r="AR228" s="77">
        <f t="shared" si="350"/>
        <v>59.2242566123016</v>
      </c>
      <c r="AS228" s="77">
        <f t="shared" si="350"/>
        <v>59.9119126123016</v>
      </c>
      <c r="AT228" s="77">
        <f t="shared" si="350"/>
        <v>89.3164596123016</v>
      </c>
      <c r="AU228" s="77">
        <f t="shared" si="350"/>
        <v>111.122847612302</v>
      </c>
      <c r="AV228" s="77">
        <f t="shared" si="350"/>
        <v>150.050119612302</v>
      </c>
      <c r="AW228" s="77">
        <f t="shared" si="350"/>
        <v>242.750119612302</v>
      </c>
      <c r="AX228" s="77">
        <f t="shared" si="350"/>
        <v>436.234070612302</v>
      </c>
      <c r="AY228" s="77">
        <f t="shared" si="350"/>
        <v>1003.4767716123</v>
      </c>
      <c r="AZ228" s="77">
        <f t="shared" si="350"/>
        <v>1908.9973286123</v>
      </c>
      <c r="BA228" s="77">
        <f t="shared" si="350"/>
        <v>2405.25004633957</v>
      </c>
      <c r="BB228" s="77">
        <v>2405.25004633957</v>
      </c>
    </row>
    <row r="229" spans="1:54">
      <c r="A229" s="26" t="s">
        <v>35</v>
      </c>
      <c r="B229" s="27" t="s">
        <v>36</v>
      </c>
      <c r="C229" s="77">
        <v>290.538086079599</v>
      </c>
      <c r="D229" s="77">
        <f t="shared" ref="D229:N229" si="351">C229+D198</f>
        <v>778.974200396478</v>
      </c>
      <c r="E229" s="77">
        <f t="shared" si="351"/>
        <v>1450.41227167954</v>
      </c>
      <c r="F229" s="77">
        <f t="shared" si="351"/>
        <v>2017.53271469207</v>
      </c>
      <c r="G229" s="77">
        <f t="shared" si="351"/>
        <v>2441.97382592327</v>
      </c>
      <c r="H229" s="77">
        <f t="shared" si="351"/>
        <v>2910.87835715447</v>
      </c>
      <c r="I229" s="77">
        <f t="shared" si="351"/>
        <v>3346.75358938568</v>
      </c>
      <c r="J229" s="77">
        <f t="shared" si="351"/>
        <v>3852.27741821688</v>
      </c>
      <c r="K229" s="77">
        <f t="shared" si="351"/>
        <v>4356.00203841902</v>
      </c>
      <c r="L229" s="77">
        <f t="shared" si="351"/>
        <v>4642.92588662116</v>
      </c>
      <c r="M229" s="77">
        <f t="shared" si="351"/>
        <v>5171.00372682331</v>
      </c>
      <c r="N229" s="77">
        <f t="shared" si="351"/>
        <v>5775.05761892545</v>
      </c>
      <c r="O229" s="77">
        <v>5775.05761892545</v>
      </c>
      <c r="P229" s="77">
        <v>2.94</v>
      </c>
      <c r="Q229" s="77">
        <f t="shared" ref="Q229:AA229" si="352">P229+Q198</f>
        <v>7.003636</v>
      </c>
      <c r="R229" s="77">
        <f t="shared" si="352"/>
        <v>7.203636</v>
      </c>
      <c r="S229" s="77">
        <f t="shared" si="352"/>
        <v>9.803636</v>
      </c>
      <c r="T229" s="77">
        <f t="shared" si="352"/>
        <v>36.703636</v>
      </c>
      <c r="U229" s="77">
        <f t="shared" si="352"/>
        <v>36.703636</v>
      </c>
      <c r="V229" s="77">
        <f t="shared" si="352"/>
        <v>36.703636</v>
      </c>
      <c r="W229" s="77">
        <f t="shared" si="352"/>
        <v>38.073636</v>
      </c>
      <c r="X229" s="77">
        <f t="shared" si="352"/>
        <v>38.073636</v>
      </c>
      <c r="Y229" s="77">
        <f t="shared" si="352"/>
        <v>-108.926364</v>
      </c>
      <c r="Z229" s="77">
        <f t="shared" si="352"/>
        <v>-108.926364</v>
      </c>
      <c r="AA229" s="77">
        <f t="shared" si="352"/>
        <v>-108.926364</v>
      </c>
      <c r="AB229" s="77">
        <v>-108.926364</v>
      </c>
      <c r="AC229" s="77">
        <v>287.598086079599</v>
      </c>
      <c r="AD229" s="77">
        <f t="shared" ref="AD229:AN229" si="353">AC229+AD198</f>
        <v>771.970564396478</v>
      </c>
      <c r="AE229" s="77">
        <f t="shared" si="353"/>
        <v>1443.20863567954</v>
      </c>
      <c r="AF229" s="77">
        <f t="shared" si="353"/>
        <v>2007.72907869207</v>
      </c>
      <c r="AG229" s="77">
        <f t="shared" si="353"/>
        <v>2405.27018992327</v>
      </c>
      <c r="AH229" s="77">
        <f t="shared" si="353"/>
        <v>2874.17472115448</v>
      </c>
      <c r="AI229" s="77">
        <f t="shared" si="353"/>
        <v>3310.04995338568</v>
      </c>
      <c r="AJ229" s="77">
        <f t="shared" si="353"/>
        <v>3814.20378221688</v>
      </c>
      <c r="AK229" s="77">
        <f t="shared" si="353"/>
        <v>4317.92840241902</v>
      </c>
      <c r="AL229" s="77">
        <f t="shared" si="353"/>
        <v>4751.85225062116</v>
      </c>
      <c r="AM229" s="77">
        <f t="shared" si="353"/>
        <v>5279.93009082331</v>
      </c>
      <c r="AN229" s="77">
        <f t="shared" si="353"/>
        <v>5883.98398292545</v>
      </c>
      <c r="AO229" s="77">
        <v>5883.98398292545</v>
      </c>
      <c r="AP229" s="77">
        <v>287.598086079599</v>
      </c>
      <c r="AQ229" s="77">
        <f t="shared" ref="AQ229:BA229" si="354">AP229+AQ198</f>
        <v>761.757340316879</v>
      </c>
      <c r="AR229" s="77">
        <f t="shared" si="354"/>
        <v>1406.40161228306</v>
      </c>
      <c r="AS229" s="77">
        <f t="shared" si="354"/>
        <v>1926.14355628306</v>
      </c>
      <c r="AT229" s="77">
        <f t="shared" si="354"/>
        <v>2261.9986302312</v>
      </c>
      <c r="AU229" s="77">
        <f t="shared" si="354"/>
        <v>2667.8841932312</v>
      </c>
      <c r="AV229" s="77">
        <f t="shared" si="354"/>
        <v>3023.8304172312</v>
      </c>
      <c r="AW229" s="77">
        <f t="shared" si="354"/>
        <v>3437.0964892312</v>
      </c>
      <c r="AX229" s="77">
        <f t="shared" si="354"/>
        <v>3846.8507192312</v>
      </c>
      <c r="AY229" s="77">
        <f t="shared" si="354"/>
        <v>4143.0056822312</v>
      </c>
      <c r="AZ229" s="77">
        <f t="shared" si="354"/>
        <v>4522.6887702312</v>
      </c>
      <c r="BA229" s="77">
        <f t="shared" si="354"/>
        <v>4955.4999962312</v>
      </c>
      <c r="BB229" s="77">
        <v>4955.4999962312</v>
      </c>
    </row>
    <row r="230" spans="1:54">
      <c r="A230" s="26" t="s">
        <v>37</v>
      </c>
      <c r="B230" s="27" t="s">
        <v>38</v>
      </c>
      <c r="C230" s="77">
        <v>0</v>
      </c>
      <c r="D230" s="77">
        <f t="shared" ref="D230:N230" si="355">C230+D199</f>
        <v>0</v>
      </c>
      <c r="E230" s="77">
        <f t="shared" si="355"/>
        <v>0</v>
      </c>
      <c r="F230" s="77">
        <f t="shared" si="355"/>
        <v>0</v>
      </c>
      <c r="G230" s="77">
        <f t="shared" si="355"/>
        <v>0</v>
      </c>
      <c r="H230" s="77">
        <f t="shared" si="355"/>
        <v>0</v>
      </c>
      <c r="I230" s="77">
        <f t="shared" si="355"/>
        <v>0</v>
      </c>
      <c r="J230" s="77">
        <f t="shared" si="355"/>
        <v>0</v>
      </c>
      <c r="K230" s="77">
        <f t="shared" si="355"/>
        <v>0</v>
      </c>
      <c r="L230" s="77">
        <f t="shared" si="355"/>
        <v>0</v>
      </c>
      <c r="M230" s="77">
        <f t="shared" si="355"/>
        <v>0</v>
      </c>
      <c r="N230" s="77">
        <f t="shared" si="355"/>
        <v>0</v>
      </c>
      <c r="O230" s="77">
        <v>0</v>
      </c>
      <c r="P230" s="77">
        <v>0</v>
      </c>
      <c r="Q230" s="77">
        <f t="shared" ref="Q230:AA230" si="356">P230+Q199</f>
        <v>0</v>
      </c>
      <c r="R230" s="77">
        <f t="shared" si="356"/>
        <v>0</v>
      </c>
      <c r="S230" s="77">
        <f t="shared" si="356"/>
        <v>0</v>
      </c>
      <c r="T230" s="77">
        <f t="shared" si="356"/>
        <v>0</v>
      </c>
      <c r="U230" s="77">
        <f t="shared" si="356"/>
        <v>0</v>
      </c>
      <c r="V230" s="77">
        <f t="shared" si="356"/>
        <v>0</v>
      </c>
      <c r="W230" s="77">
        <f t="shared" si="356"/>
        <v>0</v>
      </c>
      <c r="X230" s="77">
        <f t="shared" si="356"/>
        <v>0</v>
      </c>
      <c r="Y230" s="77">
        <f t="shared" si="356"/>
        <v>0</v>
      </c>
      <c r="Z230" s="77">
        <f t="shared" si="356"/>
        <v>0</v>
      </c>
      <c r="AA230" s="77">
        <f t="shared" si="356"/>
        <v>0</v>
      </c>
      <c r="AB230" s="77">
        <v>0</v>
      </c>
      <c r="AC230" s="77">
        <v>0</v>
      </c>
      <c r="AD230" s="77">
        <f t="shared" ref="AD230:AN230" si="357">AC230+AD199</f>
        <v>0</v>
      </c>
      <c r="AE230" s="77">
        <f t="shared" si="357"/>
        <v>0</v>
      </c>
      <c r="AF230" s="77">
        <f t="shared" si="357"/>
        <v>0</v>
      </c>
      <c r="AG230" s="77">
        <f t="shared" si="357"/>
        <v>0</v>
      </c>
      <c r="AH230" s="77">
        <f t="shared" si="357"/>
        <v>0</v>
      </c>
      <c r="AI230" s="77">
        <f t="shared" si="357"/>
        <v>0</v>
      </c>
      <c r="AJ230" s="77">
        <f t="shared" si="357"/>
        <v>0</v>
      </c>
      <c r="AK230" s="77">
        <f t="shared" si="357"/>
        <v>0</v>
      </c>
      <c r="AL230" s="77">
        <f t="shared" si="357"/>
        <v>0</v>
      </c>
      <c r="AM230" s="77">
        <f t="shared" si="357"/>
        <v>0</v>
      </c>
      <c r="AN230" s="77">
        <f t="shared" si="357"/>
        <v>0</v>
      </c>
      <c r="AO230" s="77">
        <v>0</v>
      </c>
      <c r="AP230" s="77">
        <v>0</v>
      </c>
      <c r="AQ230" s="77">
        <f t="shared" ref="AQ230:BA230" si="358">AP230+AQ199</f>
        <v>0</v>
      </c>
      <c r="AR230" s="77">
        <f t="shared" si="358"/>
        <v>0</v>
      </c>
      <c r="AS230" s="77">
        <f t="shared" si="358"/>
        <v>0</v>
      </c>
      <c r="AT230" s="77">
        <f t="shared" si="358"/>
        <v>0</v>
      </c>
      <c r="AU230" s="77">
        <f t="shared" si="358"/>
        <v>0</v>
      </c>
      <c r="AV230" s="77">
        <f t="shared" si="358"/>
        <v>0</v>
      </c>
      <c r="AW230" s="77">
        <f t="shared" si="358"/>
        <v>0</v>
      </c>
      <c r="AX230" s="77">
        <f t="shared" si="358"/>
        <v>0</v>
      </c>
      <c r="AY230" s="77">
        <f t="shared" si="358"/>
        <v>0</v>
      </c>
      <c r="AZ230" s="77">
        <f t="shared" si="358"/>
        <v>0</v>
      </c>
      <c r="BA230" s="77">
        <f t="shared" si="358"/>
        <v>0</v>
      </c>
      <c r="BB230" s="77">
        <v>0</v>
      </c>
    </row>
    <row r="231" spans="1:54">
      <c r="A231" s="26" t="s">
        <v>39</v>
      </c>
      <c r="B231" s="27" t="s">
        <v>40</v>
      </c>
      <c r="C231" s="77">
        <v>0</v>
      </c>
      <c r="D231" s="77">
        <f t="shared" ref="D231:N231" si="359">C231+D200</f>
        <v>0</v>
      </c>
      <c r="E231" s="77">
        <f t="shared" si="359"/>
        <v>0</v>
      </c>
      <c r="F231" s="77">
        <f t="shared" si="359"/>
        <v>0</v>
      </c>
      <c r="G231" s="77">
        <f t="shared" si="359"/>
        <v>0</v>
      </c>
      <c r="H231" s="77">
        <f t="shared" si="359"/>
        <v>7.451</v>
      </c>
      <c r="I231" s="77">
        <f t="shared" si="359"/>
        <v>7.451</v>
      </c>
      <c r="J231" s="77">
        <f t="shared" si="359"/>
        <v>7.451</v>
      </c>
      <c r="K231" s="77">
        <f t="shared" si="359"/>
        <v>7.451</v>
      </c>
      <c r="L231" s="77">
        <f t="shared" si="359"/>
        <v>7.451</v>
      </c>
      <c r="M231" s="77">
        <f t="shared" si="359"/>
        <v>7.451</v>
      </c>
      <c r="N231" s="77">
        <f t="shared" si="359"/>
        <v>7.451</v>
      </c>
      <c r="O231" s="77">
        <v>7.451</v>
      </c>
      <c r="P231" s="77">
        <v>0</v>
      </c>
      <c r="Q231" s="77">
        <f t="shared" ref="Q231:AA231" si="360">P231+Q200</f>
        <v>0</v>
      </c>
      <c r="R231" s="77">
        <f t="shared" si="360"/>
        <v>0</v>
      </c>
      <c r="S231" s="77">
        <f t="shared" si="360"/>
        <v>0</v>
      </c>
      <c r="T231" s="77">
        <f t="shared" si="360"/>
        <v>0</v>
      </c>
      <c r="U231" s="77">
        <f t="shared" si="360"/>
        <v>0</v>
      </c>
      <c r="V231" s="77">
        <f t="shared" si="360"/>
        <v>0</v>
      </c>
      <c r="W231" s="77">
        <f t="shared" si="360"/>
        <v>0</v>
      </c>
      <c r="X231" s="77">
        <f t="shared" si="360"/>
        <v>0</v>
      </c>
      <c r="Y231" s="77">
        <f t="shared" si="360"/>
        <v>0</v>
      </c>
      <c r="Z231" s="77">
        <f t="shared" si="360"/>
        <v>0</v>
      </c>
      <c r="AA231" s="77">
        <f t="shared" si="360"/>
        <v>0</v>
      </c>
      <c r="AB231" s="77">
        <v>0</v>
      </c>
      <c r="AC231" s="77">
        <v>0</v>
      </c>
      <c r="AD231" s="77">
        <f t="shared" ref="AD231:AN231" si="361">AC231+AD200</f>
        <v>0</v>
      </c>
      <c r="AE231" s="77">
        <f t="shared" si="361"/>
        <v>0</v>
      </c>
      <c r="AF231" s="77">
        <f t="shared" si="361"/>
        <v>0</v>
      </c>
      <c r="AG231" s="77">
        <f t="shared" si="361"/>
        <v>0</v>
      </c>
      <c r="AH231" s="77">
        <f t="shared" si="361"/>
        <v>7.451</v>
      </c>
      <c r="AI231" s="77">
        <f t="shared" si="361"/>
        <v>7.451</v>
      </c>
      <c r="AJ231" s="77">
        <f t="shared" si="361"/>
        <v>7.451</v>
      </c>
      <c r="AK231" s="77">
        <f t="shared" si="361"/>
        <v>7.451</v>
      </c>
      <c r="AL231" s="77">
        <f t="shared" si="361"/>
        <v>7.451</v>
      </c>
      <c r="AM231" s="77">
        <f t="shared" si="361"/>
        <v>7.451</v>
      </c>
      <c r="AN231" s="77">
        <f t="shared" si="361"/>
        <v>7.451</v>
      </c>
      <c r="AO231" s="77">
        <v>7.451</v>
      </c>
      <c r="AP231" s="77">
        <v>0</v>
      </c>
      <c r="AQ231" s="77">
        <f t="shared" ref="AQ231:BA231" si="362">AP231+AQ200</f>
        <v>0</v>
      </c>
      <c r="AR231" s="77">
        <f t="shared" si="362"/>
        <v>0</v>
      </c>
      <c r="AS231" s="77">
        <f t="shared" si="362"/>
        <v>0</v>
      </c>
      <c r="AT231" s="77">
        <f t="shared" si="362"/>
        <v>0</v>
      </c>
      <c r="AU231" s="77">
        <f t="shared" si="362"/>
        <v>7.451</v>
      </c>
      <c r="AV231" s="77">
        <f t="shared" si="362"/>
        <v>7.451</v>
      </c>
      <c r="AW231" s="77">
        <f t="shared" si="362"/>
        <v>7.451</v>
      </c>
      <c r="AX231" s="77">
        <f t="shared" si="362"/>
        <v>7.451</v>
      </c>
      <c r="AY231" s="77">
        <f t="shared" si="362"/>
        <v>7.451</v>
      </c>
      <c r="AZ231" s="77">
        <f t="shared" si="362"/>
        <v>7.451</v>
      </c>
      <c r="BA231" s="77">
        <f t="shared" si="362"/>
        <v>7.451</v>
      </c>
      <c r="BB231" s="77">
        <v>7.451</v>
      </c>
    </row>
    <row r="232" s="3" customFormat="1" spans="1:54">
      <c r="A232" s="23">
        <v>1.2</v>
      </c>
      <c r="B232" s="24" t="s">
        <v>41</v>
      </c>
      <c r="C232" s="80">
        <v>25.264171</v>
      </c>
      <c r="D232" s="80">
        <f t="shared" ref="D232:N232" si="363">C232+D201</f>
        <v>50.598969</v>
      </c>
      <c r="E232" s="80">
        <f t="shared" si="363"/>
        <v>74.773183</v>
      </c>
      <c r="F232" s="80">
        <f t="shared" si="363"/>
        <v>98.647755</v>
      </c>
      <c r="G232" s="80">
        <f t="shared" si="363"/>
        <v>122.660455</v>
      </c>
      <c r="H232" s="80">
        <f t="shared" si="363"/>
        <v>146.029417</v>
      </c>
      <c r="I232" s="80">
        <f t="shared" si="363"/>
        <v>168.989306</v>
      </c>
      <c r="J232" s="80">
        <f t="shared" si="363"/>
        <v>192.314057</v>
      </c>
      <c r="K232" s="80">
        <f t="shared" si="363"/>
        <v>215.277091</v>
      </c>
      <c r="L232" s="80">
        <f t="shared" si="363"/>
        <v>238.199443</v>
      </c>
      <c r="M232" s="80">
        <f t="shared" si="363"/>
        <v>261.758065</v>
      </c>
      <c r="N232" s="80">
        <f t="shared" si="363"/>
        <v>286.254622</v>
      </c>
      <c r="O232" s="80">
        <v>286.254622</v>
      </c>
      <c r="P232" s="80">
        <v>25.136868</v>
      </c>
      <c r="Q232" s="80">
        <f t="shared" ref="Q232:AA232" si="364">P232+Q201</f>
        <v>49.949212</v>
      </c>
      <c r="R232" s="80">
        <f t="shared" si="364"/>
        <v>73.64201</v>
      </c>
      <c r="S232" s="80">
        <f t="shared" si="364"/>
        <v>96.936411</v>
      </c>
      <c r="T232" s="80">
        <f t="shared" si="364"/>
        <v>120.304766</v>
      </c>
      <c r="U232" s="80">
        <f t="shared" si="364"/>
        <v>142.629129</v>
      </c>
      <c r="V232" s="80">
        <f t="shared" si="364"/>
        <v>164.628106</v>
      </c>
      <c r="W232" s="80">
        <f t="shared" si="364"/>
        <v>186.722654</v>
      </c>
      <c r="X232" s="80">
        <f t="shared" si="364"/>
        <v>208.558579</v>
      </c>
      <c r="Y232" s="80">
        <f t="shared" si="364"/>
        <v>230.134492</v>
      </c>
      <c r="Z232" s="80">
        <f t="shared" si="364"/>
        <v>251.797526</v>
      </c>
      <c r="AA232" s="80">
        <f t="shared" si="364"/>
        <v>273.500756</v>
      </c>
      <c r="AB232" s="80">
        <v>273.500756</v>
      </c>
      <c r="AC232" s="80">
        <v>0.127303</v>
      </c>
      <c r="AD232" s="80">
        <f t="shared" ref="AD232:AN232" si="365">AC232+AD201</f>
        <v>0.649757</v>
      </c>
      <c r="AE232" s="80">
        <f t="shared" si="365"/>
        <v>1.131173</v>
      </c>
      <c r="AF232" s="80">
        <f t="shared" si="365"/>
        <v>1.711344</v>
      </c>
      <c r="AG232" s="80">
        <f t="shared" si="365"/>
        <v>2.355689</v>
      </c>
      <c r="AH232" s="80">
        <f t="shared" si="365"/>
        <v>3.400288</v>
      </c>
      <c r="AI232" s="80">
        <f t="shared" si="365"/>
        <v>4.3612</v>
      </c>
      <c r="AJ232" s="80">
        <f t="shared" si="365"/>
        <v>5.591403</v>
      </c>
      <c r="AK232" s="80">
        <f t="shared" si="365"/>
        <v>6.718512</v>
      </c>
      <c r="AL232" s="80">
        <f t="shared" si="365"/>
        <v>8.064951</v>
      </c>
      <c r="AM232" s="80">
        <f t="shared" si="365"/>
        <v>9.960539</v>
      </c>
      <c r="AN232" s="80">
        <f t="shared" si="365"/>
        <v>12.753866</v>
      </c>
      <c r="AO232" s="80">
        <v>12.753866</v>
      </c>
      <c r="AP232" s="80">
        <v>0.127303</v>
      </c>
      <c r="AQ232" s="80">
        <f t="shared" ref="AQ232:BA232" si="366">AP232+AQ201</f>
        <v>0.366035</v>
      </c>
      <c r="AR232" s="80">
        <f t="shared" si="366"/>
        <v>0.406967</v>
      </c>
      <c r="AS232" s="80">
        <f t="shared" si="366"/>
        <v>0.466052</v>
      </c>
      <c r="AT232" s="80">
        <f t="shared" si="366"/>
        <v>0.515538</v>
      </c>
      <c r="AU232" s="80">
        <f t="shared" si="366"/>
        <v>0.720791</v>
      </c>
      <c r="AV232" s="80">
        <f t="shared" si="366"/>
        <v>0.790948</v>
      </c>
      <c r="AW232" s="80">
        <f t="shared" si="366"/>
        <v>1.003309</v>
      </c>
      <c r="AX232" s="80">
        <f t="shared" si="366"/>
        <v>1.07375</v>
      </c>
      <c r="AY232" s="80">
        <f t="shared" si="366"/>
        <v>1.247818</v>
      </c>
      <c r="AZ232" s="80">
        <f t="shared" si="366"/>
        <v>1.425474</v>
      </c>
      <c r="BA232" s="80">
        <f t="shared" si="366"/>
        <v>1.639629</v>
      </c>
      <c r="BB232" s="80">
        <v>1.639629</v>
      </c>
    </row>
    <row r="233" spans="1:54">
      <c r="A233" s="26" t="s">
        <v>42</v>
      </c>
      <c r="B233" s="27" t="s">
        <v>43</v>
      </c>
      <c r="C233" s="77">
        <v>22.570274</v>
      </c>
      <c r="D233" s="77">
        <f t="shared" ref="D233:N233" si="367">C233+D202</f>
        <v>45.145282</v>
      </c>
      <c r="E233" s="77">
        <f t="shared" si="367"/>
        <v>66.58458</v>
      </c>
      <c r="F233" s="77">
        <f t="shared" si="367"/>
        <v>87.746162</v>
      </c>
      <c r="G233" s="77">
        <f t="shared" si="367"/>
        <v>108.939698</v>
      </c>
      <c r="H233" s="77">
        <f t="shared" si="367"/>
        <v>129.294798</v>
      </c>
      <c r="I233" s="77">
        <f t="shared" si="367"/>
        <v>149.226753</v>
      </c>
      <c r="J233" s="77">
        <f t="shared" si="367"/>
        <v>169.37693</v>
      </c>
      <c r="K233" s="77">
        <f t="shared" si="367"/>
        <v>189.241446</v>
      </c>
      <c r="L233" s="77">
        <f t="shared" si="367"/>
        <v>208.703302</v>
      </c>
      <c r="M233" s="77">
        <f t="shared" si="367"/>
        <v>228.270975</v>
      </c>
      <c r="N233" s="77">
        <f t="shared" si="367"/>
        <v>248.008539</v>
      </c>
      <c r="O233" s="77">
        <v>248.008539</v>
      </c>
      <c r="P233" s="77">
        <v>22.485199</v>
      </c>
      <c r="Q233" s="77">
        <f t="shared" ref="Q233:AA233" si="368">P233+Q202</f>
        <v>44.645874</v>
      </c>
      <c r="R233" s="77">
        <f t="shared" si="368"/>
        <v>65.729785</v>
      </c>
      <c r="S233" s="77">
        <f t="shared" si="368"/>
        <v>86.461699</v>
      </c>
      <c r="T233" s="77">
        <f t="shared" si="368"/>
        <v>107.219441</v>
      </c>
      <c r="U233" s="77">
        <f t="shared" si="368"/>
        <v>126.934096</v>
      </c>
      <c r="V233" s="77">
        <f t="shared" si="368"/>
        <v>146.285116</v>
      </c>
      <c r="W233" s="77">
        <f t="shared" si="368"/>
        <v>165.755375</v>
      </c>
      <c r="X233" s="77">
        <f t="shared" si="368"/>
        <v>185.098551</v>
      </c>
      <c r="Y233" s="77">
        <f t="shared" si="368"/>
        <v>204.054793</v>
      </c>
      <c r="Z233" s="77">
        <f t="shared" si="368"/>
        <v>223.111352</v>
      </c>
      <c r="AA233" s="77">
        <f t="shared" si="368"/>
        <v>242.201289</v>
      </c>
      <c r="AB233" s="77">
        <v>242.201289</v>
      </c>
      <c r="AC233" s="77">
        <v>0.0850749999999998</v>
      </c>
      <c r="AD233" s="77">
        <f t="shared" ref="AD233:AN233" si="369">AC233+AD202</f>
        <v>0.499408</v>
      </c>
      <c r="AE233" s="77">
        <f t="shared" si="369"/>
        <v>0.854795</v>
      </c>
      <c r="AF233" s="77">
        <f t="shared" si="369"/>
        <v>1.284463</v>
      </c>
      <c r="AG233" s="77">
        <f t="shared" si="369"/>
        <v>1.720257</v>
      </c>
      <c r="AH233" s="77">
        <f t="shared" si="369"/>
        <v>2.360702</v>
      </c>
      <c r="AI233" s="77">
        <f t="shared" si="369"/>
        <v>2.941637</v>
      </c>
      <c r="AJ233" s="77">
        <f t="shared" si="369"/>
        <v>3.621555</v>
      </c>
      <c r="AK233" s="77">
        <f t="shared" si="369"/>
        <v>4.142895</v>
      </c>
      <c r="AL233" s="77">
        <f t="shared" si="369"/>
        <v>4.648509</v>
      </c>
      <c r="AM233" s="77">
        <f t="shared" si="369"/>
        <v>5.159623</v>
      </c>
      <c r="AN233" s="77">
        <f t="shared" si="369"/>
        <v>5.80725</v>
      </c>
      <c r="AO233" s="77">
        <v>5.80725</v>
      </c>
      <c r="AP233" s="77">
        <v>0.085075</v>
      </c>
      <c r="AQ233" s="77">
        <f t="shared" ref="AQ233:BA233" si="370">AP233+AQ202</f>
        <v>0.236141</v>
      </c>
      <c r="AR233" s="77">
        <f t="shared" si="370"/>
        <v>0.253319</v>
      </c>
      <c r="AS233" s="77">
        <f t="shared" si="370"/>
        <v>0.284631</v>
      </c>
      <c r="AT233" s="77">
        <f t="shared" si="370"/>
        <v>0.290569</v>
      </c>
      <c r="AU233" s="77">
        <f t="shared" si="370"/>
        <v>0.399855</v>
      </c>
      <c r="AV233" s="77">
        <f t="shared" si="370"/>
        <v>0.425495</v>
      </c>
      <c r="AW233" s="77">
        <f t="shared" si="370"/>
        <v>0.526668</v>
      </c>
      <c r="AX233" s="77">
        <f t="shared" si="370"/>
        <v>0.526668</v>
      </c>
      <c r="AY233" s="77">
        <f t="shared" si="370"/>
        <v>0.526668</v>
      </c>
      <c r="AZ233" s="77">
        <f t="shared" si="370"/>
        <v>0.526668</v>
      </c>
      <c r="BA233" s="77">
        <f t="shared" si="370"/>
        <v>0.577819</v>
      </c>
      <c r="BB233" s="77">
        <v>0.577819</v>
      </c>
    </row>
    <row r="234" spans="1:54">
      <c r="A234" s="26" t="s">
        <v>44</v>
      </c>
      <c r="B234" s="27" t="s">
        <v>45</v>
      </c>
      <c r="C234" s="77">
        <v>2.693897</v>
      </c>
      <c r="D234" s="77">
        <f t="shared" ref="D234:N234" si="371">C234+D203</f>
        <v>5.453687</v>
      </c>
      <c r="E234" s="77">
        <f t="shared" si="371"/>
        <v>8.188603</v>
      </c>
      <c r="F234" s="77">
        <f t="shared" si="371"/>
        <v>10.901593</v>
      </c>
      <c r="G234" s="77">
        <f t="shared" si="371"/>
        <v>13.720757</v>
      </c>
      <c r="H234" s="77">
        <f t="shared" si="371"/>
        <v>16.734619</v>
      </c>
      <c r="I234" s="77">
        <f t="shared" si="371"/>
        <v>19.762553</v>
      </c>
      <c r="J234" s="77">
        <f t="shared" si="371"/>
        <v>22.937127</v>
      </c>
      <c r="K234" s="77">
        <f t="shared" si="371"/>
        <v>26.035645</v>
      </c>
      <c r="L234" s="77">
        <f t="shared" si="371"/>
        <v>29.496141</v>
      </c>
      <c r="M234" s="77">
        <f t="shared" si="371"/>
        <v>33.48709</v>
      </c>
      <c r="N234" s="77">
        <f t="shared" si="371"/>
        <v>38.246083</v>
      </c>
      <c r="O234" s="77">
        <v>38.246083</v>
      </c>
      <c r="P234" s="77">
        <v>2.651669</v>
      </c>
      <c r="Q234" s="77">
        <f t="shared" ref="Q234:AA234" si="372">P234+Q203</f>
        <v>5.303338</v>
      </c>
      <c r="R234" s="77">
        <f t="shared" si="372"/>
        <v>7.912225</v>
      </c>
      <c r="S234" s="77">
        <f t="shared" si="372"/>
        <v>10.474712</v>
      </c>
      <c r="T234" s="77">
        <f t="shared" si="372"/>
        <v>13.085325</v>
      </c>
      <c r="U234" s="77">
        <f t="shared" si="372"/>
        <v>15.695033</v>
      </c>
      <c r="V234" s="77">
        <f t="shared" si="372"/>
        <v>18.34299</v>
      </c>
      <c r="W234" s="77">
        <f t="shared" si="372"/>
        <v>20.967279</v>
      </c>
      <c r="X234" s="77">
        <f t="shared" si="372"/>
        <v>23.460028</v>
      </c>
      <c r="Y234" s="77">
        <f t="shared" si="372"/>
        <v>26.079699</v>
      </c>
      <c r="Z234" s="77">
        <f t="shared" si="372"/>
        <v>28.686174</v>
      </c>
      <c r="AA234" s="77">
        <f t="shared" si="372"/>
        <v>31.299467</v>
      </c>
      <c r="AB234" s="77">
        <v>31.299467</v>
      </c>
      <c r="AC234" s="77">
        <v>0.0422280000000002</v>
      </c>
      <c r="AD234" s="77">
        <f t="shared" ref="AD234:AN234" si="373">AC234+AD203</f>
        <v>0.150349</v>
      </c>
      <c r="AE234" s="77">
        <f t="shared" si="373"/>
        <v>0.276378</v>
      </c>
      <c r="AF234" s="77">
        <f t="shared" si="373"/>
        <v>0.426881</v>
      </c>
      <c r="AG234" s="77">
        <f t="shared" si="373"/>
        <v>0.635432</v>
      </c>
      <c r="AH234" s="77">
        <f t="shared" si="373"/>
        <v>1.039586</v>
      </c>
      <c r="AI234" s="77">
        <f t="shared" si="373"/>
        <v>1.419563</v>
      </c>
      <c r="AJ234" s="77">
        <f t="shared" si="373"/>
        <v>1.969848</v>
      </c>
      <c r="AK234" s="77">
        <f t="shared" si="373"/>
        <v>2.575617</v>
      </c>
      <c r="AL234" s="77">
        <f t="shared" si="373"/>
        <v>3.416442</v>
      </c>
      <c r="AM234" s="77">
        <f t="shared" si="373"/>
        <v>4.800916</v>
      </c>
      <c r="AN234" s="77">
        <f t="shared" si="373"/>
        <v>6.946616</v>
      </c>
      <c r="AO234" s="77">
        <v>6.946616</v>
      </c>
      <c r="AP234" s="77">
        <v>0.042228</v>
      </c>
      <c r="AQ234" s="77">
        <f t="shared" ref="AQ234:BA234" si="374">AP234+AQ203</f>
        <v>0.129894</v>
      </c>
      <c r="AR234" s="77">
        <f t="shared" si="374"/>
        <v>0.153648</v>
      </c>
      <c r="AS234" s="77">
        <f t="shared" si="374"/>
        <v>0.181421</v>
      </c>
      <c r="AT234" s="77">
        <f t="shared" si="374"/>
        <v>0.224969</v>
      </c>
      <c r="AU234" s="77">
        <f t="shared" si="374"/>
        <v>0.320936</v>
      </c>
      <c r="AV234" s="77">
        <f t="shared" si="374"/>
        <v>0.365453</v>
      </c>
      <c r="AW234" s="77">
        <f t="shared" si="374"/>
        <v>0.476641</v>
      </c>
      <c r="AX234" s="77">
        <f t="shared" si="374"/>
        <v>0.547082</v>
      </c>
      <c r="AY234" s="77">
        <f t="shared" si="374"/>
        <v>0.72115</v>
      </c>
      <c r="AZ234" s="77">
        <f t="shared" si="374"/>
        <v>0.898806</v>
      </c>
      <c r="BA234" s="77">
        <f t="shared" si="374"/>
        <v>1.06181</v>
      </c>
      <c r="BB234" s="77">
        <v>1.06181</v>
      </c>
    </row>
    <row r="235" s="5" customFormat="1" spans="1:54">
      <c r="A235" s="73">
        <v>2</v>
      </c>
      <c r="B235" s="74" t="s">
        <v>46</v>
      </c>
      <c r="C235" s="85">
        <v>10521.2942298353</v>
      </c>
      <c r="D235" s="85">
        <f t="shared" ref="D235:N235" si="375">C235+D204</f>
        <v>21307.2740538959</v>
      </c>
      <c r="E235" s="85">
        <f t="shared" si="375"/>
        <v>32207.6455040755</v>
      </c>
      <c r="F235" s="85">
        <f t="shared" si="375"/>
        <v>42736.2791088596</v>
      </c>
      <c r="G235" s="85">
        <f t="shared" si="375"/>
        <v>53326.6231828819</v>
      </c>
      <c r="H235" s="85">
        <f t="shared" si="375"/>
        <v>63709.5678870929</v>
      </c>
      <c r="I235" s="85">
        <f t="shared" si="375"/>
        <v>74028.4839599871</v>
      </c>
      <c r="J235" s="85">
        <f t="shared" si="375"/>
        <v>84356.9387215142</v>
      </c>
      <c r="K235" s="85">
        <f t="shared" si="375"/>
        <v>94622.9313570103</v>
      </c>
      <c r="L235" s="85">
        <f t="shared" si="375"/>
        <v>105148.309217911</v>
      </c>
      <c r="M235" s="85">
        <f t="shared" si="375"/>
        <v>115561.505511972</v>
      </c>
      <c r="N235" s="85">
        <f t="shared" si="375"/>
        <v>126080.075221466</v>
      </c>
      <c r="O235" s="85">
        <v>126080.075221466</v>
      </c>
      <c r="P235" s="85">
        <v>10463.463469359</v>
      </c>
      <c r="Q235" s="85">
        <f t="shared" ref="Q235:AA235" si="376">P235+Q204</f>
        <v>21054.55349239</v>
      </c>
      <c r="R235" s="85">
        <f t="shared" si="376"/>
        <v>31560.368302207</v>
      </c>
      <c r="S235" s="85">
        <f t="shared" si="376"/>
        <v>41620.26109547</v>
      </c>
      <c r="T235" s="85">
        <f t="shared" si="376"/>
        <v>51588.843031189</v>
      </c>
      <c r="U235" s="85">
        <f t="shared" si="376"/>
        <v>61276.266765302</v>
      </c>
      <c r="V235" s="85">
        <f t="shared" si="376"/>
        <v>70814.550552731</v>
      </c>
      <c r="W235" s="85">
        <f t="shared" si="376"/>
        <v>80233.7750549957</v>
      </c>
      <c r="X235" s="85">
        <f t="shared" si="376"/>
        <v>89479.4634485767</v>
      </c>
      <c r="Y235" s="85">
        <f t="shared" si="376"/>
        <v>98747.8659734707</v>
      </c>
      <c r="Z235" s="85">
        <f t="shared" si="376"/>
        <v>107926.606271134</v>
      </c>
      <c r="AA235" s="85">
        <f t="shared" si="376"/>
        <v>116967.000262613</v>
      </c>
      <c r="AB235" s="85">
        <v>116967.000262613</v>
      </c>
      <c r="AC235" s="85">
        <v>57.830760476273</v>
      </c>
      <c r="AD235" s="85">
        <f t="shared" ref="AD235:AN235" si="377">AC235+AD204</f>
        <v>252.720561505909</v>
      </c>
      <c r="AE235" s="85">
        <f t="shared" si="377"/>
        <v>647.277201868545</v>
      </c>
      <c r="AF235" s="85">
        <f t="shared" si="377"/>
        <v>1116.01801338964</v>
      </c>
      <c r="AG235" s="85">
        <f t="shared" si="377"/>
        <v>1737.78015169291</v>
      </c>
      <c r="AH235" s="85">
        <f t="shared" si="377"/>
        <v>2433.30112179091</v>
      </c>
      <c r="AI235" s="85">
        <f t="shared" si="377"/>
        <v>3213.93340725609</v>
      </c>
      <c r="AJ235" s="85">
        <f t="shared" si="377"/>
        <v>4123.16366651846</v>
      </c>
      <c r="AK235" s="85">
        <f t="shared" si="377"/>
        <v>5143.46790843354</v>
      </c>
      <c r="AL235" s="85">
        <f t="shared" si="377"/>
        <v>6400.44324444045</v>
      </c>
      <c r="AM235" s="85">
        <f t="shared" si="377"/>
        <v>7634.89924083845</v>
      </c>
      <c r="AN235" s="85">
        <f t="shared" si="377"/>
        <v>9113.07495885337</v>
      </c>
      <c r="AO235" s="85">
        <v>9113.07495885337</v>
      </c>
      <c r="AP235" s="85">
        <v>57.8307604762727</v>
      </c>
      <c r="AQ235" s="85">
        <f t="shared" ref="AQ235:BA235" si="378">AP235+AQ204</f>
        <v>167.883273756909</v>
      </c>
      <c r="AR235" s="85">
        <f t="shared" si="378"/>
        <v>355.468302870545</v>
      </c>
      <c r="AS235" s="85">
        <f t="shared" si="378"/>
        <v>519.614955060636</v>
      </c>
      <c r="AT235" s="85">
        <f t="shared" si="378"/>
        <v>627.399848635909</v>
      </c>
      <c r="AU235" s="85">
        <f t="shared" si="378"/>
        <v>766.404585490909</v>
      </c>
      <c r="AV235" s="85">
        <f t="shared" si="378"/>
        <v>886.618615888091</v>
      </c>
      <c r="AW235" s="85">
        <f t="shared" si="378"/>
        <v>1017.73025892045</v>
      </c>
      <c r="AX235" s="85">
        <f t="shared" si="378"/>
        <v>1155.16857969555</v>
      </c>
      <c r="AY235" s="85">
        <f t="shared" si="378"/>
        <v>1378.37449925345</v>
      </c>
      <c r="AZ235" s="85">
        <f t="shared" si="378"/>
        <v>1582.96773995245</v>
      </c>
      <c r="BA235" s="85">
        <f t="shared" si="378"/>
        <v>1733.73899887636</v>
      </c>
      <c r="BB235" s="85">
        <v>1733.73899887636</v>
      </c>
    </row>
    <row r="236" spans="1:54">
      <c r="A236" s="26">
        <v>2.1</v>
      </c>
      <c r="B236" s="27" t="s">
        <v>47</v>
      </c>
      <c r="C236" s="77">
        <v>3448.43668683528</v>
      </c>
      <c r="D236" s="77">
        <f t="shared" ref="D236:N236" si="379">C236+D205</f>
        <v>6722.32600889592</v>
      </c>
      <c r="E236" s="77">
        <f t="shared" si="379"/>
        <v>9971.90427207556</v>
      </c>
      <c r="F236" s="77">
        <f t="shared" si="379"/>
        <v>13211.5466668597</v>
      </c>
      <c r="G236" s="77">
        <f t="shared" si="379"/>
        <v>16461.8029458819</v>
      </c>
      <c r="H236" s="77">
        <f t="shared" si="379"/>
        <v>19683.2948250929</v>
      </c>
      <c r="I236" s="77">
        <f t="shared" si="379"/>
        <v>22839.3692079871</v>
      </c>
      <c r="J236" s="77">
        <f t="shared" si="379"/>
        <v>25933.7204071142</v>
      </c>
      <c r="K236" s="77">
        <f t="shared" si="379"/>
        <v>29059.1156609103</v>
      </c>
      <c r="L236" s="77">
        <f t="shared" si="379"/>
        <v>32238.0264280112</v>
      </c>
      <c r="M236" s="77">
        <f t="shared" si="379"/>
        <v>35436.7908433722</v>
      </c>
      <c r="N236" s="77">
        <f t="shared" si="379"/>
        <v>38757.5713118661</v>
      </c>
      <c r="O236" s="77">
        <v>38757.5713118661</v>
      </c>
      <c r="P236" s="77">
        <v>3426.80055835901</v>
      </c>
      <c r="Q236" s="77">
        <f t="shared" ref="Q236:AA236" si="380">P236+Q205</f>
        <v>6618.58707539002</v>
      </c>
      <c r="R236" s="77">
        <f t="shared" si="380"/>
        <v>9722.36209720702</v>
      </c>
      <c r="S236" s="77">
        <f t="shared" si="380"/>
        <v>12774.14268547</v>
      </c>
      <c r="T236" s="77">
        <f t="shared" si="380"/>
        <v>15785.683475189</v>
      </c>
      <c r="U236" s="77">
        <f t="shared" si="380"/>
        <v>18744.029874302</v>
      </c>
      <c r="V236" s="77">
        <f t="shared" si="380"/>
        <v>21640.375198731</v>
      </c>
      <c r="W236" s="77">
        <f t="shared" si="380"/>
        <v>24445.1815059958</v>
      </c>
      <c r="X236" s="77">
        <f t="shared" si="380"/>
        <v>27215.5469945768</v>
      </c>
      <c r="Y236" s="77">
        <f t="shared" si="380"/>
        <v>29948.2124684708</v>
      </c>
      <c r="Z236" s="77">
        <f t="shared" si="380"/>
        <v>32668.1500461338</v>
      </c>
      <c r="AA236" s="77">
        <f t="shared" si="380"/>
        <v>35310.2816446128</v>
      </c>
      <c r="AB236" s="77">
        <v>35310.2816446127</v>
      </c>
      <c r="AC236" s="77">
        <v>21.6361284762727</v>
      </c>
      <c r="AD236" s="77">
        <f t="shared" ref="AD236:AN236" si="381">AC236+AD205</f>
        <v>103.738933505909</v>
      </c>
      <c r="AE236" s="77">
        <f t="shared" si="381"/>
        <v>249.542174868545</v>
      </c>
      <c r="AF236" s="77">
        <f t="shared" si="381"/>
        <v>437.403981389636</v>
      </c>
      <c r="AG236" s="77">
        <f t="shared" si="381"/>
        <v>676.119470692909</v>
      </c>
      <c r="AH236" s="77">
        <f t="shared" si="381"/>
        <v>939.264950790909</v>
      </c>
      <c r="AI236" s="77">
        <f t="shared" si="381"/>
        <v>1198.99400925609</v>
      </c>
      <c r="AJ236" s="77">
        <f t="shared" si="381"/>
        <v>1488.53890111845</v>
      </c>
      <c r="AK236" s="77">
        <f t="shared" si="381"/>
        <v>1843.56866633355</v>
      </c>
      <c r="AL236" s="77">
        <f t="shared" si="381"/>
        <v>2289.81395954046</v>
      </c>
      <c r="AM236" s="77">
        <f t="shared" si="381"/>
        <v>2768.64079723846</v>
      </c>
      <c r="AN236" s="77">
        <f t="shared" si="381"/>
        <v>3447.28966725336</v>
      </c>
      <c r="AO236" s="77">
        <v>3447.28966725336</v>
      </c>
      <c r="AP236" s="77">
        <v>21.6361284762727</v>
      </c>
      <c r="AQ236" s="77">
        <f t="shared" ref="AQ236:BA236" si="382">AP236+AQ205</f>
        <v>68.8773177569091</v>
      </c>
      <c r="AR236" s="77">
        <f t="shared" si="382"/>
        <v>128.480704870545</v>
      </c>
      <c r="AS236" s="77">
        <f t="shared" si="382"/>
        <v>180.481860060636</v>
      </c>
      <c r="AT236" s="77">
        <f t="shared" si="382"/>
        <v>224.117434635909</v>
      </c>
      <c r="AU236" s="77">
        <f t="shared" si="382"/>
        <v>276.478518490909</v>
      </c>
      <c r="AV236" s="77">
        <f t="shared" si="382"/>
        <v>301.753063888091</v>
      </c>
      <c r="AW236" s="77">
        <f t="shared" si="382"/>
        <v>343.251529520454</v>
      </c>
      <c r="AX236" s="77">
        <f t="shared" si="382"/>
        <v>390.898671595545</v>
      </c>
      <c r="AY236" s="77">
        <f t="shared" si="382"/>
        <v>441.949140353454</v>
      </c>
      <c r="AZ236" s="77">
        <f t="shared" si="382"/>
        <v>538.166566352455</v>
      </c>
      <c r="BA236" s="77">
        <f t="shared" si="382"/>
        <v>564.980548276364</v>
      </c>
      <c r="BB236" s="77">
        <v>564.980548276364</v>
      </c>
    </row>
    <row r="237" spans="1:54">
      <c r="A237" s="26" t="s">
        <v>48</v>
      </c>
      <c r="B237" s="27" t="s">
        <v>49</v>
      </c>
      <c r="C237" s="77">
        <v>0</v>
      </c>
      <c r="D237" s="77">
        <f t="shared" ref="D237:N237" si="383">C237+D206</f>
        <v>0</v>
      </c>
      <c r="E237" s="77">
        <f t="shared" si="383"/>
        <v>0.0227272727272727</v>
      </c>
      <c r="F237" s="77">
        <f t="shared" si="383"/>
        <v>0.0454545454545454</v>
      </c>
      <c r="G237" s="77">
        <f t="shared" si="383"/>
        <v>0.0454545454545454</v>
      </c>
      <c r="H237" s="77">
        <f t="shared" si="383"/>
        <v>0.0454545454545454</v>
      </c>
      <c r="I237" s="77">
        <f t="shared" si="383"/>
        <v>0.0454545454545454</v>
      </c>
      <c r="J237" s="77">
        <f t="shared" si="383"/>
        <v>0.0454545454545454</v>
      </c>
      <c r="K237" s="77">
        <f t="shared" si="383"/>
        <v>0.0454545454545454</v>
      </c>
      <c r="L237" s="77">
        <f t="shared" si="383"/>
        <v>0.0454545454545454</v>
      </c>
      <c r="M237" s="77">
        <f t="shared" si="383"/>
        <v>0.0681818181818181</v>
      </c>
      <c r="N237" s="77">
        <f t="shared" si="383"/>
        <v>0.0681818181818181</v>
      </c>
      <c r="O237" s="77">
        <v>0.0681818181818182</v>
      </c>
      <c r="P237" s="77">
        <v>0</v>
      </c>
      <c r="Q237" s="77">
        <f t="shared" ref="Q237:AA237" si="384">P237+Q206</f>
        <v>0</v>
      </c>
      <c r="R237" s="77">
        <f t="shared" si="384"/>
        <v>0</v>
      </c>
      <c r="S237" s="77">
        <f t="shared" si="384"/>
        <v>0</v>
      </c>
      <c r="T237" s="77">
        <f t="shared" si="384"/>
        <v>0</v>
      </c>
      <c r="U237" s="77">
        <f t="shared" si="384"/>
        <v>0</v>
      </c>
      <c r="V237" s="77">
        <f t="shared" si="384"/>
        <v>0</v>
      </c>
      <c r="W237" s="77">
        <f t="shared" si="384"/>
        <v>0</v>
      </c>
      <c r="X237" s="77">
        <f t="shared" si="384"/>
        <v>0</v>
      </c>
      <c r="Y237" s="77">
        <f t="shared" si="384"/>
        <v>0</v>
      </c>
      <c r="Z237" s="77">
        <f t="shared" si="384"/>
        <v>0</v>
      </c>
      <c r="AA237" s="77">
        <f t="shared" si="384"/>
        <v>0</v>
      </c>
      <c r="AB237" s="77">
        <v>0</v>
      </c>
      <c r="AC237" s="77">
        <v>0</v>
      </c>
      <c r="AD237" s="77">
        <f t="shared" ref="AD237:AN237" si="385">AC237+AD206</f>
        <v>0</v>
      </c>
      <c r="AE237" s="77">
        <f t="shared" si="385"/>
        <v>0.0227272727272727</v>
      </c>
      <c r="AF237" s="77">
        <f t="shared" si="385"/>
        <v>0.0454545454545454</v>
      </c>
      <c r="AG237" s="77">
        <f t="shared" si="385"/>
        <v>0.0454545454545454</v>
      </c>
      <c r="AH237" s="77">
        <f t="shared" si="385"/>
        <v>0.0454545454545454</v>
      </c>
      <c r="AI237" s="77">
        <f t="shared" si="385"/>
        <v>0.0454545454545454</v>
      </c>
      <c r="AJ237" s="77">
        <f t="shared" si="385"/>
        <v>0.0454545454545454</v>
      </c>
      <c r="AK237" s="77">
        <f t="shared" si="385"/>
        <v>0.0454545454545454</v>
      </c>
      <c r="AL237" s="77">
        <f t="shared" si="385"/>
        <v>0.0454545454545454</v>
      </c>
      <c r="AM237" s="77">
        <f t="shared" si="385"/>
        <v>0.0681818181818181</v>
      </c>
      <c r="AN237" s="77">
        <f t="shared" si="385"/>
        <v>0.0681818181818181</v>
      </c>
      <c r="AO237" s="77">
        <v>0.0681818181818182</v>
      </c>
      <c r="AP237" s="77">
        <v>0</v>
      </c>
      <c r="AQ237" s="77">
        <f t="shared" ref="AQ237:BA237" si="386">AP237+AQ206</f>
        <v>0</v>
      </c>
      <c r="AR237" s="77">
        <f t="shared" si="386"/>
        <v>0.0227272727272727</v>
      </c>
      <c r="AS237" s="77">
        <f t="shared" si="386"/>
        <v>0.0454545454545454</v>
      </c>
      <c r="AT237" s="77">
        <f t="shared" si="386"/>
        <v>0.0454545454545454</v>
      </c>
      <c r="AU237" s="77">
        <f t="shared" si="386"/>
        <v>0.0454545454545454</v>
      </c>
      <c r="AV237" s="77">
        <f t="shared" si="386"/>
        <v>0.0454545454545454</v>
      </c>
      <c r="AW237" s="77">
        <f t="shared" si="386"/>
        <v>0.0454545454545454</v>
      </c>
      <c r="AX237" s="77">
        <f t="shared" si="386"/>
        <v>0.0454545454545454</v>
      </c>
      <c r="AY237" s="77">
        <f t="shared" si="386"/>
        <v>0.0454545454545454</v>
      </c>
      <c r="AZ237" s="77">
        <f t="shared" si="386"/>
        <v>0.0681818181818181</v>
      </c>
      <c r="BA237" s="77">
        <f t="shared" si="386"/>
        <v>0.0681818181818181</v>
      </c>
      <c r="BB237" s="77">
        <v>0.0681818181818182</v>
      </c>
    </row>
    <row r="238" spans="1:54">
      <c r="A238" s="26" t="s">
        <v>50</v>
      </c>
      <c r="B238" s="27" t="s">
        <v>51</v>
      </c>
      <c r="C238" s="77">
        <v>3272.16157083528</v>
      </c>
      <c r="D238" s="77">
        <f t="shared" ref="D238:N238" si="387">C238+D207</f>
        <v>6369.80073389592</v>
      </c>
      <c r="E238" s="77">
        <f t="shared" si="387"/>
        <v>9445.64553180283</v>
      </c>
      <c r="F238" s="77">
        <f t="shared" si="387"/>
        <v>12500.5959603142</v>
      </c>
      <c r="G238" s="77">
        <f t="shared" si="387"/>
        <v>15581.0605543365</v>
      </c>
      <c r="H238" s="77">
        <f t="shared" si="387"/>
        <v>18637.1043165475</v>
      </c>
      <c r="I238" s="77">
        <f t="shared" si="387"/>
        <v>21630.5161544417</v>
      </c>
      <c r="J238" s="77">
        <f t="shared" si="387"/>
        <v>24564.6058395688</v>
      </c>
      <c r="K238" s="77">
        <f t="shared" si="387"/>
        <v>27532.1552053648</v>
      </c>
      <c r="L238" s="77">
        <f t="shared" si="387"/>
        <v>30557.3252154658</v>
      </c>
      <c r="M238" s="77">
        <f t="shared" si="387"/>
        <v>33602.624295554</v>
      </c>
      <c r="N238" s="77">
        <f t="shared" si="387"/>
        <v>36774.5516250479</v>
      </c>
      <c r="O238" s="77">
        <v>36774.5516250479</v>
      </c>
      <c r="P238" s="77">
        <v>3251.72016435901</v>
      </c>
      <c r="Q238" s="77">
        <f t="shared" ref="Q238:AA238" si="388">P238+Q207</f>
        <v>6269.41521439002</v>
      </c>
      <c r="R238" s="77">
        <f t="shared" si="388"/>
        <v>9201.93584620702</v>
      </c>
      <c r="S238" s="77">
        <f t="shared" si="388"/>
        <v>12071.80392347</v>
      </c>
      <c r="T238" s="77">
        <f t="shared" si="388"/>
        <v>14916.409768189</v>
      </c>
      <c r="U238" s="77">
        <f t="shared" si="388"/>
        <v>17713.330024302</v>
      </c>
      <c r="V238" s="77">
        <f t="shared" si="388"/>
        <v>20451.093322731</v>
      </c>
      <c r="W238" s="77">
        <f t="shared" si="388"/>
        <v>23099.8906749958</v>
      </c>
      <c r="X238" s="77">
        <f t="shared" si="388"/>
        <v>25716.7899465768</v>
      </c>
      <c r="Y238" s="77">
        <f t="shared" si="388"/>
        <v>28300.5847284708</v>
      </c>
      <c r="Z238" s="77">
        <f t="shared" si="388"/>
        <v>30871.9162901338</v>
      </c>
      <c r="AA238" s="77">
        <f t="shared" si="388"/>
        <v>33370.0144686128</v>
      </c>
      <c r="AB238" s="77">
        <v>33370.0144686127</v>
      </c>
      <c r="AC238" s="77">
        <v>20.4414064762727</v>
      </c>
      <c r="AD238" s="77">
        <f t="shared" ref="AD238:AN238" si="389">AC238+AD207</f>
        <v>100.385519505909</v>
      </c>
      <c r="AE238" s="77">
        <f t="shared" si="389"/>
        <v>243.709685595818</v>
      </c>
      <c r="AF238" s="77">
        <f t="shared" si="389"/>
        <v>428.792036844182</v>
      </c>
      <c r="AG238" s="77">
        <f t="shared" si="389"/>
        <v>664.650786147455</v>
      </c>
      <c r="AH238" s="77">
        <f t="shared" si="389"/>
        <v>923.774292245455</v>
      </c>
      <c r="AI238" s="77">
        <f t="shared" si="389"/>
        <v>1179.42283171064</v>
      </c>
      <c r="AJ238" s="77">
        <f t="shared" si="389"/>
        <v>1464.715164573</v>
      </c>
      <c r="AK238" s="77">
        <f t="shared" si="389"/>
        <v>1815.36525878809</v>
      </c>
      <c r="AL238" s="77">
        <f t="shared" si="389"/>
        <v>2256.740486995</v>
      </c>
      <c r="AM238" s="77">
        <f t="shared" si="389"/>
        <v>2730.70800542027</v>
      </c>
      <c r="AN238" s="77">
        <f t="shared" si="389"/>
        <v>3404.53715643518</v>
      </c>
      <c r="AO238" s="77">
        <v>3404.53715643518</v>
      </c>
      <c r="AP238" s="77">
        <v>20.4414064762727</v>
      </c>
      <c r="AQ238" s="77">
        <f t="shared" ref="AQ238:BA238" si="390">AP238+AQ207</f>
        <v>66.7090677569091</v>
      </c>
      <c r="AR238" s="77">
        <f t="shared" si="390"/>
        <v>126.289727597818</v>
      </c>
      <c r="AS238" s="77">
        <f t="shared" si="390"/>
        <v>178.268155515182</v>
      </c>
      <c r="AT238" s="77">
        <f t="shared" si="390"/>
        <v>221.803718090455</v>
      </c>
      <c r="AU238" s="77">
        <f t="shared" si="390"/>
        <v>273.342464945454</v>
      </c>
      <c r="AV238" s="77">
        <f t="shared" si="390"/>
        <v>298.617010342636</v>
      </c>
      <c r="AW238" s="77">
        <f t="shared" si="390"/>
        <v>340.115475975</v>
      </c>
      <c r="AX238" s="77">
        <f t="shared" si="390"/>
        <v>387.762618050091</v>
      </c>
      <c r="AY238" s="77">
        <f t="shared" si="390"/>
        <v>438.319831808</v>
      </c>
      <c r="AZ238" s="77">
        <f t="shared" si="390"/>
        <v>534.514530534273</v>
      </c>
      <c r="BA238" s="77">
        <f t="shared" si="390"/>
        <v>561.328512458182</v>
      </c>
      <c r="BB238" s="77">
        <v>561.328512458182</v>
      </c>
    </row>
    <row r="239" spans="1:54">
      <c r="A239" s="26" t="s">
        <v>52</v>
      </c>
      <c r="B239" s="27" t="s">
        <v>53</v>
      </c>
      <c r="C239" s="77">
        <v>176.275116</v>
      </c>
      <c r="D239" s="77">
        <f t="shared" ref="D239:N239" si="391">C239+D208</f>
        <v>352.525275</v>
      </c>
      <c r="E239" s="77">
        <f t="shared" si="391"/>
        <v>526.236013</v>
      </c>
      <c r="F239" s="77">
        <f t="shared" si="391"/>
        <v>710.905252</v>
      </c>
      <c r="G239" s="77">
        <f t="shared" si="391"/>
        <v>880.696937</v>
      </c>
      <c r="H239" s="77">
        <f t="shared" si="391"/>
        <v>1046.145054</v>
      </c>
      <c r="I239" s="77">
        <f t="shared" si="391"/>
        <v>1208.807599</v>
      </c>
      <c r="J239" s="77">
        <f t="shared" si="391"/>
        <v>1369.069113</v>
      </c>
      <c r="K239" s="77">
        <f t="shared" si="391"/>
        <v>1526.915001</v>
      </c>
      <c r="L239" s="77">
        <f t="shared" si="391"/>
        <v>1680.655758</v>
      </c>
      <c r="M239" s="77">
        <f t="shared" si="391"/>
        <v>1834.098366</v>
      </c>
      <c r="N239" s="77">
        <f t="shared" si="391"/>
        <v>1982.951505</v>
      </c>
      <c r="O239" s="77">
        <v>1982.951505</v>
      </c>
      <c r="P239" s="77">
        <v>175.080394</v>
      </c>
      <c r="Q239" s="77">
        <f t="shared" ref="Q239:AA239" si="392">P239+Q208</f>
        <v>349.171861</v>
      </c>
      <c r="R239" s="77">
        <f t="shared" si="392"/>
        <v>520.426251</v>
      </c>
      <c r="S239" s="77">
        <f t="shared" si="392"/>
        <v>702.338762</v>
      </c>
      <c r="T239" s="77">
        <f t="shared" si="392"/>
        <v>869.273707</v>
      </c>
      <c r="U239" s="77">
        <f t="shared" si="392"/>
        <v>1030.69985</v>
      </c>
      <c r="V239" s="77">
        <f t="shared" si="392"/>
        <v>1189.281876</v>
      </c>
      <c r="W239" s="77">
        <f t="shared" si="392"/>
        <v>1345.290831</v>
      </c>
      <c r="X239" s="77">
        <f t="shared" si="392"/>
        <v>1498.757048</v>
      </c>
      <c r="Y239" s="77">
        <f t="shared" si="392"/>
        <v>1647.62774</v>
      </c>
      <c r="Z239" s="77">
        <f t="shared" si="392"/>
        <v>1796.233756</v>
      </c>
      <c r="AA239" s="77">
        <f t="shared" si="392"/>
        <v>1940.267176</v>
      </c>
      <c r="AB239" s="77">
        <v>1940.267176</v>
      </c>
      <c r="AC239" s="77">
        <v>1.19472200000001</v>
      </c>
      <c r="AD239" s="77">
        <f t="shared" ref="AD239:AN239" si="393">AC239+AD208</f>
        <v>3.35341400000001</v>
      </c>
      <c r="AE239" s="77">
        <f t="shared" si="393"/>
        <v>5.80976200000001</v>
      </c>
      <c r="AF239" s="77">
        <f t="shared" si="393"/>
        <v>8.56649000000001</v>
      </c>
      <c r="AG239" s="77">
        <f t="shared" si="393"/>
        <v>11.42323</v>
      </c>
      <c r="AH239" s="77">
        <f t="shared" si="393"/>
        <v>15.445204</v>
      </c>
      <c r="AI239" s="77">
        <f t="shared" si="393"/>
        <v>19.525723</v>
      </c>
      <c r="AJ239" s="77">
        <f t="shared" si="393"/>
        <v>23.778282</v>
      </c>
      <c r="AK239" s="77">
        <f t="shared" si="393"/>
        <v>28.157953</v>
      </c>
      <c r="AL239" s="77">
        <f t="shared" si="393"/>
        <v>33.028018</v>
      </c>
      <c r="AM239" s="77">
        <f t="shared" si="393"/>
        <v>37.86461</v>
      </c>
      <c r="AN239" s="77">
        <f t="shared" si="393"/>
        <v>42.684329</v>
      </c>
      <c r="AO239" s="77">
        <v>42.684329</v>
      </c>
      <c r="AP239" s="77">
        <v>1.194722</v>
      </c>
      <c r="AQ239" s="77">
        <f t="shared" ref="AQ239:BA239" si="394">AP239+AQ208</f>
        <v>2.16825</v>
      </c>
      <c r="AR239" s="77">
        <f t="shared" si="394"/>
        <v>2.16825</v>
      </c>
      <c r="AS239" s="77">
        <f t="shared" si="394"/>
        <v>2.16825</v>
      </c>
      <c r="AT239" s="77">
        <f t="shared" si="394"/>
        <v>2.268262</v>
      </c>
      <c r="AU239" s="77">
        <f t="shared" si="394"/>
        <v>3.090599</v>
      </c>
      <c r="AV239" s="77">
        <f t="shared" si="394"/>
        <v>3.090599</v>
      </c>
      <c r="AW239" s="77">
        <f t="shared" si="394"/>
        <v>3.090599</v>
      </c>
      <c r="AX239" s="77">
        <f t="shared" si="394"/>
        <v>3.090599</v>
      </c>
      <c r="AY239" s="77">
        <f t="shared" si="394"/>
        <v>3.583854</v>
      </c>
      <c r="AZ239" s="77">
        <f t="shared" si="394"/>
        <v>3.583854</v>
      </c>
      <c r="BA239" s="77">
        <f t="shared" si="394"/>
        <v>3.583854</v>
      </c>
      <c r="BB239" s="77">
        <v>3.583854</v>
      </c>
    </row>
    <row r="240" spans="1:54">
      <c r="A240" s="26">
        <v>2.2</v>
      </c>
      <c r="B240" s="27" t="s">
        <v>54</v>
      </c>
      <c r="C240" s="77">
        <v>4575.904953</v>
      </c>
      <c r="D240" s="77">
        <f t="shared" ref="D240:N240" si="395">C240+D209</f>
        <v>9154.257725</v>
      </c>
      <c r="E240" s="77">
        <f t="shared" si="395"/>
        <v>13720.852076</v>
      </c>
      <c r="F240" s="77">
        <f t="shared" si="395"/>
        <v>18273.130214</v>
      </c>
      <c r="G240" s="77">
        <f t="shared" si="395"/>
        <v>22904.123042</v>
      </c>
      <c r="H240" s="77">
        <f t="shared" si="395"/>
        <v>27433.453675</v>
      </c>
      <c r="I240" s="77">
        <f t="shared" si="395"/>
        <v>31936.162802</v>
      </c>
      <c r="J240" s="77">
        <f t="shared" si="395"/>
        <v>36524.149551</v>
      </c>
      <c r="K240" s="77">
        <f t="shared" si="395"/>
        <v>41098.4465</v>
      </c>
      <c r="L240" s="77">
        <f t="shared" si="395"/>
        <v>45711.04998</v>
      </c>
      <c r="M240" s="77">
        <f t="shared" si="395"/>
        <v>50277.401341</v>
      </c>
      <c r="N240" s="77">
        <f t="shared" si="395"/>
        <v>54857.044589</v>
      </c>
      <c r="O240" s="77">
        <v>54857.044589</v>
      </c>
      <c r="P240" s="77">
        <v>4552.281935</v>
      </c>
      <c r="Q240" s="77">
        <f t="shared" ref="Q240:AA240" si="396">P240+Q209</f>
        <v>9078.369622</v>
      </c>
      <c r="R240" s="77">
        <f t="shared" si="396"/>
        <v>13541.551419</v>
      </c>
      <c r="S240" s="77">
        <f t="shared" si="396"/>
        <v>17965.487184</v>
      </c>
      <c r="T240" s="77">
        <f t="shared" si="396"/>
        <v>22431.881129</v>
      </c>
      <c r="U240" s="77">
        <f t="shared" si="396"/>
        <v>26756.656555</v>
      </c>
      <c r="V240" s="77">
        <f t="shared" si="396"/>
        <v>31036.382235</v>
      </c>
      <c r="W240" s="77">
        <f t="shared" si="396"/>
        <v>35315.486163</v>
      </c>
      <c r="X240" s="77">
        <f t="shared" si="396"/>
        <v>39565.424375</v>
      </c>
      <c r="Y240" s="77">
        <f t="shared" si="396"/>
        <v>43811.115708</v>
      </c>
      <c r="Z240" s="77">
        <f t="shared" si="396"/>
        <v>48009.963765</v>
      </c>
      <c r="AA240" s="77">
        <f t="shared" si="396"/>
        <v>52167.970429</v>
      </c>
      <c r="AB240" s="77">
        <v>52167.970429</v>
      </c>
      <c r="AC240" s="77">
        <v>23.6230180000002</v>
      </c>
      <c r="AD240" s="77">
        <f t="shared" ref="AD240:AN240" si="397">AC240+AD209</f>
        <v>75.8881030000002</v>
      </c>
      <c r="AE240" s="77">
        <f t="shared" si="397"/>
        <v>179.300657</v>
      </c>
      <c r="AF240" s="77">
        <f t="shared" si="397"/>
        <v>307.64303</v>
      </c>
      <c r="AG240" s="77">
        <f t="shared" si="397"/>
        <v>472.241913</v>
      </c>
      <c r="AH240" s="77">
        <f t="shared" si="397"/>
        <v>676.79712</v>
      </c>
      <c r="AI240" s="77">
        <f t="shared" si="397"/>
        <v>899.780567</v>
      </c>
      <c r="AJ240" s="77">
        <f t="shared" si="397"/>
        <v>1208.663388</v>
      </c>
      <c r="AK240" s="77">
        <f t="shared" si="397"/>
        <v>1533.022125</v>
      </c>
      <c r="AL240" s="77">
        <f t="shared" si="397"/>
        <v>1899.934272</v>
      </c>
      <c r="AM240" s="77">
        <f t="shared" si="397"/>
        <v>2267.437576</v>
      </c>
      <c r="AN240" s="77">
        <f t="shared" si="397"/>
        <v>2689.07416</v>
      </c>
      <c r="AO240" s="77">
        <v>2689.07416</v>
      </c>
      <c r="AP240" s="77">
        <v>23.623018</v>
      </c>
      <c r="AQ240" s="77">
        <f t="shared" ref="AQ240:BA240" si="398">AP240+AQ209</f>
        <v>46.3135</v>
      </c>
      <c r="AR240" s="77">
        <f t="shared" si="398"/>
        <v>99.517471</v>
      </c>
      <c r="AS240" s="77">
        <f t="shared" si="398"/>
        <v>146.94745</v>
      </c>
      <c r="AT240" s="77">
        <f t="shared" si="398"/>
        <v>178.10542</v>
      </c>
      <c r="AU240" s="77">
        <f t="shared" si="398"/>
        <v>223.033195</v>
      </c>
      <c r="AV240" s="77">
        <f t="shared" si="398"/>
        <v>252.032355</v>
      </c>
      <c r="AW240" s="77">
        <f t="shared" si="398"/>
        <v>320.149435</v>
      </c>
      <c r="AX240" s="77">
        <f t="shared" si="398"/>
        <v>375.698851</v>
      </c>
      <c r="AY240" s="77">
        <f t="shared" si="398"/>
        <v>443.259671</v>
      </c>
      <c r="AZ240" s="77">
        <f t="shared" si="398"/>
        <v>494.860103</v>
      </c>
      <c r="BA240" s="77">
        <f t="shared" si="398"/>
        <v>562.84223</v>
      </c>
      <c r="BB240" s="77">
        <v>562.84223</v>
      </c>
    </row>
    <row r="241" spans="1:54">
      <c r="A241" s="26">
        <v>2.3</v>
      </c>
      <c r="B241" s="27" t="s">
        <v>55</v>
      </c>
      <c r="C241" s="77">
        <v>934.952978</v>
      </c>
      <c r="D241" s="77">
        <f t="shared" ref="D241:N241" si="399">C241+D210</f>
        <v>2061.154423</v>
      </c>
      <c r="E241" s="77">
        <f t="shared" si="399"/>
        <v>3306.209765</v>
      </c>
      <c r="F241" s="77">
        <f t="shared" si="399"/>
        <v>4423.932899</v>
      </c>
      <c r="G241" s="77">
        <f t="shared" si="399"/>
        <v>5523.213435</v>
      </c>
      <c r="H241" s="77">
        <f t="shared" si="399"/>
        <v>6612.53161</v>
      </c>
      <c r="I241" s="77">
        <f t="shared" si="399"/>
        <v>7659.673114</v>
      </c>
      <c r="J241" s="77">
        <f t="shared" si="399"/>
        <v>8693.7045814</v>
      </c>
      <c r="K241" s="77">
        <f t="shared" si="399"/>
        <v>9661.0545751</v>
      </c>
      <c r="L241" s="77">
        <f t="shared" si="399"/>
        <v>10693.4092099</v>
      </c>
      <c r="M241" s="77">
        <f t="shared" si="399"/>
        <v>11713.0115436</v>
      </c>
      <c r="N241" s="77">
        <f t="shared" si="399"/>
        <v>12663.5427636</v>
      </c>
      <c r="O241" s="77">
        <v>12663.5427636</v>
      </c>
      <c r="P241" s="77">
        <v>929.133282</v>
      </c>
      <c r="Q241" s="77">
        <f t="shared" ref="Q241:AA241" si="400">P241+Q210</f>
        <v>2019.188975</v>
      </c>
      <c r="R241" s="77">
        <f t="shared" si="400"/>
        <v>3203.908104</v>
      </c>
      <c r="S241" s="77">
        <f t="shared" si="400"/>
        <v>4297.05434</v>
      </c>
      <c r="T241" s="77">
        <f t="shared" si="400"/>
        <v>5386.074668</v>
      </c>
      <c r="U241" s="77">
        <f t="shared" si="400"/>
        <v>6461.288205</v>
      </c>
      <c r="V241" s="77">
        <f t="shared" si="400"/>
        <v>7492.595042</v>
      </c>
      <c r="W241" s="77">
        <f t="shared" si="400"/>
        <v>8505.31005</v>
      </c>
      <c r="X241" s="77">
        <f t="shared" si="400"/>
        <v>9441.75394</v>
      </c>
      <c r="Y241" s="77">
        <f t="shared" si="400"/>
        <v>10400.703278</v>
      </c>
      <c r="Z241" s="77">
        <f t="shared" si="400"/>
        <v>11340.186416</v>
      </c>
      <c r="AA241" s="77">
        <f t="shared" si="400"/>
        <v>12253.151657</v>
      </c>
      <c r="AB241" s="77">
        <v>12253.151657</v>
      </c>
      <c r="AC241" s="77">
        <v>5.81969600000002</v>
      </c>
      <c r="AD241" s="77">
        <f t="shared" ref="AD241:AN241" si="401">AC241+AD210</f>
        <v>41.965448</v>
      </c>
      <c r="AE241" s="77">
        <f t="shared" si="401"/>
        <v>102.301661</v>
      </c>
      <c r="AF241" s="77">
        <f t="shared" si="401"/>
        <v>126.878559</v>
      </c>
      <c r="AG241" s="77">
        <f t="shared" si="401"/>
        <v>137.138767</v>
      </c>
      <c r="AH241" s="77">
        <f t="shared" si="401"/>
        <v>151.243405</v>
      </c>
      <c r="AI241" s="77">
        <f t="shared" si="401"/>
        <v>167.078072</v>
      </c>
      <c r="AJ241" s="77">
        <f t="shared" si="401"/>
        <v>188.3945314</v>
      </c>
      <c r="AK241" s="77">
        <f t="shared" si="401"/>
        <v>219.3006351</v>
      </c>
      <c r="AL241" s="77">
        <f t="shared" si="401"/>
        <v>292.7059319</v>
      </c>
      <c r="AM241" s="77">
        <f t="shared" si="401"/>
        <v>372.8251276</v>
      </c>
      <c r="AN241" s="77">
        <f t="shared" si="401"/>
        <v>410.3911066</v>
      </c>
      <c r="AO241" s="77">
        <v>410.3911066</v>
      </c>
      <c r="AP241" s="77">
        <v>5.819696</v>
      </c>
      <c r="AQ241" s="77">
        <f t="shared" ref="AQ241:BA241" si="402">AP241+AQ210</f>
        <v>31.457888</v>
      </c>
      <c r="AR241" s="77">
        <f t="shared" si="402"/>
        <v>46.102719</v>
      </c>
      <c r="AS241" s="77">
        <f t="shared" si="402"/>
        <v>60.148393</v>
      </c>
      <c r="AT241" s="77">
        <f t="shared" si="402"/>
        <v>64.915397</v>
      </c>
      <c r="AU241" s="77">
        <f t="shared" si="402"/>
        <v>74.026549</v>
      </c>
      <c r="AV241" s="77">
        <f t="shared" si="402"/>
        <v>83.297748</v>
      </c>
      <c r="AW241" s="77">
        <f t="shared" si="402"/>
        <v>97.3289414</v>
      </c>
      <c r="AX241" s="77">
        <f t="shared" si="402"/>
        <v>113.6763231</v>
      </c>
      <c r="AY241" s="77">
        <f t="shared" si="402"/>
        <v>172.1757519</v>
      </c>
      <c r="AZ241" s="77">
        <f t="shared" si="402"/>
        <v>228.7129556</v>
      </c>
      <c r="BA241" s="77">
        <f t="shared" si="402"/>
        <v>241.0451666</v>
      </c>
      <c r="BB241" s="77">
        <v>241.0451666</v>
      </c>
    </row>
    <row r="242" spans="1:54">
      <c r="A242" s="26">
        <v>2.4</v>
      </c>
      <c r="B242" s="27" t="s">
        <v>56</v>
      </c>
      <c r="C242" s="77">
        <v>1112.225565</v>
      </c>
      <c r="D242" s="77">
        <f t="shared" ref="D242:N242" si="403">C242+D211</f>
        <v>2412.959592</v>
      </c>
      <c r="E242" s="77">
        <f t="shared" si="403"/>
        <v>3716.899496</v>
      </c>
      <c r="F242" s="77">
        <f t="shared" si="403"/>
        <v>4809.777606</v>
      </c>
      <c r="G242" s="77">
        <f t="shared" si="403"/>
        <v>5795.80598</v>
      </c>
      <c r="H242" s="77">
        <f t="shared" si="403"/>
        <v>6811.124508</v>
      </c>
      <c r="I242" s="77">
        <f t="shared" si="403"/>
        <v>7895.300519</v>
      </c>
      <c r="J242" s="77">
        <f t="shared" si="403"/>
        <v>8947.292283</v>
      </c>
      <c r="K242" s="77">
        <f t="shared" si="403"/>
        <v>10005.950495</v>
      </c>
      <c r="L242" s="77">
        <f t="shared" si="403"/>
        <v>11134.025703</v>
      </c>
      <c r="M242" s="77">
        <f t="shared" si="403"/>
        <v>12210.19977</v>
      </c>
      <c r="N242" s="77">
        <f t="shared" si="403"/>
        <v>13294.259317</v>
      </c>
      <c r="O242" s="77">
        <v>13294.259317</v>
      </c>
      <c r="P242" s="77">
        <v>1108.059565</v>
      </c>
      <c r="Q242" s="77">
        <f t="shared" ref="Q242:AA242" si="404">P242+Q211</f>
        <v>2398.470517</v>
      </c>
      <c r="R242" s="77">
        <f t="shared" si="404"/>
        <v>3651.094976</v>
      </c>
      <c r="S242" s="77">
        <f t="shared" si="404"/>
        <v>4663.797836</v>
      </c>
      <c r="T242" s="77">
        <f t="shared" si="404"/>
        <v>5514.57096</v>
      </c>
      <c r="U242" s="77">
        <f t="shared" si="404"/>
        <v>6365.645306</v>
      </c>
      <c r="V242" s="77">
        <f t="shared" si="404"/>
        <v>7220.812877</v>
      </c>
      <c r="W242" s="77">
        <f t="shared" si="404"/>
        <v>8040.389948</v>
      </c>
      <c r="X242" s="77">
        <f t="shared" si="404"/>
        <v>8849.1381</v>
      </c>
      <c r="Y242" s="77">
        <f t="shared" si="404"/>
        <v>9669.663898</v>
      </c>
      <c r="Z242" s="77">
        <f t="shared" si="404"/>
        <v>10494.123358</v>
      </c>
      <c r="AA242" s="77">
        <f t="shared" si="404"/>
        <v>11311.107596</v>
      </c>
      <c r="AB242" s="77">
        <v>11311.107596</v>
      </c>
      <c r="AC242" s="77">
        <v>4.16599999999994</v>
      </c>
      <c r="AD242" s="77">
        <f t="shared" ref="AD242:AN242" si="405">AC242+AD211</f>
        <v>14.4890749999999</v>
      </c>
      <c r="AE242" s="77">
        <f t="shared" si="405"/>
        <v>65.8045199999999</v>
      </c>
      <c r="AF242" s="77">
        <f t="shared" si="405"/>
        <v>145.97977</v>
      </c>
      <c r="AG242" s="77">
        <f t="shared" si="405"/>
        <v>281.23502</v>
      </c>
      <c r="AH242" s="77">
        <f t="shared" si="405"/>
        <v>445.479202</v>
      </c>
      <c r="AI242" s="77">
        <f t="shared" si="405"/>
        <v>674.487642</v>
      </c>
      <c r="AJ242" s="77">
        <f t="shared" si="405"/>
        <v>906.902335</v>
      </c>
      <c r="AK242" s="77">
        <f t="shared" si="405"/>
        <v>1156.812395</v>
      </c>
      <c r="AL242" s="77">
        <f t="shared" si="405"/>
        <v>1464.361805</v>
      </c>
      <c r="AM242" s="77">
        <f t="shared" si="405"/>
        <v>1716.076412</v>
      </c>
      <c r="AN242" s="77">
        <f t="shared" si="405"/>
        <v>1983.151721</v>
      </c>
      <c r="AO242" s="77">
        <v>1983.151721</v>
      </c>
      <c r="AP242" s="77">
        <v>4.166</v>
      </c>
      <c r="AQ242" s="77">
        <f t="shared" ref="AQ242:BA242" si="406">AP242+AQ211</f>
        <v>7.259875</v>
      </c>
      <c r="AR242" s="77">
        <f t="shared" si="406"/>
        <v>38.97062</v>
      </c>
      <c r="AS242" s="77">
        <f t="shared" si="406"/>
        <v>75.69062</v>
      </c>
      <c r="AT242" s="77">
        <f t="shared" si="406"/>
        <v>75.69062</v>
      </c>
      <c r="AU242" s="77">
        <f t="shared" si="406"/>
        <v>104.679552</v>
      </c>
      <c r="AV242" s="77">
        <f t="shared" si="406"/>
        <v>160.621092</v>
      </c>
      <c r="AW242" s="77">
        <f t="shared" si="406"/>
        <v>167.604545</v>
      </c>
      <c r="AX242" s="77">
        <f t="shared" si="406"/>
        <v>180.908045</v>
      </c>
      <c r="AY242" s="77">
        <f t="shared" si="406"/>
        <v>222.304195</v>
      </c>
      <c r="AZ242" s="77">
        <f t="shared" si="406"/>
        <v>222.304195</v>
      </c>
      <c r="BA242" s="77">
        <f t="shared" si="406"/>
        <v>257.268347</v>
      </c>
      <c r="BB242" s="77">
        <v>257.268347</v>
      </c>
    </row>
    <row r="243" spans="1:54">
      <c r="A243" s="26">
        <v>2.5</v>
      </c>
      <c r="B243" s="27" t="s">
        <v>57</v>
      </c>
      <c r="C243" s="77">
        <v>259.796136</v>
      </c>
      <c r="D243" s="77">
        <f t="shared" ref="D243:N243" si="407">C243+D212</f>
        <v>527.559505</v>
      </c>
      <c r="E243" s="77">
        <f t="shared" si="407"/>
        <v>811.098708</v>
      </c>
      <c r="F243" s="77">
        <f t="shared" si="407"/>
        <v>1093.211315</v>
      </c>
      <c r="G243" s="77">
        <f t="shared" si="407"/>
        <v>1379.176539</v>
      </c>
      <c r="H243" s="77">
        <f t="shared" si="407"/>
        <v>1667.154724</v>
      </c>
      <c r="I243" s="77">
        <f t="shared" si="407"/>
        <v>1956.64795</v>
      </c>
      <c r="J243" s="77">
        <f t="shared" si="407"/>
        <v>2250.519015</v>
      </c>
      <c r="K243" s="77">
        <f t="shared" si="407"/>
        <v>2545.209213</v>
      </c>
      <c r="L243" s="77">
        <f t="shared" si="407"/>
        <v>2838.623392</v>
      </c>
      <c r="M243" s="77">
        <f t="shared" si="407"/>
        <v>3124.781107</v>
      </c>
      <c r="N243" s="77">
        <f t="shared" si="407"/>
        <v>3417.73986</v>
      </c>
      <c r="O243" s="77">
        <v>3417.73986</v>
      </c>
      <c r="P243" s="77">
        <v>257.302136</v>
      </c>
      <c r="Q243" s="77">
        <f t="shared" ref="Q243:AA243" si="408">P243+Q212</f>
        <v>514.480597</v>
      </c>
      <c r="R243" s="77">
        <f t="shared" si="408"/>
        <v>764.741346</v>
      </c>
      <c r="S243" s="77">
        <f t="shared" si="408"/>
        <v>1001.933832</v>
      </c>
      <c r="T243" s="77">
        <f t="shared" si="408"/>
        <v>1247.170602</v>
      </c>
      <c r="U243" s="77">
        <f t="shared" si="408"/>
        <v>1491.031813</v>
      </c>
      <c r="V243" s="77">
        <f t="shared" si="408"/>
        <v>1734.893024</v>
      </c>
      <c r="W243" s="77">
        <f t="shared" si="408"/>
        <v>1978.754235</v>
      </c>
      <c r="X243" s="77">
        <f t="shared" si="408"/>
        <v>2220.563779</v>
      </c>
      <c r="Y243" s="77">
        <f t="shared" si="408"/>
        <v>2461.96299</v>
      </c>
      <c r="Z243" s="77">
        <f t="shared" si="408"/>
        <v>2703.362201</v>
      </c>
      <c r="AA243" s="77">
        <f t="shared" si="408"/>
        <v>2937.53365</v>
      </c>
      <c r="AB243" s="77">
        <v>2937.53365</v>
      </c>
      <c r="AC243" s="77">
        <v>2.49400000000003</v>
      </c>
      <c r="AD243" s="77">
        <f t="shared" ref="AD243:AN243" si="409">AC243+AD212</f>
        <v>13.078908</v>
      </c>
      <c r="AE243" s="77">
        <f t="shared" si="409"/>
        <v>46.357362</v>
      </c>
      <c r="AF243" s="77">
        <f t="shared" si="409"/>
        <v>91.277483</v>
      </c>
      <c r="AG243" s="77">
        <f t="shared" si="409"/>
        <v>132.005937</v>
      </c>
      <c r="AH243" s="77">
        <f t="shared" si="409"/>
        <v>176.122911</v>
      </c>
      <c r="AI243" s="77">
        <f t="shared" si="409"/>
        <v>221.754926</v>
      </c>
      <c r="AJ243" s="77">
        <f t="shared" si="409"/>
        <v>271.76478</v>
      </c>
      <c r="AK243" s="77">
        <f t="shared" si="409"/>
        <v>324.645434</v>
      </c>
      <c r="AL243" s="77">
        <f t="shared" si="409"/>
        <v>376.660402</v>
      </c>
      <c r="AM243" s="77">
        <f t="shared" si="409"/>
        <v>421.418906</v>
      </c>
      <c r="AN243" s="77">
        <f t="shared" si="409"/>
        <v>480.20621</v>
      </c>
      <c r="AO243" s="77">
        <v>480.20621</v>
      </c>
      <c r="AP243" s="77">
        <v>2.494</v>
      </c>
      <c r="AQ243" s="77">
        <f t="shared" ref="AQ243:BA243" si="410">AP243+AQ212</f>
        <v>10.584908</v>
      </c>
      <c r="AR243" s="77">
        <f t="shared" si="410"/>
        <v>38.823908</v>
      </c>
      <c r="AS243" s="77">
        <f t="shared" si="410"/>
        <v>50.465575</v>
      </c>
      <c r="AT243" s="77">
        <f t="shared" si="410"/>
        <v>50.465575</v>
      </c>
      <c r="AU243" s="77">
        <f t="shared" si="410"/>
        <v>53.854095</v>
      </c>
      <c r="AV243" s="77">
        <f t="shared" si="410"/>
        <v>54.439256</v>
      </c>
      <c r="AW243" s="77">
        <f t="shared" si="410"/>
        <v>54.439256</v>
      </c>
      <c r="AX243" s="77">
        <f t="shared" si="410"/>
        <v>58.645056</v>
      </c>
      <c r="AY243" s="77">
        <f t="shared" si="410"/>
        <v>61.317974</v>
      </c>
      <c r="AZ243" s="77">
        <f t="shared" si="410"/>
        <v>61.317974</v>
      </c>
      <c r="BA243" s="77">
        <f t="shared" si="410"/>
        <v>69.317974</v>
      </c>
      <c r="BB243" s="77">
        <v>69.317974</v>
      </c>
    </row>
    <row r="244" spans="1:54">
      <c r="A244" s="26">
        <v>2.6</v>
      </c>
      <c r="B244" s="27" t="s">
        <v>58</v>
      </c>
      <c r="C244" s="77">
        <v>189.977911</v>
      </c>
      <c r="D244" s="77">
        <f t="shared" ref="D244:N244" si="411">C244+D213</f>
        <v>429.0168</v>
      </c>
      <c r="E244" s="77">
        <f t="shared" si="411"/>
        <v>680.681187</v>
      </c>
      <c r="F244" s="77">
        <f t="shared" si="411"/>
        <v>924.680408</v>
      </c>
      <c r="G244" s="77">
        <f t="shared" si="411"/>
        <v>1262.501241</v>
      </c>
      <c r="H244" s="77">
        <f t="shared" si="411"/>
        <v>1502.008545</v>
      </c>
      <c r="I244" s="77">
        <f t="shared" si="411"/>
        <v>1741.330367</v>
      </c>
      <c r="J244" s="77">
        <f t="shared" si="411"/>
        <v>2007.552884</v>
      </c>
      <c r="K244" s="77">
        <f t="shared" si="411"/>
        <v>2253.154913</v>
      </c>
      <c r="L244" s="77">
        <f t="shared" si="411"/>
        <v>2533.174505</v>
      </c>
      <c r="M244" s="77">
        <f t="shared" si="411"/>
        <v>2799.320907</v>
      </c>
      <c r="N244" s="77">
        <f t="shared" si="411"/>
        <v>3089.91738</v>
      </c>
      <c r="O244" s="77">
        <v>3089.91738</v>
      </c>
      <c r="P244" s="77">
        <v>189.885993</v>
      </c>
      <c r="Q244" s="77">
        <f t="shared" ref="Q244:AA244" si="412">P244+Q213</f>
        <v>425.456706</v>
      </c>
      <c r="R244" s="77">
        <f t="shared" si="412"/>
        <v>676.71036</v>
      </c>
      <c r="S244" s="77">
        <f t="shared" si="412"/>
        <v>917.845218</v>
      </c>
      <c r="T244" s="77">
        <f t="shared" si="412"/>
        <v>1223.462197</v>
      </c>
      <c r="U244" s="77">
        <f t="shared" si="412"/>
        <v>1457.615012</v>
      </c>
      <c r="V244" s="77">
        <f t="shared" si="412"/>
        <v>1689.492176</v>
      </c>
      <c r="W244" s="77">
        <f t="shared" si="412"/>
        <v>1948.653153</v>
      </c>
      <c r="X244" s="77">
        <f t="shared" si="412"/>
        <v>2187.03626</v>
      </c>
      <c r="Y244" s="77">
        <f t="shared" si="412"/>
        <v>2456.207631</v>
      </c>
      <c r="Z244" s="77">
        <f t="shared" si="412"/>
        <v>2710.820485</v>
      </c>
      <c r="AA244" s="77">
        <f t="shared" si="412"/>
        <v>2986.955286</v>
      </c>
      <c r="AB244" s="77">
        <v>2986.955286</v>
      </c>
      <c r="AC244" s="77">
        <v>0.0919179999999926</v>
      </c>
      <c r="AD244" s="77">
        <f t="shared" ref="AD244:AN244" si="413">AC244+AD213</f>
        <v>3.56009399999999</v>
      </c>
      <c r="AE244" s="77">
        <f t="shared" si="413"/>
        <v>3.97082699999999</v>
      </c>
      <c r="AF244" s="77">
        <f t="shared" si="413"/>
        <v>6.83518999999999</v>
      </c>
      <c r="AG244" s="77">
        <f t="shared" si="413"/>
        <v>39.039044</v>
      </c>
      <c r="AH244" s="77">
        <f t="shared" si="413"/>
        <v>44.393533</v>
      </c>
      <c r="AI244" s="77">
        <f t="shared" si="413"/>
        <v>51.838191</v>
      </c>
      <c r="AJ244" s="77">
        <f t="shared" si="413"/>
        <v>58.899731</v>
      </c>
      <c r="AK244" s="77">
        <f t="shared" si="413"/>
        <v>66.118653</v>
      </c>
      <c r="AL244" s="77">
        <f t="shared" si="413"/>
        <v>76.966874</v>
      </c>
      <c r="AM244" s="77">
        <f t="shared" si="413"/>
        <v>88.500422</v>
      </c>
      <c r="AN244" s="77">
        <f t="shared" si="413"/>
        <v>102.962094</v>
      </c>
      <c r="AO244" s="77">
        <v>102.962094</v>
      </c>
      <c r="AP244" s="77">
        <v>0.091918</v>
      </c>
      <c r="AQ244" s="77">
        <f t="shared" ref="AQ244:BA244" si="414">AP244+AQ213</f>
        <v>3.389785</v>
      </c>
      <c r="AR244" s="77">
        <f t="shared" si="414"/>
        <v>3.57288</v>
      </c>
      <c r="AS244" s="77">
        <f t="shared" si="414"/>
        <v>5.881057</v>
      </c>
      <c r="AT244" s="77">
        <f t="shared" si="414"/>
        <v>34.105402</v>
      </c>
      <c r="AU244" s="77">
        <f t="shared" si="414"/>
        <v>34.332676</v>
      </c>
      <c r="AV244" s="77">
        <f t="shared" si="414"/>
        <v>34.475101</v>
      </c>
      <c r="AW244" s="77">
        <f t="shared" si="414"/>
        <v>34.956552</v>
      </c>
      <c r="AX244" s="77">
        <f t="shared" si="414"/>
        <v>35.341633</v>
      </c>
      <c r="AY244" s="77">
        <f t="shared" si="414"/>
        <v>37.367767</v>
      </c>
      <c r="AZ244" s="77">
        <f t="shared" si="414"/>
        <v>37.605946</v>
      </c>
      <c r="BA244" s="77">
        <f t="shared" si="414"/>
        <v>38.284733</v>
      </c>
      <c r="BB244" s="77">
        <v>38.284733</v>
      </c>
    </row>
    <row r="245" spans="1:54">
      <c r="A245" s="26">
        <v>2.7</v>
      </c>
      <c r="B245" s="27" t="s">
        <v>59</v>
      </c>
      <c r="C245" s="77"/>
      <c r="D245" s="77">
        <f t="shared" ref="D245:N245" si="415">C245+D214</f>
        <v>0</v>
      </c>
      <c r="E245" s="77">
        <f t="shared" si="415"/>
        <v>0</v>
      </c>
      <c r="F245" s="77">
        <f t="shared" si="415"/>
        <v>0</v>
      </c>
      <c r="G245" s="77">
        <f t="shared" si="415"/>
        <v>0</v>
      </c>
      <c r="H245" s="77">
        <f t="shared" si="415"/>
        <v>0</v>
      </c>
      <c r="I245" s="77">
        <f t="shared" si="415"/>
        <v>0</v>
      </c>
      <c r="J245" s="77">
        <f t="shared" si="415"/>
        <v>0</v>
      </c>
      <c r="K245" s="77">
        <f t="shared" si="415"/>
        <v>0</v>
      </c>
      <c r="L245" s="77">
        <f t="shared" si="415"/>
        <v>0</v>
      </c>
      <c r="M245" s="77">
        <f t="shared" si="415"/>
        <v>0</v>
      </c>
      <c r="N245" s="77">
        <f t="shared" si="415"/>
        <v>0</v>
      </c>
      <c r="O245" s="77">
        <v>0</v>
      </c>
      <c r="P245" s="77"/>
      <c r="Q245" s="77">
        <f t="shared" ref="Q245:AA245" si="416">P245+Q214</f>
        <v>0</v>
      </c>
      <c r="R245" s="77">
        <f t="shared" si="416"/>
        <v>0</v>
      </c>
      <c r="S245" s="77">
        <f t="shared" si="416"/>
        <v>0</v>
      </c>
      <c r="T245" s="77">
        <f t="shared" si="416"/>
        <v>0</v>
      </c>
      <c r="U245" s="77">
        <f t="shared" si="416"/>
        <v>0</v>
      </c>
      <c r="V245" s="77">
        <f t="shared" si="416"/>
        <v>0</v>
      </c>
      <c r="W245" s="77">
        <f t="shared" si="416"/>
        <v>0</v>
      </c>
      <c r="X245" s="77">
        <f t="shared" si="416"/>
        <v>0</v>
      </c>
      <c r="Y245" s="77">
        <f t="shared" si="416"/>
        <v>0</v>
      </c>
      <c r="Z245" s="77">
        <f t="shared" si="416"/>
        <v>0</v>
      </c>
      <c r="AA245" s="77">
        <f t="shared" si="416"/>
        <v>0</v>
      </c>
      <c r="AB245" s="77">
        <v>0</v>
      </c>
      <c r="AC245" s="77">
        <v>0</v>
      </c>
      <c r="AD245" s="77">
        <f t="shared" ref="AD245:AN245" si="417">AC245+AD214</f>
        <v>0</v>
      </c>
      <c r="AE245" s="77">
        <f t="shared" si="417"/>
        <v>0</v>
      </c>
      <c r="AF245" s="77">
        <f t="shared" si="417"/>
        <v>0</v>
      </c>
      <c r="AG245" s="77">
        <f t="shared" si="417"/>
        <v>0</v>
      </c>
      <c r="AH245" s="77">
        <f t="shared" si="417"/>
        <v>0</v>
      </c>
      <c r="AI245" s="77">
        <f t="shared" si="417"/>
        <v>0</v>
      </c>
      <c r="AJ245" s="77">
        <f t="shared" si="417"/>
        <v>0</v>
      </c>
      <c r="AK245" s="77">
        <f t="shared" si="417"/>
        <v>0</v>
      </c>
      <c r="AL245" s="77">
        <f t="shared" si="417"/>
        <v>0</v>
      </c>
      <c r="AM245" s="77">
        <f t="shared" si="417"/>
        <v>0</v>
      </c>
      <c r="AN245" s="77">
        <f t="shared" si="417"/>
        <v>0</v>
      </c>
      <c r="AO245" s="77">
        <v>0</v>
      </c>
      <c r="AP245" s="87">
        <v>0</v>
      </c>
      <c r="AQ245" s="87"/>
      <c r="AR245" s="87"/>
      <c r="AS245" s="87"/>
      <c r="AT245" s="87"/>
      <c r="AU245" s="87"/>
      <c r="AV245" s="87"/>
      <c r="AW245" s="77"/>
      <c r="AX245" s="87"/>
      <c r="AY245" s="87"/>
      <c r="AZ245" s="87"/>
      <c r="BA245" s="87"/>
      <c r="BB245" s="87">
        <v>0</v>
      </c>
    </row>
    <row r="248" ht="16.8" spans="1:2">
      <c r="A248" s="11" t="s">
        <v>68</v>
      </c>
      <c r="B248" s="12"/>
    </row>
    <row r="249" ht="16.8" spans="3:54">
      <c r="C249" s="14" t="s">
        <v>1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36" t="s">
        <v>2</v>
      </c>
      <c r="Q249" s="36"/>
      <c r="R249" s="36"/>
      <c r="S249" s="36"/>
      <c r="T249" s="36"/>
      <c r="U249" s="36"/>
      <c r="V249" s="36"/>
      <c r="W249" s="36"/>
      <c r="X249" s="38"/>
      <c r="Y249" s="36"/>
      <c r="Z249" s="36"/>
      <c r="AA249" s="36"/>
      <c r="AB249" s="36"/>
      <c r="AC249" s="47" t="s">
        <v>3</v>
      </c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9" t="s">
        <v>4</v>
      </c>
      <c r="AQ249" s="49"/>
      <c r="AR249" s="49"/>
      <c r="AS249" s="49"/>
      <c r="AT249" s="49"/>
      <c r="AU249" s="49"/>
      <c r="AV249" s="49"/>
      <c r="AW249" s="51"/>
      <c r="AX249" s="49"/>
      <c r="AY249" s="49"/>
      <c r="AZ249" s="49"/>
      <c r="BA249" s="49"/>
      <c r="BB249" s="49"/>
    </row>
    <row r="250" ht="15.6" spans="1:54">
      <c r="A250" s="17" t="s">
        <v>19</v>
      </c>
      <c r="B250" s="18" t="s">
        <v>5</v>
      </c>
      <c r="C250" s="16" t="s">
        <v>6</v>
      </c>
      <c r="D250" s="16" t="s">
        <v>7</v>
      </c>
      <c r="E250" s="16" t="s">
        <v>8</v>
      </c>
      <c r="F250" s="16" t="s">
        <v>9</v>
      </c>
      <c r="G250" s="16" t="s">
        <v>10</v>
      </c>
      <c r="H250" s="16" t="s">
        <v>11</v>
      </c>
      <c r="I250" s="16" t="s">
        <v>12</v>
      </c>
      <c r="J250" s="16" t="s">
        <v>13</v>
      </c>
      <c r="K250" s="16" t="s">
        <v>14</v>
      </c>
      <c r="L250" s="16" t="s">
        <v>15</v>
      </c>
      <c r="M250" s="16" t="s">
        <v>16</v>
      </c>
      <c r="N250" s="16" t="s">
        <v>17</v>
      </c>
      <c r="O250" s="16" t="s">
        <v>18</v>
      </c>
      <c r="P250" s="37" t="s">
        <v>6</v>
      </c>
      <c r="Q250" s="37" t="s">
        <v>7</v>
      </c>
      <c r="R250" s="37" t="s">
        <v>8</v>
      </c>
      <c r="S250" s="37" t="s">
        <v>9</v>
      </c>
      <c r="T250" s="37" t="s">
        <v>10</v>
      </c>
      <c r="U250" s="37" t="s">
        <v>11</v>
      </c>
      <c r="V250" s="37" t="s">
        <v>12</v>
      </c>
      <c r="W250" s="37" t="s">
        <v>13</v>
      </c>
      <c r="X250" s="39" t="s">
        <v>14</v>
      </c>
      <c r="Y250" s="37" t="s">
        <v>15</v>
      </c>
      <c r="Z250" s="37" t="s">
        <v>16</v>
      </c>
      <c r="AA250" s="37" t="s">
        <v>17</v>
      </c>
      <c r="AB250" s="37" t="s">
        <v>18</v>
      </c>
      <c r="AC250" s="48" t="s">
        <v>6</v>
      </c>
      <c r="AD250" s="48" t="s">
        <v>7</v>
      </c>
      <c r="AE250" s="48" t="s">
        <v>8</v>
      </c>
      <c r="AF250" s="48" t="s">
        <v>9</v>
      </c>
      <c r="AG250" s="48" t="s">
        <v>10</v>
      </c>
      <c r="AH250" s="48" t="s">
        <v>11</v>
      </c>
      <c r="AI250" s="48" t="s">
        <v>12</v>
      </c>
      <c r="AJ250" s="48" t="s">
        <v>13</v>
      </c>
      <c r="AK250" s="48" t="s">
        <v>14</v>
      </c>
      <c r="AL250" s="48" t="s">
        <v>15</v>
      </c>
      <c r="AM250" s="48" t="s">
        <v>16</v>
      </c>
      <c r="AN250" s="48" t="s">
        <v>17</v>
      </c>
      <c r="AO250" s="48" t="s">
        <v>18</v>
      </c>
      <c r="AP250" s="50" t="s">
        <v>6</v>
      </c>
      <c r="AQ250" s="50" t="s">
        <v>7</v>
      </c>
      <c r="AR250" s="50" t="s">
        <v>8</v>
      </c>
      <c r="AS250" s="50" t="s">
        <v>9</v>
      </c>
      <c r="AT250" s="50" t="s">
        <v>10</v>
      </c>
      <c r="AU250" s="50" t="s">
        <v>11</v>
      </c>
      <c r="AV250" s="50" t="s">
        <v>12</v>
      </c>
      <c r="AW250" s="52" t="s">
        <v>13</v>
      </c>
      <c r="AX250" s="50" t="s">
        <v>14</v>
      </c>
      <c r="AY250" s="50" t="s">
        <v>15</v>
      </c>
      <c r="AZ250" s="50" t="s">
        <v>16</v>
      </c>
      <c r="BA250" s="50" t="s">
        <v>17</v>
      </c>
      <c r="BB250" s="50" t="s">
        <v>18</v>
      </c>
    </row>
    <row r="251" s="6" customFormat="1" ht="15.6" spans="1:54">
      <c r="A251" s="65" t="s">
        <v>19</v>
      </c>
      <c r="B251" s="66" t="s">
        <v>20</v>
      </c>
      <c r="C251" s="96">
        <f t="shared" ref="C251:BB251" si="418">IF(C189&lt;&gt;0,C65/C189,"")</f>
        <v>1.0367172435714</v>
      </c>
      <c r="D251" s="96">
        <f t="shared" si="418"/>
        <v>0.851217813033667</v>
      </c>
      <c r="E251" s="96">
        <f t="shared" si="418"/>
        <v>1.03879148422335</v>
      </c>
      <c r="F251" s="96">
        <f t="shared" si="418"/>
        <v>1.07512041408421</v>
      </c>
      <c r="G251" s="96">
        <f t="shared" si="418"/>
        <v>1.00582434087869</v>
      </c>
      <c r="H251" s="96">
        <f t="shared" si="418"/>
        <v>1.07230309014313</v>
      </c>
      <c r="I251" s="96">
        <f t="shared" si="418"/>
        <v>1.08339222573066</v>
      </c>
      <c r="J251" s="96">
        <f t="shared" si="418"/>
        <v>1.18677435574226</v>
      </c>
      <c r="K251" s="96">
        <f t="shared" si="418"/>
        <v>1.25052012059812</v>
      </c>
      <c r="L251" s="96">
        <f t="shared" si="418"/>
        <v>1.17426227921638</v>
      </c>
      <c r="M251" s="96">
        <f t="shared" si="418"/>
        <v>0</v>
      </c>
      <c r="N251" s="96">
        <f t="shared" si="418"/>
        <v>0</v>
      </c>
      <c r="O251" s="96">
        <f t="shared" si="418"/>
        <v>0</v>
      </c>
      <c r="P251" s="96">
        <f t="shared" si="418"/>
        <v>1.01130152245855</v>
      </c>
      <c r="Q251" s="96">
        <f t="shared" si="418"/>
        <v>0.902578675019035</v>
      </c>
      <c r="R251" s="96">
        <f t="shared" si="418"/>
        <v>0.948005044955165</v>
      </c>
      <c r="S251" s="96">
        <f t="shared" si="418"/>
        <v>0.962235327824145</v>
      </c>
      <c r="T251" s="96">
        <f t="shared" si="418"/>
        <v>0.945169690731218</v>
      </c>
      <c r="U251" s="96">
        <f t="shared" si="418"/>
        <v>0.97534654973471</v>
      </c>
      <c r="V251" s="96">
        <f t="shared" si="418"/>
        <v>0.988987069731796</v>
      </c>
      <c r="W251" s="96">
        <f t="shared" si="418"/>
        <v>0.987183394062509</v>
      </c>
      <c r="X251" s="98">
        <f t="shared" si="418"/>
        <v>0.9859668794389</v>
      </c>
      <c r="Y251" s="96">
        <f t="shared" si="418"/>
        <v>0.957225684460762</v>
      </c>
      <c r="Z251" s="96">
        <f t="shared" si="418"/>
        <v>0</v>
      </c>
      <c r="AA251" s="96">
        <f t="shared" si="418"/>
        <v>0</v>
      </c>
      <c r="AB251" s="96">
        <f t="shared" si="418"/>
        <v>0</v>
      </c>
      <c r="AC251" s="96">
        <f t="shared" si="418"/>
        <v>1.70559089706056</v>
      </c>
      <c r="AD251" s="96">
        <f t="shared" si="418"/>
        <v>0.50703854898083</v>
      </c>
      <c r="AE251" s="96">
        <f t="shared" si="418"/>
        <v>1.79955173052844</v>
      </c>
      <c r="AF251" s="96">
        <f t="shared" si="418"/>
        <v>1.99637958809499</v>
      </c>
      <c r="AG251" s="96">
        <f t="shared" si="418"/>
        <v>1.39909138398634</v>
      </c>
      <c r="AH251" s="96">
        <f t="shared" si="418"/>
        <v>1.63645969028861</v>
      </c>
      <c r="AI251" s="96">
        <f t="shared" si="418"/>
        <v>1.55151920010095</v>
      </c>
      <c r="AJ251" s="96">
        <f t="shared" si="418"/>
        <v>2.01144623348903</v>
      </c>
      <c r="AK251" s="96">
        <f t="shared" si="418"/>
        <v>2.18048611229638</v>
      </c>
      <c r="AL251" s="96">
        <f t="shared" si="418"/>
        <v>1.73004244235182</v>
      </c>
      <c r="AM251" s="96">
        <f t="shared" si="418"/>
        <v>0</v>
      </c>
      <c r="AN251" s="96">
        <f t="shared" si="418"/>
        <v>0</v>
      </c>
      <c r="AO251" s="96">
        <f t="shared" si="418"/>
        <v>0</v>
      </c>
      <c r="AP251" s="96">
        <f t="shared" si="418"/>
        <v>1.70559089706056</v>
      </c>
      <c r="AQ251" s="96">
        <f t="shared" si="418"/>
        <v>0.411894942615666</v>
      </c>
      <c r="AR251" s="96">
        <f t="shared" si="418"/>
        <v>1.97657281540991</v>
      </c>
      <c r="AS251" s="96">
        <f t="shared" si="418"/>
        <v>2.28744831703845</v>
      </c>
      <c r="AT251" s="96">
        <f t="shared" si="418"/>
        <v>1.34469989902505</v>
      </c>
      <c r="AU251" s="96">
        <f t="shared" si="418"/>
        <v>2.02421868401293</v>
      </c>
      <c r="AV251" s="96">
        <f t="shared" si="418"/>
        <v>1.61683681748173</v>
      </c>
      <c r="AW251" s="98">
        <f t="shared" si="418"/>
        <v>3.26140655377066</v>
      </c>
      <c r="AX251" s="96">
        <f t="shared" si="418"/>
        <v>2.58754396184155</v>
      </c>
      <c r="AY251" s="96">
        <f t="shared" si="418"/>
        <v>1.85747401270382</v>
      </c>
      <c r="AZ251" s="96">
        <f t="shared" si="418"/>
        <v>0</v>
      </c>
      <c r="BA251" s="96">
        <f t="shared" si="418"/>
        <v>0</v>
      </c>
      <c r="BB251" s="96">
        <f t="shared" si="418"/>
        <v>0</v>
      </c>
    </row>
    <row r="252" s="7" customFormat="1" ht="15.6" spans="1:54">
      <c r="A252" s="68">
        <v>1</v>
      </c>
      <c r="B252" s="69" t="s">
        <v>21</v>
      </c>
      <c r="C252" s="97">
        <f t="shared" ref="C252:BB252" si="419">IF(C190&lt;&gt;0,C66/C190,"")</f>
        <v>1.58444468114933</v>
      </c>
      <c r="D252" s="97">
        <f t="shared" si="419"/>
        <v>0.701148963878429</v>
      </c>
      <c r="E252" s="97">
        <f t="shared" si="419"/>
        <v>1.90010751474268</v>
      </c>
      <c r="F252" s="97">
        <f t="shared" si="419"/>
        <v>2.00265698280507</v>
      </c>
      <c r="G252" s="97">
        <f t="shared" si="419"/>
        <v>1.62028269869468</v>
      </c>
      <c r="H252" s="97">
        <f t="shared" si="419"/>
        <v>1.84292003839742</v>
      </c>
      <c r="I252" s="97">
        <f t="shared" si="419"/>
        <v>1.70647393852394</v>
      </c>
      <c r="J252" s="97">
        <f t="shared" si="419"/>
        <v>2.24393220451964</v>
      </c>
      <c r="K252" s="97">
        <f t="shared" si="419"/>
        <v>2.49342983340015</v>
      </c>
      <c r="L252" s="97">
        <f t="shared" si="419"/>
        <v>1.94935680785309</v>
      </c>
      <c r="M252" s="97">
        <f t="shared" si="419"/>
        <v>0</v>
      </c>
      <c r="N252" s="97">
        <f t="shared" si="419"/>
        <v>0</v>
      </c>
      <c r="O252" s="97">
        <f t="shared" si="419"/>
        <v>0</v>
      </c>
      <c r="P252" s="97">
        <f t="shared" si="419"/>
        <v>1.72145349887749</v>
      </c>
      <c r="Q252" s="97">
        <f t="shared" si="419"/>
        <v>1.1867800171231</v>
      </c>
      <c r="R252" s="97">
        <f t="shared" si="419"/>
        <v>1.5013233587937</v>
      </c>
      <c r="S252" s="97">
        <f t="shared" si="419"/>
        <v>1.38859705828106</v>
      </c>
      <c r="T252" s="97">
        <f t="shared" si="419"/>
        <v>1.56937622224682</v>
      </c>
      <c r="U252" s="97">
        <f t="shared" si="419"/>
        <v>1.69076112762583</v>
      </c>
      <c r="V252" s="97">
        <f t="shared" si="419"/>
        <v>1.63127035967724</v>
      </c>
      <c r="W252" s="97">
        <f t="shared" si="419"/>
        <v>1.67445310486302</v>
      </c>
      <c r="X252" s="99">
        <f t="shared" si="419"/>
        <v>1.63031562345719</v>
      </c>
      <c r="Y252" s="97">
        <f t="shared" si="419"/>
        <v>1.54519400738958</v>
      </c>
      <c r="Z252" s="97">
        <f t="shared" si="419"/>
        <v>0</v>
      </c>
      <c r="AA252" s="97">
        <f t="shared" si="419"/>
        <v>0</v>
      </c>
      <c r="AB252" s="97">
        <f t="shared" si="419"/>
        <v>0</v>
      </c>
      <c r="AC252" s="97">
        <f t="shared" si="419"/>
        <v>1.28601433411403</v>
      </c>
      <c r="AD252" s="97">
        <f t="shared" si="419"/>
        <v>0.453838358446791</v>
      </c>
      <c r="AE252" s="97">
        <f t="shared" si="419"/>
        <v>2.21366316568189</v>
      </c>
      <c r="AF252" s="97">
        <f t="shared" si="419"/>
        <v>2.54713808463868</v>
      </c>
      <c r="AG252" s="97">
        <f t="shared" si="419"/>
        <v>1.653635981531</v>
      </c>
      <c r="AH252" s="97">
        <f t="shared" si="419"/>
        <v>1.93053714497463</v>
      </c>
      <c r="AI252" s="97">
        <f t="shared" si="419"/>
        <v>1.74352667868803</v>
      </c>
      <c r="AJ252" s="97">
        <f t="shared" si="419"/>
        <v>2.4652698548874</v>
      </c>
      <c r="AK252" s="97">
        <f t="shared" si="419"/>
        <v>2.77763529054356</v>
      </c>
      <c r="AL252" s="97">
        <f t="shared" si="419"/>
        <v>2.01251817115987</v>
      </c>
      <c r="AM252" s="97">
        <f t="shared" si="419"/>
        <v>0</v>
      </c>
      <c r="AN252" s="97">
        <f t="shared" si="419"/>
        <v>0</v>
      </c>
      <c r="AO252" s="97">
        <f t="shared" si="419"/>
        <v>0</v>
      </c>
      <c r="AP252" s="97">
        <f t="shared" si="419"/>
        <v>1.28601433411403</v>
      </c>
      <c r="AQ252" s="97">
        <f t="shared" si="419"/>
        <v>0.415610252150363</v>
      </c>
      <c r="AR252" s="97">
        <f t="shared" si="419"/>
        <v>2.25234727676806</v>
      </c>
      <c r="AS252" s="97">
        <f t="shared" si="419"/>
        <v>2.70258143420591</v>
      </c>
      <c r="AT252" s="97">
        <f t="shared" si="419"/>
        <v>1.2408350487176</v>
      </c>
      <c r="AU252" s="97">
        <f t="shared" si="419"/>
        <v>2.03783869583311</v>
      </c>
      <c r="AV252" s="97">
        <f t="shared" si="419"/>
        <v>1.55632556527938</v>
      </c>
      <c r="AW252" s="99">
        <f t="shared" si="419"/>
        <v>3.50520422729354</v>
      </c>
      <c r="AX252" s="97">
        <f t="shared" si="419"/>
        <v>3.0977417839136</v>
      </c>
      <c r="AY252" s="97">
        <f t="shared" si="419"/>
        <v>1.82258108885194</v>
      </c>
      <c r="AZ252" s="97">
        <f t="shared" si="419"/>
        <v>0</v>
      </c>
      <c r="BA252" s="97">
        <f t="shared" si="419"/>
        <v>0</v>
      </c>
      <c r="BB252" s="97">
        <f t="shared" si="419"/>
        <v>0</v>
      </c>
    </row>
    <row r="253" spans="1:54">
      <c r="A253" s="23">
        <v>1.1</v>
      </c>
      <c r="B253" s="24" t="s">
        <v>22</v>
      </c>
      <c r="C253" s="72">
        <f t="shared" ref="C253:BB253" si="420">IF(C191&lt;&gt;0,C67/C191,"")</f>
        <v>1.5976874546078</v>
      </c>
      <c r="D253" s="72">
        <f t="shared" si="420"/>
        <v>0.697470732956848</v>
      </c>
      <c r="E253" s="72">
        <f t="shared" si="420"/>
        <v>1.91226259294374</v>
      </c>
      <c r="F253" s="72">
        <f t="shared" si="420"/>
        <v>2.01610762687367</v>
      </c>
      <c r="G253" s="72">
        <f t="shared" si="420"/>
        <v>1.62805596997962</v>
      </c>
      <c r="H253" s="72">
        <f t="shared" si="420"/>
        <v>1.85285539511365</v>
      </c>
      <c r="I253" s="72">
        <f t="shared" si="420"/>
        <v>1.71310103536043</v>
      </c>
      <c r="J253" s="72">
        <f t="shared" si="420"/>
        <v>2.25621582191465</v>
      </c>
      <c r="K253" s="72">
        <f t="shared" si="420"/>
        <v>2.50645931742626</v>
      </c>
      <c r="L253" s="72">
        <f t="shared" si="420"/>
        <v>1.9555907263065</v>
      </c>
      <c r="M253" s="72">
        <f t="shared" si="420"/>
        <v>0</v>
      </c>
      <c r="N253" s="72">
        <f t="shared" si="420"/>
        <v>0</v>
      </c>
      <c r="O253" s="72">
        <f t="shared" si="420"/>
        <v>0</v>
      </c>
      <c r="P253" s="72">
        <f t="shared" si="420"/>
        <v>1.74535956074123</v>
      </c>
      <c r="Q253" s="72">
        <f t="shared" si="420"/>
        <v>1.19206215087877</v>
      </c>
      <c r="R253" s="72">
        <f t="shared" si="420"/>
        <v>1.51596667062338</v>
      </c>
      <c r="S253" s="72">
        <f t="shared" si="420"/>
        <v>1.39808620979001</v>
      </c>
      <c r="T253" s="72">
        <f t="shared" si="420"/>
        <v>1.58795345436817</v>
      </c>
      <c r="U253" s="72">
        <f t="shared" si="420"/>
        <v>1.71259063921188</v>
      </c>
      <c r="V253" s="72">
        <f t="shared" si="420"/>
        <v>1.65010747586186</v>
      </c>
      <c r="W253" s="72">
        <f t="shared" si="420"/>
        <v>1.69668764146617</v>
      </c>
      <c r="X253" s="77">
        <f t="shared" si="420"/>
        <v>1.65124041072819</v>
      </c>
      <c r="Y253" s="72">
        <f t="shared" si="420"/>
        <v>1.57081555611049</v>
      </c>
      <c r="Z253" s="72">
        <f t="shared" si="420"/>
        <v>0</v>
      </c>
      <c r="AA253" s="72">
        <f t="shared" si="420"/>
        <v>0</v>
      </c>
      <c r="AB253" s="72">
        <f t="shared" si="420"/>
        <v>0</v>
      </c>
      <c r="AC253" s="72">
        <f t="shared" si="420"/>
        <v>1.28594458436357</v>
      </c>
      <c r="AD253" s="72">
        <f t="shared" si="420"/>
        <v>0.453695870052667</v>
      </c>
      <c r="AE253" s="72">
        <f t="shared" si="420"/>
        <v>2.21411208889278</v>
      </c>
      <c r="AF253" s="72">
        <f t="shared" si="420"/>
        <v>2.54766352669597</v>
      </c>
      <c r="AG253" s="72">
        <f t="shared" si="420"/>
        <v>1.65342671485565</v>
      </c>
      <c r="AH253" s="72">
        <f t="shared" si="420"/>
        <v>1.93078861326853</v>
      </c>
      <c r="AI253" s="72">
        <f t="shared" si="420"/>
        <v>1.74306856598373</v>
      </c>
      <c r="AJ253" s="72">
        <f t="shared" si="420"/>
        <v>2.46568403292553</v>
      </c>
      <c r="AK253" s="72">
        <f t="shared" si="420"/>
        <v>2.77772376824824</v>
      </c>
      <c r="AL253" s="72">
        <f t="shared" si="420"/>
        <v>2.01245298318407</v>
      </c>
      <c r="AM253" s="72">
        <f t="shared" si="420"/>
        <v>0</v>
      </c>
      <c r="AN253" s="72">
        <f t="shared" si="420"/>
        <v>0</v>
      </c>
      <c r="AO253" s="72">
        <f t="shared" si="420"/>
        <v>0</v>
      </c>
      <c r="AP253" s="72">
        <f t="shared" si="420"/>
        <v>1.28594458436357</v>
      </c>
      <c r="AQ253" s="72">
        <f t="shared" si="420"/>
        <v>0.415623172082322</v>
      </c>
      <c r="AR253" s="72">
        <f t="shared" si="420"/>
        <v>2.25225003033183</v>
      </c>
      <c r="AS253" s="72">
        <f t="shared" si="420"/>
        <v>2.70272765573141</v>
      </c>
      <c r="AT253" s="72">
        <f t="shared" si="420"/>
        <v>1.24076865251614</v>
      </c>
      <c r="AU253" s="72">
        <f t="shared" si="420"/>
        <v>2.03794536422721</v>
      </c>
      <c r="AV253" s="72">
        <f t="shared" si="420"/>
        <v>1.55596336183519</v>
      </c>
      <c r="AW253" s="77">
        <f t="shared" si="420"/>
        <v>3.50613514861538</v>
      </c>
      <c r="AX253" s="72">
        <f t="shared" si="420"/>
        <v>2.87482899170821</v>
      </c>
      <c r="AY253" s="72">
        <f t="shared" si="420"/>
        <v>1.82268128056252</v>
      </c>
      <c r="AZ253" s="72">
        <f t="shared" si="420"/>
        <v>0</v>
      </c>
      <c r="BA253" s="72">
        <f t="shared" si="420"/>
        <v>0</v>
      </c>
      <c r="BB253" s="72">
        <f t="shared" si="420"/>
        <v>0</v>
      </c>
    </row>
    <row r="254" spans="1:54">
      <c r="A254" s="26" t="s">
        <v>23</v>
      </c>
      <c r="B254" s="27" t="s">
        <v>24</v>
      </c>
      <c r="C254" s="72">
        <f t="shared" ref="C254:BB254" si="421">IF(C192&lt;&gt;0,C68/C192,"")</f>
        <v>1.4395670984222</v>
      </c>
      <c r="D254" s="72">
        <f t="shared" si="421"/>
        <v>1.18537684102147</v>
      </c>
      <c r="E254" s="72">
        <f t="shared" si="421"/>
        <v>1.71684035403521</v>
      </c>
      <c r="F254" s="72">
        <f t="shared" si="421"/>
        <v>2.45480968592581</v>
      </c>
      <c r="G254" s="72">
        <f t="shared" si="421"/>
        <v>2.19987003802421</v>
      </c>
      <c r="H254" s="72">
        <f t="shared" si="421"/>
        <v>1.80147343370668</v>
      </c>
      <c r="I254" s="72">
        <f t="shared" si="421"/>
        <v>1.87661899070348</v>
      </c>
      <c r="J254" s="72">
        <f t="shared" si="421"/>
        <v>2.85431285752682</v>
      </c>
      <c r="K254" s="72">
        <f t="shared" si="421"/>
        <v>2.5429576536944</v>
      </c>
      <c r="L254" s="72">
        <f t="shared" si="421"/>
        <v>1.74858413782183</v>
      </c>
      <c r="M254" s="72">
        <f t="shared" si="421"/>
        <v>0</v>
      </c>
      <c r="N254" s="72">
        <f t="shared" si="421"/>
        <v>0</v>
      </c>
      <c r="O254" s="72">
        <f t="shared" si="421"/>
        <v>0</v>
      </c>
      <c r="P254" s="72">
        <f t="shared" si="421"/>
        <v>1.52112831849383</v>
      </c>
      <c r="Q254" s="72">
        <f t="shared" si="421"/>
        <v>1.30822918151902</v>
      </c>
      <c r="R254" s="72">
        <f t="shared" si="421"/>
        <v>1.38665902647595</v>
      </c>
      <c r="S254" s="72">
        <f t="shared" si="421"/>
        <v>1.50374627435559</v>
      </c>
      <c r="T254" s="72">
        <f t="shared" si="421"/>
        <v>1.60888562277063</v>
      </c>
      <c r="U254" s="72">
        <f t="shared" si="421"/>
        <v>1.68235889841139</v>
      </c>
      <c r="V254" s="72">
        <f t="shared" si="421"/>
        <v>1.5894339874091</v>
      </c>
      <c r="W254" s="72">
        <f t="shared" si="421"/>
        <v>1.69620965379826</v>
      </c>
      <c r="X254" s="77">
        <f t="shared" si="421"/>
        <v>1.67378546877502</v>
      </c>
      <c r="Y254" s="72">
        <f t="shared" si="421"/>
        <v>0.678497103361164</v>
      </c>
      <c r="Z254" s="72">
        <f t="shared" si="421"/>
        <v>0</v>
      </c>
      <c r="AA254" s="72">
        <f t="shared" si="421"/>
        <v>0</v>
      </c>
      <c r="AB254" s="72">
        <f t="shared" si="421"/>
        <v>0</v>
      </c>
      <c r="AC254" s="72">
        <f t="shared" si="421"/>
        <v>0.413517324659492</v>
      </c>
      <c r="AD254" s="72">
        <f t="shared" si="421"/>
        <v>0.447245415524255</v>
      </c>
      <c r="AE254" s="72">
        <f t="shared" si="421"/>
        <v>2.37501132491627</v>
      </c>
      <c r="AF254" s="72">
        <f t="shared" si="421"/>
        <v>4.10067884737466</v>
      </c>
      <c r="AG254" s="72">
        <f t="shared" si="421"/>
        <v>2.8103036373278</v>
      </c>
      <c r="AH254" s="72">
        <f t="shared" si="421"/>
        <v>1.88822769097524</v>
      </c>
      <c r="AI254" s="72">
        <f t="shared" si="421"/>
        <v>2.04527303775144</v>
      </c>
      <c r="AJ254" s="72">
        <f t="shared" si="421"/>
        <v>3.41400463506659</v>
      </c>
      <c r="AK254" s="72">
        <f t="shared" si="421"/>
        <v>2.83502451729651</v>
      </c>
      <c r="AL254" s="72">
        <f t="shared" si="421"/>
        <v>1.97955453173812</v>
      </c>
      <c r="AM254" s="72">
        <f t="shared" si="421"/>
        <v>0</v>
      </c>
      <c r="AN254" s="72">
        <f t="shared" si="421"/>
        <v>0</v>
      </c>
      <c r="AO254" s="72">
        <f t="shared" si="421"/>
        <v>0</v>
      </c>
      <c r="AP254" s="72">
        <f t="shared" si="421"/>
        <v>0.413517324659492</v>
      </c>
      <c r="AQ254" s="72">
        <f t="shared" si="421"/>
        <v>0.0451778986943236</v>
      </c>
      <c r="AR254" s="72">
        <f t="shared" si="421"/>
        <v>2.15376347914041</v>
      </c>
      <c r="AS254" s="72">
        <f t="shared" si="421"/>
        <v>9.92730281735125</v>
      </c>
      <c r="AT254" s="72">
        <f t="shared" si="421"/>
        <v>3.11391066794178</v>
      </c>
      <c r="AU254" s="72">
        <f t="shared" si="421"/>
        <v>1.16925184075628</v>
      </c>
      <c r="AV254" s="72">
        <f t="shared" si="421"/>
        <v>1.60983052675045</v>
      </c>
      <c r="AW254" s="77">
        <f t="shared" si="421"/>
        <v>18.1288970666768</v>
      </c>
      <c r="AX254" s="72">
        <f t="shared" si="421"/>
        <v>1.24344901900662</v>
      </c>
      <c r="AY254" s="72">
        <f t="shared" si="421"/>
        <v>0.865216691952079</v>
      </c>
      <c r="AZ254" s="72">
        <f t="shared" si="421"/>
        <v>0</v>
      </c>
      <c r="BA254" s="72">
        <f t="shared" si="421"/>
        <v>0</v>
      </c>
      <c r="BB254" s="72">
        <f t="shared" si="421"/>
        <v>0</v>
      </c>
    </row>
    <row r="255" spans="1:54">
      <c r="A255" s="26" t="s">
        <v>25</v>
      </c>
      <c r="B255" s="27" t="s">
        <v>26</v>
      </c>
      <c r="C255" s="72">
        <f t="shared" ref="C255:BB255" si="422">IF(C193&lt;&gt;0,C69/C193,"")</f>
        <v>1.25686642631931</v>
      </c>
      <c r="D255" s="72">
        <f t="shared" si="422"/>
        <v>0.154246230723748</v>
      </c>
      <c r="E255" s="72">
        <f t="shared" si="422"/>
        <v>1.49782137742421</v>
      </c>
      <c r="F255" s="72">
        <f t="shared" si="422"/>
        <v>1.67567558079015</v>
      </c>
      <c r="G255" s="72">
        <f t="shared" si="422"/>
        <v>0.786827442824544</v>
      </c>
      <c r="H255" s="72">
        <f t="shared" si="422"/>
        <v>1.50837886344281</v>
      </c>
      <c r="I255" s="72">
        <f t="shared" si="422"/>
        <v>0.99929085624681</v>
      </c>
      <c r="J255" s="72">
        <f t="shared" si="422"/>
        <v>0.420106771893169</v>
      </c>
      <c r="K255" s="72">
        <f t="shared" si="422"/>
        <v>1.29819251008908</v>
      </c>
      <c r="L255" s="72">
        <f t="shared" si="422"/>
        <v>4.29070117455036</v>
      </c>
      <c r="M255" s="72">
        <f t="shared" si="422"/>
        <v>0</v>
      </c>
      <c r="N255" s="72">
        <f t="shared" si="422"/>
        <v>0</v>
      </c>
      <c r="O255" s="72">
        <f t="shared" si="422"/>
        <v>0</v>
      </c>
      <c r="P255" s="72">
        <f t="shared" si="422"/>
        <v>1.08605034720398</v>
      </c>
      <c r="Q255" s="72">
        <f t="shared" si="422"/>
        <v>1.14895578414145</v>
      </c>
      <c r="R255" s="72">
        <f t="shared" si="422"/>
        <v>1.10911621910906</v>
      </c>
      <c r="S255" s="72">
        <f t="shared" si="422"/>
        <v>0.714321889377923</v>
      </c>
      <c r="T255" s="72">
        <f t="shared" si="422"/>
        <v>1.02539279116053</v>
      </c>
      <c r="U255" s="72">
        <f t="shared" si="422"/>
        <v>1.05442536438219</v>
      </c>
      <c r="V255" s="72">
        <f t="shared" si="422"/>
        <v>1.18421090795497</v>
      </c>
      <c r="W255" s="72">
        <f t="shared" si="422"/>
        <v>1.15352233171487</v>
      </c>
      <c r="X255" s="77">
        <f t="shared" si="422"/>
        <v>0.95067848567972</v>
      </c>
      <c r="Y255" s="72">
        <f t="shared" si="422"/>
        <v>1.18407078590522</v>
      </c>
      <c r="Z255" s="72">
        <f t="shared" si="422"/>
        <v>0</v>
      </c>
      <c r="AA255" s="72">
        <f t="shared" si="422"/>
        <v>0</v>
      </c>
      <c r="AB255" s="72">
        <f t="shared" si="422"/>
        <v>0</v>
      </c>
      <c r="AC255" s="72" t="str">
        <f t="shared" si="422"/>
        <v/>
      </c>
      <c r="AD255" s="72">
        <f t="shared" si="422"/>
        <v>0.0148538977290255</v>
      </c>
      <c r="AE255" s="72">
        <f t="shared" si="422"/>
        <v>71.7143227513228</v>
      </c>
      <c r="AF255" s="72">
        <f t="shared" si="422"/>
        <v>264.402761904762</v>
      </c>
      <c r="AG255" s="72">
        <f t="shared" si="422"/>
        <v>0.58550316064366</v>
      </c>
      <c r="AH255" s="72">
        <f t="shared" si="422"/>
        <v>15.4415234925697</v>
      </c>
      <c r="AI255" s="72">
        <f t="shared" si="422"/>
        <v>0.578700923903241</v>
      </c>
      <c r="AJ255" s="72">
        <f t="shared" si="422"/>
        <v>-0.333943236605152</v>
      </c>
      <c r="AK255" s="72">
        <f t="shared" si="422"/>
        <v>3.2477747118748</v>
      </c>
      <c r="AL255" s="72">
        <f t="shared" si="422"/>
        <v>-1.29731408155201</v>
      </c>
      <c r="AM255" s="72">
        <f t="shared" si="422"/>
        <v>0</v>
      </c>
      <c r="AN255" s="72">
        <f t="shared" si="422"/>
        <v>0</v>
      </c>
      <c r="AO255" s="72">
        <f t="shared" si="422"/>
        <v>0</v>
      </c>
      <c r="AP255" s="72" t="str">
        <f t="shared" si="422"/>
        <v/>
      </c>
      <c r="AQ255" s="72">
        <f t="shared" si="422"/>
        <v>0.0121694381661025</v>
      </c>
      <c r="AR255" s="72" t="str">
        <f t="shared" si="422"/>
        <v/>
      </c>
      <c r="AS255" s="72" t="str">
        <f t="shared" si="422"/>
        <v/>
      </c>
      <c r="AT255" s="72">
        <f t="shared" si="422"/>
        <v>0.511267106755372</v>
      </c>
      <c r="AU255" s="72">
        <f t="shared" si="422"/>
        <v>42.2308855119739</v>
      </c>
      <c r="AV255" s="72">
        <f t="shared" si="422"/>
        <v>0.392787909957669</v>
      </c>
      <c r="AW255" s="77">
        <f t="shared" si="422"/>
        <v>0.83980980401602</v>
      </c>
      <c r="AX255" s="72">
        <f t="shared" si="422"/>
        <v>5.50885881696429</v>
      </c>
      <c r="AY255" s="72">
        <f t="shared" si="422"/>
        <v>7.81404549950544</v>
      </c>
      <c r="AZ255" s="72">
        <f t="shared" si="422"/>
        <v>0</v>
      </c>
      <c r="BA255" s="72">
        <f t="shared" si="422"/>
        <v>0</v>
      </c>
      <c r="BB255" s="72">
        <f t="shared" si="422"/>
        <v>0</v>
      </c>
    </row>
    <row r="256" spans="1:54">
      <c r="A256" s="26" t="s">
        <v>27</v>
      </c>
      <c r="B256" s="27" t="s">
        <v>28</v>
      </c>
      <c r="C256" s="72">
        <f t="shared" ref="C256:BB256" si="423">IF(C194&lt;&gt;0,C70/C194,"")</f>
        <v>0.975404033217311</v>
      </c>
      <c r="D256" s="72">
        <f t="shared" si="423"/>
        <v>0.976068249022263</v>
      </c>
      <c r="E256" s="72">
        <f t="shared" si="423"/>
        <v>0.975825445957123</v>
      </c>
      <c r="F256" s="72">
        <f t="shared" si="423"/>
        <v>0.973843407999366</v>
      </c>
      <c r="G256" s="72">
        <f t="shared" si="423"/>
        <v>0.978209501346057</v>
      </c>
      <c r="H256" s="72">
        <f t="shared" si="423"/>
        <v>0.998880242197082</v>
      </c>
      <c r="I256" s="72">
        <f t="shared" si="423"/>
        <v>0.987920077492872</v>
      </c>
      <c r="J256" s="72">
        <f t="shared" si="423"/>
        <v>0.989144886593369</v>
      </c>
      <c r="K256" s="72">
        <f t="shared" si="423"/>
        <v>0.992540007463338</v>
      </c>
      <c r="L256" s="72">
        <f t="shared" si="423"/>
        <v>1.00040864857247</v>
      </c>
      <c r="M256" s="72">
        <f t="shared" si="423"/>
        <v>0</v>
      </c>
      <c r="N256" s="72">
        <f t="shared" si="423"/>
        <v>0</v>
      </c>
      <c r="O256" s="72">
        <f t="shared" si="423"/>
        <v>0</v>
      </c>
      <c r="P256" s="72">
        <f t="shared" si="423"/>
        <v>0.975404033217311</v>
      </c>
      <c r="Q256" s="72">
        <f t="shared" si="423"/>
        <v>0.978258926054284</v>
      </c>
      <c r="R256" s="72">
        <f t="shared" si="423"/>
        <v>0.978258926054284</v>
      </c>
      <c r="S256" s="72">
        <f t="shared" si="423"/>
        <v>0.978258926054284</v>
      </c>
      <c r="T256" s="72">
        <f t="shared" si="423"/>
        <v>0.982675187561809</v>
      </c>
      <c r="U256" s="72">
        <f t="shared" si="423"/>
        <v>0.988314949199873</v>
      </c>
      <c r="V256" s="72">
        <f t="shared" si="423"/>
        <v>0.991730006625087</v>
      </c>
      <c r="W256" s="72">
        <f t="shared" si="423"/>
        <v>0.992965211014493</v>
      </c>
      <c r="X256" s="77">
        <f t="shared" si="423"/>
        <v>0.99639014266879</v>
      </c>
      <c r="Y256" s="72">
        <f t="shared" si="423"/>
        <v>1.00557761335202</v>
      </c>
      <c r="Z256" s="72">
        <f t="shared" si="423"/>
        <v>0</v>
      </c>
      <c r="AA256" s="72">
        <f t="shared" si="423"/>
        <v>0</v>
      </c>
      <c r="AB256" s="72">
        <f t="shared" si="423"/>
        <v>0</v>
      </c>
      <c r="AC256" s="72" t="str">
        <f t="shared" si="423"/>
        <v/>
      </c>
      <c r="AD256" s="72">
        <f t="shared" si="423"/>
        <v>0</v>
      </c>
      <c r="AE256" s="72">
        <f t="shared" si="423"/>
        <v>0</v>
      </c>
      <c r="AF256" s="72">
        <f t="shared" si="423"/>
        <v>0</v>
      </c>
      <c r="AG256" s="72">
        <f t="shared" si="423"/>
        <v>0</v>
      </c>
      <c r="AH256" s="72">
        <f t="shared" si="423"/>
        <v>3.3000033000033</v>
      </c>
      <c r="AI256" s="72">
        <f t="shared" si="423"/>
        <v>0.160974160974171</v>
      </c>
      <c r="AJ256" s="72">
        <f t="shared" si="423"/>
        <v>0.160974160974171</v>
      </c>
      <c r="AK256" s="72">
        <f t="shared" si="423"/>
        <v>0.160974160974171</v>
      </c>
      <c r="AL256" s="72">
        <f t="shared" si="423"/>
        <v>0.127084753563791</v>
      </c>
      <c r="AM256" s="72">
        <f t="shared" si="423"/>
        <v>0</v>
      </c>
      <c r="AN256" s="72">
        <f t="shared" si="423"/>
        <v>0</v>
      </c>
      <c r="AO256" s="72">
        <f t="shared" si="423"/>
        <v>0</v>
      </c>
      <c r="AP256" s="72" t="str">
        <f t="shared" si="423"/>
        <v/>
      </c>
      <c r="AQ256" s="72">
        <f t="shared" si="423"/>
        <v>0</v>
      </c>
      <c r="AR256" s="72">
        <f t="shared" si="423"/>
        <v>0</v>
      </c>
      <c r="AS256" s="72" t="str">
        <f t="shared" si="423"/>
        <v/>
      </c>
      <c r="AT256" s="72" t="str">
        <f t="shared" si="423"/>
        <v/>
      </c>
      <c r="AU256" s="72" t="str">
        <f t="shared" si="423"/>
        <v/>
      </c>
      <c r="AV256" s="72" t="str">
        <f t="shared" si="423"/>
        <v/>
      </c>
      <c r="AW256" s="77" t="str">
        <f t="shared" si="423"/>
        <v/>
      </c>
      <c r="AX256" s="72" t="str">
        <f t="shared" si="423"/>
        <v/>
      </c>
      <c r="AY256" s="72">
        <f t="shared" si="423"/>
        <v>0</v>
      </c>
      <c r="AZ256" s="72" t="str">
        <f t="shared" si="423"/>
        <v/>
      </c>
      <c r="BA256" s="72" t="str">
        <f t="shared" si="423"/>
        <v/>
      </c>
      <c r="BB256" s="72">
        <f t="shared" si="423"/>
        <v>0</v>
      </c>
    </row>
    <row r="257" spans="1:54">
      <c r="A257" s="26" t="s">
        <v>29</v>
      </c>
      <c r="B257" s="27" t="s">
        <v>30</v>
      </c>
      <c r="C257" s="72" t="str">
        <f t="shared" ref="C257:BB257" si="424">IF(C195&lt;&gt;0,C71/C195,"")</f>
        <v/>
      </c>
      <c r="D257" s="72">
        <f t="shared" si="424"/>
        <v>0.5</v>
      </c>
      <c r="E257" s="72">
        <f t="shared" si="424"/>
        <v>0</v>
      </c>
      <c r="F257" s="72">
        <f t="shared" si="424"/>
        <v>1.5</v>
      </c>
      <c r="G257" s="72">
        <f t="shared" si="424"/>
        <v>-1.5</v>
      </c>
      <c r="H257" s="72">
        <f t="shared" si="424"/>
        <v>0</v>
      </c>
      <c r="I257" s="72">
        <f t="shared" si="424"/>
        <v>2.4</v>
      </c>
      <c r="J257" s="72">
        <f t="shared" si="424"/>
        <v>0</v>
      </c>
      <c r="K257" s="72">
        <f t="shared" si="424"/>
        <v>0.00833325</v>
      </c>
      <c r="L257" s="72">
        <f t="shared" si="424"/>
        <v>0.00410116199589884</v>
      </c>
      <c r="M257" s="72">
        <f t="shared" si="424"/>
        <v>0</v>
      </c>
      <c r="N257" s="72">
        <f t="shared" si="424"/>
        <v>0</v>
      </c>
      <c r="O257" s="72">
        <f t="shared" si="424"/>
        <v>0</v>
      </c>
      <c r="P257" s="72" t="str">
        <f t="shared" si="424"/>
        <v/>
      </c>
      <c r="Q257" s="72" t="str">
        <f t="shared" si="424"/>
        <v/>
      </c>
      <c r="R257" s="72" t="str">
        <f t="shared" si="424"/>
        <v/>
      </c>
      <c r="S257" s="72" t="str">
        <f t="shared" si="424"/>
        <v/>
      </c>
      <c r="T257" s="72" t="str">
        <f t="shared" si="424"/>
        <v/>
      </c>
      <c r="U257" s="72" t="str">
        <f t="shared" si="424"/>
        <v/>
      </c>
      <c r="V257" s="72" t="str">
        <f t="shared" si="424"/>
        <v/>
      </c>
      <c r="W257" s="72" t="str">
        <f t="shared" si="424"/>
        <v/>
      </c>
      <c r="X257" s="77" t="str">
        <f t="shared" si="424"/>
        <v/>
      </c>
      <c r="Y257" s="72" t="str">
        <f t="shared" si="424"/>
        <v/>
      </c>
      <c r="Z257" s="72" t="str">
        <f t="shared" si="424"/>
        <v/>
      </c>
      <c r="AA257" s="72" t="str">
        <f t="shared" si="424"/>
        <v/>
      </c>
      <c r="AB257" s="72" t="str">
        <f t="shared" si="424"/>
        <v/>
      </c>
      <c r="AC257" s="72" t="str">
        <f t="shared" si="424"/>
        <v/>
      </c>
      <c r="AD257" s="72">
        <f t="shared" si="424"/>
        <v>0</v>
      </c>
      <c r="AE257" s="72">
        <f t="shared" si="424"/>
        <v>0</v>
      </c>
      <c r="AF257" s="72">
        <f t="shared" si="424"/>
        <v>1.5</v>
      </c>
      <c r="AG257" s="72">
        <f t="shared" si="424"/>
        <v>-1.5</v>
      </c>
      <c r="AH257" s="72">
        <f t="shared" si="424"/>
        <v>0</v>
      </c>
      <c r="AI257" s="72">
        <f t="shared" si="424"/>
        <v>2.4</v>
      </c>
      <c r="AJ257" s="72">
        <f t="shared" si="424"/>
        <v>0</v>
      </c>
      <c r="AK257" s="72">
        <f t="shared" si="424"/>
        <v>0.00833325</v>
      </c>
      <c r="AL257" s="72">
        <f t="shared" si="424"/>
        <v>0.00410116199589884</v>
      </c>
      <c r="AM257" s="72">
        <f t="shared" si="424"/>
        <v>0</v>
      </c>
      <c r="AN257" s="72">
        <f t="shared" si="424"/>
        <v>0</v>
      </c>
      <c r="AO257" s="72">
        <f t="shared" si="424"/>
        <v>0</v>
      </c>
      <c r="AP257" s="72" t="str">
        <f t="shared" si="424"/>
        <v/>
      </c>
      <c r="AQ257" s="72">
        <f t="shared" si="424"/>
        <v>0</v>
      </c>
      <c r="AR257" s="72" t="str">
        <f t="shared" si="424"/>
        <v/>
      </c>
      <c r="AS257" s="72" t="str">
        <f t="shared" si="424"/>
        <v/>
      </c>
      <c r="AT257" s="72" t="str">
        <f t="shared" si="424"/>
        <v/>
      </c>
      <c r="AU257" s="72" t="str">
        <f t="shared" si="424"/>
        <v/>
      </c>
      <c r="AV257" s="72" t="str">
        <f t="shared" si="424"/>
        <v/>
      </c>
      <c r="AW257" s="77" t="str">
        <f t="shared" si="424"/>
        <v/>
      </c>
      <c r="AX257" s="72" t="str">
        <f t="shared" si="424"/>
        <v/>
      </c>
      <c r="AY257" s="72">
        <f t="shared" si="424"/>
        <v>0.00904977375565611</v>
      </c>
      <c r="AZ257" s="72">
        <f t="shared" si="424"/>
        <v>0</v>
      </c>
      <c r="BA257" s="72" t="str">
        <f t="shared" si="424"/>
        <v/>
      </c>
      <c r="BB257" s="72">
        <f t="shared" si="424"/>
        <v>0</v>
      </c>
    </row>
    <row r="258" spans="1:54">
      <c r="A258" s="26" t="s">
        <v>31</v>
      </c>
      <c r="B258" s="27" t="s">
        <v>32</v>
      </c>
      <c r="C258" s="72" t="str">
        <f t="shared" ref="C258:BB258" si="425">IF(C196&lt;&gt;0,C72/C196,"")</f>
        <v/>
      </c>
      <c r="D258" s="72" t="str">
        <f t="shared" si="425"/>
        <v/>
      </c>
      <c r="E258" s="72" t="str">
        <f t="shared" si="425"/>
        <v/>
      </c>
      <c r="F258" s="72" t="str">
        <f t="shared" si="425"/>
        <v/>
      </c>
      <c r="G258" s="72" t="str">
        <f t="shared" si="425"/>
        <v/>
      </c>
      <c r="H258" s="72" t="str">
        <f t="shared" si="425"/>
        <v/>
      </c>
      <c r="I258" s="72" t="str">
        <f t="shared" si="425"/>
        <v/>
      </c>
      <c r="J258" s="72" t="str">
        <f t="shared" si="425"/>
        <v/>
      </c>
      <c r="K258" s="72" t="str">
        <f t="shared" si="425"/>
        <v/>
      </c>
      <c r="L258" s="72" t="str">
        <f t="shared" si="425"/>
        <v/>
      </c>
      <c r="M258" s="72" t="str">
        <f t="shared" si="425"/>
        <v/>
      </c>
      <c r="N258" s="72" t="str">
        <f t="shared" si="425"/>
        <v/>
      </c>
      <c r="O258" s="72" t="str">
        <f t="shared" si="425"/>
        <v/>
      </c>
      <c r="P258" s="72" t="str">
        <f t="shared" si="425"/>
        <v/>
      </c>
      <c r="Q258" s="72" t="str">
        <f t="shared" si="425"/>
        <v/>
      </c>
      <c r="R258" s="72" t="str">
        <f t="shared" si="425"/>
        <v/>
      </c>
      <c r="S258" s="72" t="str">
        <f t="shared" si="425"/>
        <v/>
      </c>
      <c r="T258" s="72" t="str">
        <f t="shared" si="425"/>
        <v/>
      </c>
      <c r="U258" s="72" t="str">
        <f t="shared" si="425"/>
        <v/>
      </c>
      <c r="V258" s="72" t="str">
        <f t="shared" si="425"/>
        <v/>
      </c>
      <c r="W258" s="72" t="str">
        <f t="shared" si="425"/>
        <v/>
      </c>
      <c r="X258" s="77" t="str">
        <f t="shared" si="425"/>
        <v/>
      </c>
      <c r="Y258" s="72" t="str">
        <f t="shared" si="425"/>
        <v/>
      </c>
      <c r="Z258" s="72" t="str">
        <f t="shared" si="425"/>
        <v/>
      </c>
      <c r="AA258" s="72" t="str">
        <f t="shared" si="425"/>
        <v/>
      </c>
      <c r="AB258" s="72" t="str">
        <f t="shared" si="425"/>
        <v/>
      </c>
      <c r="AC258" s="72" t="str">
        <f t="shared" si="425"/>
        <v/>
      </c>
      <c r="AD258" s="72" t="str">
        <f t="shared" si="425"/>
        <v/>
      </c>
      <c r="AE258" s="72" t="str">
        <f t="shared" si="425"/>
        <v/>
      </c>
      <c r="AF258" s="72" t="str">
        <f t="shared" si="425"/>
        <v/>
      </c>
      <c r="AG258" s="72" t="str">
        <f t="shared" si="425"/>
        <v/>
      </c>
      <c r="AH258" s="72" t="str">
        <f t="shared" si="425"/>
        <v/>
      </c>
      <c r="AI258" s="72" t="str">
        <f t="shared" si="425"/>
        <v/>
      </c>
      <c r="AJ258" s="72" t="str">
        <f t="shared" si="425"/>
        <v/>
      </c>
      <c r="AK258" s="72" t="str">
        <f t="shared" si="425"/>
        <v/>
      </c>
      <c r="AL258" s="72" t="str">
        <f t="shared" si="425"/>
        <v/>
      </c>
      <c r="AM258" s="72" t="str">
        <f t="shared" si="425"/>
        <v/>
      </c>
      <c r="AN258" s="72" t="str">
        <f t="shared" si="425"/>
        <v/>
      </c>
      <c r="AO258" s="72" t="str">
        <f t="shared" si="425"/>
        <v/>
      </c>
      <c r="AP258" s="72" t="str">
        <f t="shared" si="425"/>
        <v/>
      </c>
      <c r="AQ258" s="72" t="str">
        <f t="shared" si="425"/>
        <v/>
      </c>
      <c r="AR258" s="72" t="str">
        <f t="shared" si="425"/>
        <v/>
      </c>
      <c r="AS258" s="72" t="str">
        <f t="shared" si="425"/>
        <v/>
      </c>
      <c r="AT258" s="72" t="str">
        <f t="shared" si="425"/>
        <v/>
      </c>
      <c r="AU258" s="72" t="str">
        <f t="shared" si="425"/>
        <v/>
      </c>
      <c r="AV258" s="72" t="str">
        <f t="shared" si="425"/>
        <v/>
      </c>
      <c r="AW258" s="77" t="str">
        <f t="shared" si="425"/>
        <v/>
      </c>
      <c r="AX258" s="72" t="str">
        <f t="shared" si="425"/>
        <v/>
      </c>
      <c r="AY258" s="72" t="str">
        <f t="shared" si="425"/>
        <v/>
      </c>
      <c r="AZ258" s="72" t="str">
        <f t="shared" si="425"/>
        <v/>
      </c>
      <c r="BA258" s="72" t="str">
        <f t="shared" si="425"/>
        <v/>
      </c>
      <c r="BB258" s="72" t="str">
        <f t="shared" si="425"/>
        <v/>
      </c>
    </row>
    <row r="259" spans="1:54">
      <c r="A259" s="26" t="s">
        <v>33</v>
      </c>
      <c r="B259" s="27" t="s">
        <v>34</v>
      </c>
      <c r="C259" s="72">
        <f t="shared" ref="C259:BB259" si="426">IF(C197&lt;&gt;0,C73/C197,"")</f>
        <v>2.10868760761488</v>
      </c>
      <c r="D259" s="72">
        <f t="shared" si="426"/>
        <v>1.4097878914189</v>
      </c>
      <c r="E259" s="72">
        <f t="shared" si="426"/>
        <v>9.37864993521943</v>
      </c>
      <c r="F259" s="72">
        <f t="shared" si="426"/>
        <v>4.52061738936973</v>
      </c>
      <c r="G259" s="72">
        <f t="shared" si="426"/>
        <v>2.55934575634314</v>
      </c>
      <c r="H259" s="72">
        <f t="shared" si="426"/>
        <v>1.74298228574121</v>
      </c>
      <c r="I259" s="72">
        <f t="shared" si="426"/>
        <v>0.454785876462466</v>
      </c>
      <c r="J259" s="72">
        <f t="shared" si="426"/>
        <v>2.6673004317418</v>
      </c>
      <c r="K259" s="72">
        <f t="shared" si="426"/>
        <v>5.26303284212627</v>
      </c>
      <c r="L259" s="72">
        <f t="shared" si="426"/>
        <v>2.36245044268992</v>
      </c>
      <c r="M259" s="72">
        <f t="shared" si="426"/>
        <v>0</v>
      </c>
      <c r="N259" s="72">
        <f t="shared" si="426"/>
        <v>0</v>
      </c>
      <c r="O259" s="72">
        <f t="shared" si="426"/>
        <v>0</v>
      </c>
      <c r="P259" s="72">
        <f t="shared" si="426"/>
        <v>2.71628049603948</v>
      </c>
      <c r="Q259" s="72">
        <f t="shared" si="426"/>
        <v>-3.7398633850966</v>
      </c>
      <c r="R259" s="72">
        <f t="shared" si="426"/>
        <v>0.858961488832645</v>
      </c>
      <c r="S259" s="72">
        <f t="shared" si="426"/>
        <v>-0.317048746384584</v>
      </c>
      <c r="T259" s="72">
        <f t="shared" si="426"/>
        <v>0.848684605105342</v>
      </c>
      <c r="U259" s="72">
        <f t="shared" si="426"/>
        <v>0.784303502553879</v>
      </c>
      <c r="V259" s="72">
        <f t="shared" si="426"/>
        <v>0.559411934131502</v>
      </c>
      <c r="W259" s="72">
        <f t="shared" si="426"/>
        <v>0.588465247832911</v>
      </c>
      <c r="X259" s="77">
        <f t="shared" si="426"/>
        <v>1.58837079667114</v>
      </c>
      <c r="Y259" s="72">
        <f t="shared" si="426"/>
        <v>1.71794554310099</v>
      </c>
      <c r="Z259" s="72">
        <f t="shared" si="426"/>
        <v>0</v>
      </c>
      <c r="AA259" s="72">
        <f t="shared" si="426"/>
        <v>0</v>
      </c>
      <c r="AB259" s="72">
        <f t="shared" si="426"/>
        <v>0</v>
      </c>
      <c r="AC259" s="72">
        <f t="shared" si="426"/>
        <v>0.930100973201329</v>
      </c>
      <c r="AD259" s="72">
        <f t="shared" si="426"/>
        <v>15.6172676876028</v>
      </c>
      <c r="AE259" s="72">
        <f t="shared" si="426"/>
        <v>31.8172270420647</v>
      </c>
      <c r="AF259" s="72">
        <f t="shared" si="426"/>
        <v>12.2713605149373</v>
      </c>
      <c r="AG259" s="72">
        <f t="shared" si="426"/>
        <v>3.46773744871178</v>
      </c>
      <c r="AH259" s="72">
        <f t="shared" si="426"/>
        <v>2.39521650648557</v>
      </c>
      <c r="AI259" s="72">
        <f t="shared" si="426"/>
        <v>0.419714064798402</v>
      </c>
      <c r="AJ259" s="72">
        <f t="shared" si="426"/>
        <v>3.16150707456374</v>
      </c>
      <c r="AK259" s="72">
        <f t="shared" si="426"/>
        <v>5.63415600018271</v>
      </c>
      <c r="AL259" s="72">
        <f t="shared" si="426"/>
        <v>2.38430897425807</v>
      </c>
      <c r="AM259" s="72">
        <f t="shared" si="426"/>
        <v>0</v>
      </c>
      <c r="AN259" s="72">
        <f t="shared" si="426"/>
        <v>0</v>
      </c>
      <c r="AO259" s="72">
        <f t="shared" si="426"/>
        <v>0</v>
      </c>
      <c r="AP259" s="72">
        <f t="shared" si="426"/>
        <v>0.930100973201329</v>
      </c>
      <c r="AQ259" s="72">
        <f t="shared" si="426"/>
        <v>14.9607642484322</v>
      </c>
      <c r="AR259" s="72" t="str">
        <f t="shared" si="426"/>
        <v/>
      </c>
      <c r="AS259" s="72">
        <f t="shared" si="426"/>
        <v>340.069081052154</v>
      </c>
      <c r="AT259" s="72">
        <f t="shared" si="426"/>
        <v>5.44861337261887</v>
      </c>
      <c r="AU259" s="72">
        <f t="shared" si="426"/>
        <v>4.07795642267762</v>
      </c>
      <c r="AV259" s="72">
        <f t="shared" si="426"/>
        <v>0.627121314845798</v>
      </c>
      <c r="AW259" s="77">
        <f t="shared" si="426"/>
        <v>4.03188926645092</v>
      </c>
      <c r="AX259" s="72">
        <f t="shared" si="426"/>
        <v>6.38716963661756</v>
      </c>
      <c r="AY259" s="72">
        <f t="shared" si="426"/>
        <v>2.54212173635355</v>
      </c>
      <c r="AZ259" s="72">
        <f t="shared" si="426"/>
        <v>0</v>
      </c>
      <c r="BA259" s="72">
        <f t="shared" si="426"/>
        <v>0</v>
      </c>
      <c r="BB259" s="72">
        <f t="shared" si="426"/>
        <v>0</v>
      </c>
    </row>
    <row r="260" spans="1:54">
      <c r="A260" s="26" t="s">
        <v>35</v>
      </c>
      <c r="B260" s="27" t="s">
        <v>36</v>
      </c>
      <c r="C260" s="72">
        <f t="shared" ref="C260:BB260" si="427">IF(C198&lt;&gt;0,C74/C198,"")</f>
        <v>1.91014724605832</v>
      </c>
      <c r="D260" s="72">
        <f t="shared" si="427"/>
        <v>1.10981462985231</v>
      </c>
      <c r="E260" s="72">
        <f t="shared" si="427"/>
        <v>1.56124302214194</v>
      </c>
      <c r="F260" s="72">
        <f t="shared" si="427"/>
        <v>1.44630793579999</v>
      </c>
      <c r="G260" s="72">
        <f t="shared" si="427"/>
        <v>1.07533402765299</v>
      </c>
      <c r="H260" s="72">
        <f t="shared" si="427"/>
        <v>2.20624184399633</v>
      </c>
      <c r="I260" s="72">
        <f t="shared" si="427"/>
        <v>2.00558977718666</v>
      </c>
      <c r="J260" s="72">
        <f t="shared" si="427"/>
        <v>1.93701236150227</v>
      </c>
      <c r="K260" s="72">
        <f t="shared" si="427"/>
        <v>1.68640293805592</v>
      </c>
      <c r="L260" s="72">
        <f t="shared" si="427"/>
        <v>2.16328079861353</v>
      </c>
      <c r="M260" s="72">
        <f t="shared" si="427"/>
        <v>0</v>
      </c>
      <c r="N260" s="72">
        <f t="shared" si="427"/>
        <v>0</v>
      </c>
      <c r="O260" s="72">
        <f t="shared" si="427"/>
        <v>0</v>
      </c>
      <c r="P260" s="72">
        <f t="shared" si="427"/>
        <v>53.6039244897959</v>
      </c>
      <c r="Q260" s="72">
        <f t="shared" si="427"/>
        <v>48.160266671791</v>
      </c>
      <c r="R260" s="72">
        <f t="shared" si="427"/>
        <v>864.682152955605</v>
      </c>
      <c r="S260" s="72">
        <f t="shared" si="427"/>
        <v>63.5970489551646</v>
      </c>
      <c r="T260" s="72">
        <f t="shared" si="427"/>
        <v>5.72613489374576</v>
      </c>
      <c r="U260" s="72" t="str">
        <f t="shared" si="427"/>
        <v/>
      </c>
      <c r="V260" s="72" t="str">
        <f t="shared" si="427"/>
        <v/>
      </c>
      <c r="W260" s="72">
        <f t="shared" si="427"/>
        <v>99.4521324671511</v>
      </c>
      <c r="X260" s="77" t="str">
        <f t="shared" si="427"/>
        <v/>
      </c>
      <c r="Y260" s="72">
        <f t="shared" si="427"/>
        <v>-0.898857173333313</v>
      </c>
      <c r="Z260" s="72" t="str">
        <f t="shared" si="427"/>
        <v/>
      </c>
      <c r="AA260" s="72" t="str">
        <f t="shared" si="427"/>
        <v/>
      </c>
      <c r="AB260" s="72">
        <f t="shared" si="427"/>
        <v>0</v>
      </c>
      <c r="AC260" s="72">
        <f t="shared" si="427"/>
        <v>1.38170247381277</v>
      </c>
      <c r="AD260" s="72">
        <f t="shared" si="427"/>
        <v>0.715085533355602</v>
      </c>
      <c r="AE260" s="72">
        <f t="shared" si="427"/>
        <v>1.30407021062854</v>
      </c>
      <c r="AF260" s="72">
        <f t="shared" si="427"/>
        <v>1.16006156748776</v>
      </c>
      <c r="AG260" s="72">
        <f t="shared" si="427"/>
        <v>0.760633133170823</v>
      </c>
      <c r="AH260" s="72">
        <f t="shared" si="427"/>
        <v>1.87774634356404</v>
      </c>
      <c r="AI260" s="72">
        <f t="shared" si="427"/>
        <v>1.67472555681439</v>
      </c>
      <c r="AJ260" s="72">
        <f t="shared" si="427"/>
        <v>1.67202237847575</v>
      </c>
      <c r="AK260" s="72">
        <f t="shared" si="427"/>
        <v>1.42409293933684</v>
      </c>
      <c r="AL260" s="72">
        <f t="shared" si="427"/>
        <v>1.1259230139672</v>
      </c>
      <c r="AM260" s="72">
        <f t="shared" si="427"/>
        <v>0</v>
      </c>
      <c r="AN260" s="72">
        <f t="shared" si="427"/>
        <v>0</v>
      </c>
      <c r="AO260" s="72">
        <f t="shared" si="427"/>
        <v>0</v>
      </c>
      <c r="AP260" s="72">
        <f t="shared" si="427"/>
        <v>1.38170247381277</v>
      </c>
      <c r="AQ260" s="72">
        <f t="shared" si="427"/>
        <v>0.704315309710016</v>
      </c>
      <c r="AR260" s="72">
        <f t="shared" si="427"/>
        <v>1.32825152294988</v>
      </c>
      <c r="AS260" s="72">
        <f t="shared" si="427"/>
        <v>1.19701975409551</v>
      </c>
      <c r="AT260" s="72">
        <f t="shared" si="427"/>
        <v>0.756926182509466</v>
      </c>
      <c r="AU260" s="72">
        <f t="shared" si="427"/>
        <v>1.99375621054056</v>
      </c>
      <c r="AV260" s="72">
        <f t="shared" si="427"/>
        <v>1.77671421231315</v>
      </c>
      <c r="AW260" s="77">
        <f t="shared" si="427"/>
        <v>1.76939809614954</v>
      </c>
      <c r="AX260" s="72">
        <f t="shared" si="427"/>
        <v>1.43936483096221</v>
      </c>
      <c r="AY260" s="72">
        <f t="shared" si="427"/>
        <v>1.2189564420705</v>
      </c>
      <c r="AZ260" s="72">
        <f t="shared" si="427"/>
        <v>0</v>
      </c>
      <c r="BA260" s="72">
        <f t="shared" si="427"/>
        <v>0</v>
      </c>
      <c r="BB260" s="72">
        <f t="shared" si="427"/>
        <v>0</v>
      </c>
    </row>
    <row r="261" spans="1:54">
      <c r="A261" s="26" t="s">
        <v>37</v>
      </c>
      <c r="B261" s="27" t="s">
        <v>38</v>
      </c>
      <c r="C261" s="72" t="str">
        <f t="shared" ref="C261:BB261" si="428">IF(C199&lt;&gt;0,C75/C199,"")</f>
        <v/>
      </c>
      <c r="D261" s="72" t="str">
        <f t="shared" si="428"/>
        <v/>
      </c>
      <c r="E261" s="72" t="str">
        <f t="shared" si="428"/>
        <v/>
      </c>
      <c r="F261" s="72" t="str">
        <f t="shared" si="428"/>
        <v/>
      </c>
      <c r="G261" s="72" t="str">
        <f t="shared" si="428"/>
        <v/>
      </c>
      <c r="H261" s="72" t="str">
        <f t="shared" si="428"/>
        <v/>
      </c>
      <c r="I261" s="72" t="str">
        <f t="shared" si="428"/>
        <v/>
      </c>
      <c r="J261" s="72" t="str">
        <f t="shared" si="428"/>
        <v/>
      </c>
      <c r="K261" s="72" t="str">
        <f t="shared" si="428"/>
        <v/>
      </c>
      <c r="L261" s="72" t="str">
        <f t="shared" si="428"/>
        <v/>
      </c>
      <c r="M261" s="72" t="str">
        <f t="shared" si="428"/>
        <v/>
      </c>
      <c r="N261" s="72" t="str">
        <f t="shared" si="428"/>
        <v/>
      </c>
      <c r="O261" s="72" t="str">
        <f t="shared" si="428"/>
        <v/>
      </c>
      <c r="P261" s="72" t="str">
        <f t="shared" si="428"/>
        <v/>
      </c>
      <c r="Q261" s="72" t="str">
        <f t="shared" si="428"/>
        <v/>
      </c>
      <c r="R261" s="72" t="str">
        <f t="shared" si="428"/>
        <v/>
      </c>
      <c r="S261" s="72" t="str">
        <f t="shared" si="428"/>
        <v/>
      </c>
      <c r="T261" s="72" t="str">
        <f t="shared" si="428"/>
        <v/>
      </c>
      <c r="U261" s="72" t="str">
        <f t="shared" si="428"/>
        <v/>
      </c>
      <c r="V261" s="72" t="str">
        <f t="shared" si="428"/>
        <v/>
      </c>
      <c r="W261" s="72" t="str">
        <f t="shared" si="428"/>
        <v/>
      </c>
      <c r="X261" s="77" t="str">
        <f t="shared" si="428"/>
        <v/>
      </c>
      <c r="Y261" s="72" t="str">
        <f t="shared" si="428"/>
        <v/>
      </c>
      <c r="Z261" s="72" t="str">
        <f t="shared" si="428"/>
        <v/>
      </c>
      <c r="AA261" s="72" t="str">
        <f t="shared" si="428"/>
        <v/>
      </c>
      <c r="AB261" s="72" t="str">
        <f t="shared" si="428"/>
        <v/>
      </c>
      <c r="AC261" s="72" t="str">
        <f t="shared" si="428"/>
        <v/>
      </c>
      <c r="AD261" s="72" t="str">
        <f t="shared" si="428"/>
        <v/>
      </c>
      <c r="AE261" s="72" t="str">
        <f t="shared" si="428"/>
        <v/>
      </c>
      <c r="AF261" s="72" t="str">
        <f t="shared" si="428"/>
        <v/>
      </c>
      <c r="AG261" s="72" t="str">
        <f t="shared" si="428"/>
        <v/>
      </c>
      <c r="AH261" s="72" t="str">
        <f t="shared" si="428"/>
        <v/>
      </c>
      <c r="AI261" s="72" t="str">
        <f t="shared" si="428"/>
        <v/>
      </c>
      <c r="AJ261" s="72" t="str">
        <f t="shared" si="428"/>
        <v/>
      </c>
      <c r="AK261" s="72" t="str">
        <f t="shared" si="428"/>
        <v/>
      </c>
      <c r="AL261" s="72" t="str">
        <f t="shared" si="428"/>
        <v/>
      </c>
      <c r="AM261" s="72" t="str">
        <f t="shared" si="428"/>
        <v/>
      </c>
      <c r="AN261" s="72" t="str">
        <f t="shared" si="428"/>
        <v/>
      </c>
      <c r="AO261" s="72" t="str">
        <f t="shared" si="428"/>
        <v/>
      </c>
      <c r="AP261" s="72" t="str">
        <f t="shared" si="428"/>
        <v/>
      </c>
      <c r="AQ261" s="72" t="str">
        <f t="shared" si="428"/>
        <v/>
      </c>
      <c r="AR261" s="72" t="str">
        <f t="shared" si="428"/>
        <v/>
      </c>
      <c r="AS261" s="72" t="str">
        <f t="shared" si="428"/>
        <v/>
      </c>
      <c r="AT261" s="72" t="str">
        <f t="shared" si="428"/>
        <v/>
      </c>
      <c r="AU261" s="72" t="str">
        <f t="shared" si="428"/>
        <v/>
      </c>
      <c r="AV261" s="72" t="str">
        <f t="shared" si="428"/>
        <v/>
      </c>
      <c r="AW261" s="77" t="str">
        <f t="shared" si="428"/>
        <v/>
      </c>
      <c r="AX261" s="72" t="str">
        <f t="shared" si="428"/>
        <v/>
      </c>
      <c r="AY261" s="72" t="str">
        <f t="shared" si="428"/>
        <v/>
      </c>
      <c r="AZ261" s="72" t="str">
        <f t="shared" si="428"/>
        <v/>
      </c>
      <c r="BA261" s="72" t="str">
        <f t="shared" si="428"/>
        <v/>
      </c>
      <c r="BB261" s="72" t="str">
        <f t="shared" si="428"/>
        <v/>
      </c>
    </row>
    <row r="262" spans="1:54">
      <c r="A262" s="26" t="s">
        <v>39</v>
      </c>
      <c r="B262" s="27" t="s">
        <v>40</v>
      </c>
      <c r="C262" s="72" t="str">
        <f t="shared" ref="C262:BB262" si="429">IF(C200&lt;&gt;0,C76/C200,"")</f>
        <v/>
      </c>
      <c r="D262" s="72" t="str">
        <f t="shared" si="429"/>
        <v/>
      </c>
      <c r="E262" s="72" t="str">
        <f t="shared" si="429"/>
        <v/>
      </c>
      <c r="F262" s="72" t="str">
        <f t="shared" si="429"/>
        <v/>
      </c>
      <c r="G262" s="72" t="str">
        <f t="shared" si="429"/>
        <v/>
      </c>
      <c r="H262" s="72">
        <f t="shared" si="429"/>
        <v>0.0167762716413904</v>
      </c>
      <c r="I262" s="72" t="str">
        <f t="shared" si="429"/>
        <v/>
      </c>
      <c r="J262" s="72" t="str">
        <f t="shared" si="429"/>
        <v/>
      </c>
      <c r="K262" s="72" t="str">
        <f t="shared" si="429"/>
        <v/>
      </c>
      <c r="L262" s="72" t="str">
        <f t="shared" si="429"/>
        <v/>
      </c>
      <c r="M262" s="72" t="str">
        <f t="shared" si="429"/>
        <v/>
      </c>
      <c r="N262" s="72" t="str">
        <f t="shared" si="429"/>
        <v/>
      </c>
      <c r="O262" s="72">
        <f t="shared" si="429"/>
        <v>0</v>
      </c>
      <c r="P262" s="72" t="str">
        <f t="shared" si="429"/>
        <v/>
      </c>
      <c r="Q262" s="72" t="str">
        <f t="shared" si="429"/>
        <v/>
      </c>
      <c r="R262" s="72" t="str">
        <f t="shared" si="429"/>
        <v/>
      </c>
      <c r="S262" s="72" t="str">
        <f t="shared" si="429"/>
        <v/>
      </c>
      <c r="T262" s="72" t="str">
        <f t="shared" si="429"/>
        <v/>
      </c>
      <c r="U262" s="72" t="str">
        <f t="shared" si="429"/>
        <v/>
      </c>
      <c r="V262" s="72" t="str">
        <f t="shared" si="429"/>
        <v/>
      </c>
      <c r="W262" s="72" t="str">
        <f t="shared" si="429"/>
        <v/>
      </c>
      <c r="X262" s="77" t="str">
        <f t="shared" si="429"/>
        <v/>
      </c>
      <c r="Y262" s="72" t="str">
        <f t="shared" si="429"/>
        <v/>
      </c>
      <c r="Z262" s="72" t="str">
        <f t="shared" si="429"/>
        <v/>
      </c>
      <c r="AA262" s="72" t="str">
        <f t="shared" si="429"/>
        <v/>
      </c>
      <c r="AB262" s="72" t="str">
        <f t="shared" si="429"/>
        <v/>
      </c>
      <c r="AC262" s="72" t="str">
        <f t="shared" si="429"/>
        <v/>
      </c>
      <c r="AD262" s="72" t="str">
        <f t="shared" si="429"/>
        <v/>
      </c>
      <c r="AE262" s="72" t="str">
        <f t="shared" si="429"/>
        <v/>
      </c>
      <c r="AF262" s="72" t="str">
        <f t="shared" si="429"/>
        <v/>
      </c>
      <c r="AG262" s="72" t="str">
        <f t="shared" si="429"/>
        <v/>
      </c>
      <c r="AH262" s="72">
        <f t="shared" si="429"/>
        <v>0</v>
      </c>
      <c r="AI262" s="72" t="str">
        <f t="shared" si="429"/>
        <v/>
      </c>
      <c r="AJ262" s="72" t="str">
        <f t="shared" si="429"/>
        <v/>
      </c>
      <c r="AK262" s="72" t="str">
        <f t="shared" si="429"/>
        <v/>
      </c>
      <c r="AL262" s="72" t="str">
        <f t="shared" si="429"/>
        <v/>
      </c>
      <c r="AM262" s="72" t="str">
        <f t="shared" si="429"/>
        <v/>
      </c>
      <c r="AN262" s="72" t="str">
        <f t="shared" si="429"/>
        <v/>
      </c>
      <c r="AO262" s="72">
        <f t="shared" si="429"/>
        <v>0</v>
      </c>
      <c r="AP262" s="72" t="str">
        <f t="shared" si="429"/>
        <v/>
      </c>
      <c r="AQ262" s="72" t="str">
        <f t="shared" si="429"/>
        <v/>
      </c>
      <c r="AR262" s="72" t="str">
        <f t="shared" si="429"/>
        <v/>
      </c>
      <c r="AS262" s="72" t="str">
        <f t="shared" si="429"/>
        <v/>
      </c>
      <c r="AT262" s="72" t="str">
        <f t="shared" si="429"/>
        <v/>
      </c>
      <c r="AU262" s="72">
        <f t="shared" si="429"/>
        <v>0</v>
      </c>
      <c r="AV262" s="72" t="str">
        <f t="shared" si="429"/>
        <v/>
      </c>
      <c r="AW262" s="77" t="str">
        <f t="shared" si="429"/>
        <v/>
      </c>
      <c r="AX262" s="72" t="str">
        <f t="shared" si="429"/>
        <v/>
      </c>
      <c r="AY262" s="72" t="str">
        <f t="shared" si="429"/>
        <v/>
      </c>
      <c r="AZ262" s="72" t="str">
        <f t="shared" si="429"/>
        <v/>
      </c>
      <c r="BA262" s="72" t="str">
        <f t="shared" si="429"/>
        <v/>
      </c>
      <c r="BB262" s="72">
        <f t="shared" si="429"/>
        <v>0</v>
      </c>
    </row>
    <row r="263" spans="1:54">
      <c r="A263" s="23">
        <v>1.2</v>
      </c>
      <c r="B263" s="24" t="s">
        <v>41</v>
      </c>
      <c r="C263" s="72">
        <f t="shared" ref="C263:BB263" si="430">IF(C201&lt;&gt;0,C77/C201,"")</f>
        <v>0.980606488136895</v>
      </c>
      <c r="D263" s="72">
        <f t="shared" si="430"/>
        <v>1.02605294109706</v>
      </c>
      <c r="E263" s="72">
        <f t="shared" si="430"/>
        <v>1.06068333803945</v>
      </c>
      <c r="F263" s="72">
        <f t="shared" si="430"/>
        <v>1.10511539222567</v>
      </c>
      <c r="G263" s="72">
        <f t="shared" si="430"/>
        <v>1.08225089223619</v>
      </c>
      <c r="H263" s="72">
        <f t="shared" si="430"/>
        <v>1.13208190419412</v>
      </c>
      <c r="I263" s="72">
        <f t="shared" si="430"/>
        <v>1.16635228506549</v>
      </c>
      <c r="J263" s="72">
        <f t="shared" si="430"/>
        <v>1.14990813835483</v>
      </c>
      <c r="K263" s="72">
        <f t="shared" si="430"/>
        <v>1.16671847457091</v>
      </c>
      <c r="L263" s="72">
        <f t="shared" si="430"/>
        <v>1.16442732403725</v>
      </c>
      <c r="M263" s="72">
        <f t="shared" si="430"/>
        <v>0</v>
      </c>
      <c r="N263" s="72">
        <f t="shared" si="430"/>
        <v>0</v>
      </c>
      <c r="O263" s="72">
        <f t="shared" si="430"/>
        <v>0</v>
      </c>
      <c r="P263" s="72">
        <f t="shared" si="430"/>
        <v>0.978032306968394</v>
      </c>
      <c r="Q263" s="72">
        <f t="shared" si="430"/>
        <v>1.02949326351432</v>
      </c>
      <c r="R263" s="72">
        <f t="shared" si="430"/>
        <v>1.05521167234026</v>
      </c>
      <c r="S263" s="72">
        <f t="shared" si="430"/>
        <v>1.08851938283367</v>
      </c>
      <c r="T263" s="72">
        <f t="shared" si="430"/>
        <v>1.05737943470989</v>
      </c>
      <c r="U263" s="72">
        <f t="shared" si="430"/>
        <v>1.1068274602057</v>
      </c>
      <c r="V263" s="72">
        <f t="shared" si="430"/>
        <v>1.11473538064975</v>
      </c>
      <c r="W263" s="72">
        <f t="shared" si="430"/>
        <v>1.10500468260315</v>
      </c>
      <c r="X263" s="77">
        <f t="shared" si="430"/>
        <v>1.09076020365522</v>
      </c>
      <c r="Y263" s="72">
        <f t="shared" si="430"/>
        <v>1.1039049888642</v>
      </c>
      <c r="Z263" s="72">
        <f t="shared" si="430"/>
        <v>0</v>
      </c>
      <c r="AA263" s="72">
        <f t="shared" si="430"/>
        <v>0</v>
      </c>
      <c r="AB263" s="72">
        <f t="shared" si="430"/>
        <v>0</v>
      </c>
      <c r="AC263" s="72">
        <f t="shared" si="430"/>
        <v>1.48889656960166</v>
      </c>
      <c r="AD263" s="72">
        <f t="shared" si="430"/>
        <v>0.86266542126197</v>
      </c>
      <c r="AE263" s="72">
        <f t="shared" si="430"/>
        <v>1.32997033750436</v>
      </c>
      <c r="AF263" s="72">
        <f t="shared" si="430"/>
        <v>1.77146048320237</v>
      </c>
      <c r="AG263" s="72">
        <f t="shared" si="430"/>
        <v>1.98425998494595</v>
      </c>
      <c r="AH263" s="72">
        <f t="shared" si="430"/>
        <v>1.67180037507216</v>
      </c>
      <c r="AI263" s="72">
        <f t="shared" si="430"/>
        <v>2.34806204938642</v>
      </c>
      <c r="AJ263" s="72">
        <f t="shared" si="430"/>
        <v>1.95637793112194</v>
      </c>
      <c r="AK263" s="72">
        <f t="shared" si="430"/>
        <v>2.63828786745559</v>
      </c>
      <c r="AL263" s="72">
        <f t="shared" si="430"/>
        <v>2.13426304496527</v>
      </c>
      <c r="AM263" s="72">
        <f t="shared" si="430"/>
        <v>0</v>
      </c>
      <c r="AN263" s="72">
        <f t="shared" si="430"/>
        <v>0</v>
      </c>
      <c r="AO263" s="72">
        <f t="shared" si="430"/>
        <v>0</v>
      </c>
      <c r="AP263" s="72">
        <f t="shared" si="430"/>
        <v>1.48889656960166</v>
      </c>
      <c r="AQ263" s="72">
        <f t="shared" si="430"/>
        <v>0.335053532831795</v>
      </c>
      <c r="AR263" s="72">
        <f t="shared" si="430"/>
        <v>4.37525652301378</v>
      </c>
      <c r="AS263" s="72">
        <f t="shared" si="430"/>
        <v>1.29469408479309</v>
      </c>
      <c r="AT263" s="72">
        <f t="shared" si="430"/>
        <v>2.06755445984723</v>
      </c>
      <c r="AU263" s="72">
        <f t="shared" si="430"/>
        <v>1.77366469674012</v>
      </c>
      <c r="AV263" s="72">
        <f t="shared" si="430"/>
        <v>4.17584845418134</v>
      </c>
      <c r="AW263" s="77">
        <f t="shared" si="430"/>
        <v>0.42245986786651</v>
      </c>
      <c r="AX263" s="72">
        <f t="shared" si="430"/>
        <v>4.25864198407178</v>
      </c>
      <c r="AY263" s="72">
        <f t="shared" si="430"/>
        <v>1.14897626215042</v>
      </c>
      <c r="AZ263" s="72">
        <f t="shared" si="430"/>
        <v>0</v>
      </c>
      <c r="BA263" s="72">
        <f t="shared" si="430"/>
        <v>0</v>
      </c>
      <c r="BB263" s="72">
        <f t="shared" si="430"/>
        <v>0</v>
      </c>
    </row>
    <row r="264" spans="1:54">
      <c r="A264" s="26" t="s">
        <v>42</v>
      </c>
      <c r="B264" s="27" t="s">
        <v>43</v>
      </c>
      <c r="C264" s="72">
        <f t="shared" ref="C264:BB264" si="431">IF(C202&lt;&gt;0,C78/C202,"")</f>
        <v>0.883512756646197</v>
      </c>
      <c r="D264" s="72">
        <f t="shared" si="431"/>
        <v>0.931318385357826</v>
      </c>
      <c r="E264" s="72">
        <f t="shared" si="431"/>
        <v>0.967535550837532</v>
      </c>
      <c r="F264" s="72">
        <f t="shared" si="431"/>
        <v>1.00189962168235</v>
      </c>
      <c r="G264" s="72">
        <f t="shared" si="431"/>
        <v>0.975045174151213</v>
      </c>
      <c r="H264" s="72">
        <f t="shared" si="431"/>
        <v>1.02272364174089</v>
      </c>
      <c r="I264" s="72">
        <f t="shared" si="431"/>
        <v>1.04630564337517</v>
      </c>
      <c r="J264" s="72">
        <f t="shared" si="431"/>
        <v>1.03523616690811</v>
      </c>
      <c r="K264" s="72">
        <f t="shared" si="431"/>
        <v>1.02771091930959</v>
      </c>
      <c r="L264" s="72">
        <f t="shared" si="431"/>
        <v>1.04816426552534</v>
      </c>
      <c r="M264" s="72">
        <f t="shared" si="431"/>
        <v>0</v>
      </c>
      <c r="N264" s="72">
        <f t="shared" si="431"/>
        <v>0</v>
      </c>
      <c r="O264" s="72">
        <f t="shared" si="431"/>
        <v>0</v>
      </c>
      <c r="P264" s="72">
        <f t="shared" si="431"/>
        <v>0.883288913742769</v>
      </c>
      <c r="Q264" s="72">
        <f t="shared" si="431"/>
        <v>0.939438036070652</v>
      </c>
      <c r="R264" s="72">
        <f t="shared" si="431"/>
        <v>0.967079257733539</v>
      </c>
      <c r="S264" s="72">
        <f t="shared" si="431"/>
        <v>1.00020181445862</v>
      </c>
      <c r="T264" s="72">
        <f t="shared" si="431"/>
        <v>0.971115837165719</v>
      </c>
      <c r="U264" s="72">
        <f t="shared" si="431"/>
        <v>1.02249681772265</v>
      </c>
      <c r="V264" s="72">
        <f t="shared" si="431"/>
        <v>1.03312052801351</v>
      </c>
      <c r="W264" s="72">
        <f t="shared" si="431"/>
        <v>1.02187069006119</v>
      </c>
      <c r="X264" s="77">
        <f t="shared" si="431"/>
        <v>0.998181839424922</v>
      </c>
      <c r="Y264" s="72">
        <f t="shared" si="431"/>
        <v>1.01855668438924</v>
      </c>
      <c r="Z264" s="72">
        <f t="shared" si="431"/>
        <v>0</v>
      </c>
      <c r="AA264" s="72">
        <f t="shared" si="431"/>
        <v>0</v>
      </c>
      <c r="AB264" s="72">
        <f t="shared" si="431"/>
        <v>0</v>
      </c>
      <c r="AC264" s="72">
        <f t="shared" si="431"/>
        <v>0.94267411107846</v>
      </c>
      <c r="AD264" s="72">
        <f t="shared" si="431"/>
        <v>0.497037407109743</v>
      </c>
      <c r="AE264" s="72">
        <f t="shared" si="431"/>
        <v>0.994605880350148</v>
      </c>
      <c r="AF264" s="72">
        <f t="shared" si="431"/>
        <v>1.08382053120083</v>
      </c>
      <c r="AG264" s="72">
        <f t="shared" si="431"/>
        <v>1.16220737320844</v>
      </c>
      <c r="AH264" s="72">
        <f t="shared" si="431"/>
        <v>1.02970590761111</v>
      </c>
      <c r="AI264" s="72">
        <f t="shared" si="431"/>
        <v>1.48550354170432</v>
      </c>
      <c r="AJ264" s="72">
        <f t="shared" si="431"/>
        <v>1.41797246138505</v>
      </c>
      <c r="AK264" s="72">
        <f t="shared" si="431"/>
        <v>2.12332259178271</v>
      </c>
      <c r="AL264" s="72">
        <f t="shared" si="431"/>
        <v>2.15819775560012</v>
      </c>
      <c r="AM264" s="72">
        <f t="shared" si="431"/>
        <v>0</v>
      </c>
      <c r="AN264" s="72">
        <f t="shared" si="431"/>
        <v>0</v>
      </c>
      <c r="AO264" s="72">
        <f t="shared" si="431"/>
        <v>0</v>
      </c>
      <c r="AP264" s="72">
        <f t="shared" si="431"/>
        <v>0.94267411107846</v>
      </c>
      <c r="AQ264" s="72">
        <f t="shared" si="431"/>
        <v>0.0311254683383422</v>
      </c>
      <c r="AR264" s="72">
        <f t="shared" si="431"/>
        <v>5.59151239958086</v>
      </c>
      <c r="AS264" s="72">
        <f t="shared" si="431"/>
        <v>0.31454394481349</v>
      </c>
      <c r="AT264" s="72">
        <f t="shared" si="431"/>
        <v>0</v>
      </c>
      <c r="AU264" s="72">
        <f t="shared" si="431"/>
        <v>1.39987738594147</v>
      </c>
      <c r="AV264" s="72">
        <f t="shared" si="431"/>
        <v>2.76762870514821</v>
      </c>
      <c r="AW264" s="77">
        <f t="shared" si="431"/>
        <v>0.385498107202515</v>
      </c>
      <c r="AX264" s="72" t="str">
        <f t="shared" si="431"/>
        <v/>
      </c>
      <c r="AY264" s="72" t="str">
        <f t="shared" si="431"/>
        <v/>
      </c>
      <c r="AZ264" s="72" t="str">
        <f t="shared" si="431"/>
        <v/>
      </c>
      <c r="BA264" s="72">
        <f t="shared" si="431"/>
        <v>0</v>
      </c>
      <c r="BB264" s="72">
        <f t="shared" si="431"/>
        <v>0</v>
      </c>
    </row>
    <row r="265" spans="1:54">
      <c r="A265" s="26" t="s">
        <v>44</v>
      </c>
      <c r="B265" s="27" t="s">
        <v>45</v>
      </c>
      <c r="C265" s="72">
        <f t="shared" ref="C265:BB265" si="432">IF(C203&lt;&gt;0,C79/C203,"")</f>
        <v>1.79408678208558</v>
      </c>
      <c r="D265" s="72">
        <f t="shared" si="432"/>
        <v>1.80097906000094</v>
      </c>
      <c r="E265" s="72">
        <f t="shared" si="432"/>
        <v>1.79087876921997</v>
      </c>
      <c r="F265" s="72">
        <f t="shared" si="432"/>
        <v>1.9102082941699</v>
      </c>
      <c r="G265" s="72">
        <f t="shared" si="432"/>
        <v>1.88818777481551</v>
      </c>
      <c r="H265" s="72">
        <f t="shared" si="432"/>
        <v>1.8706685973014</v>
      </c>
      <c r="I265" s="72">
        <f t="shared" si="432"/>
        <v>1.95658227689243</v>
      </c>
      <c r="J265" s="72">
        <f t="shared" si="432"/>
        <v>1.87777289173288</v>
      </c>
      <c r="K265" s="72">
        <f t="shared" si="432"/>
        <v>2.05789219233195</v>
      </c>
      <c r="L265" s="72">
        <f t="shared" si="432"/>
        <v>1.81829165530028</v>
      </c>
      <c r="M265" s="72">
        <f t="shared" si="432"/>
        <v>0</v>
      </c>
      <c r="N265" s="72">
        <f t="shared" si="432"/>
        <v>0</v>
      </c>
      <c r="O265" s="72">
        <f t="shared" si="432"/>
        <v>0</v>
      </c>
      <c r="P265" s="72">
        <f t="shared" si="432"/>
        <v>1.78142219108041</v>
      </c>
      <c r="Q265" s="72">
        <f t="shared" si="432"/>
        <v>1.78210779701388</v>
      </c>
      <c r="R265" s="72">
        <f t="shared" si="432"/>
        <v>1.76746022345928</v>
      </c>
      <c r="S265" s="72">
        <f t="shared" si="432"/>
        <v>1.80305656184792</v>
      </c>
      <c r="T265" s="72">
        <f t="shared" si="432"/>
        <v>1.74328634692312</v>
      </c>
      <c r="U265" s="72">
        <f t="shared" si="432"/>
        <v>1.74389088740963</v>
      </c>
      <c r="V265" s="72">
        <f t="shared" si="432"/>
        <v>1.71116902578101</v>
      </c>
      <c r="W265" s="72">
        <f t="shared" si="432"/>
        <v>1.72179664663457</v>
      </c>
      <c r="X265" s="77">
        <f t="shared" si="432"/>
        <v>1.80914765184942</v>
      </c>
      <c r="Y265" s="72">
        <f t="shared" si="432"/>
        <v>1.72149518011995</v>
      </c>
      <c r="Z265" s="72">
        <f t="shared" si="432"/>
        <v>0</v>
      </c>
      <c r="AA265" s="72">
        <f t="shared" si="432"/>
        <v>0</v>
      </c>
      <c r="AB265" s="72">
        <f t="shared" si="432"/>
        <v>0</v>
      </c>
      <c r="AC265" s="72">
        <f t="shared" si="432"/>
        <v>2.58934829970636</v>
      </c>
      <c r="AD265" s="72">
        <f t="shared" si="432"/>
        <v>2.26379704220272</v>
      </c>
      <c r="AE265" s="72">
        <f t="shared" si="432"/>
        <v>2.27565877694816</v>
      </c>
      <c r="AF265" s="72">
        <f t="shared" si="432"/>
        <v>3.73459000817259</v>
      </c>
      <c r="AG265" s="72">
        <f t="shared" si="432"/>
        <v>3.70204410431981</v>
      </c>
      <c r="AH265" s="72">
        <f t="shared" si="432"/>
        <v>2.68929912855001</v>
      </c>
      <c r="AI265" s="72">
        <f t="shared" si="432"/>
        <v>3.66680088531674</v>
      </c>
      <c r="AJ265" s="72">
        <f t="shared" si="432"/>
        <v>2.62161788891211</v>
      </c>
      <c r="AK265" s="72">
        <f t="shared" si="432"/>
        <v>3.08147990405584</v>
      </c>
      <c r="AL265" s="72">
        <f t="shared" si="432"/>
        <v>2.11987036541492</v>
      </c>
      <c r="AM265" s="72">
        <f t="shared" si="432"/>
        <v>0</v>
      </c>
      <c r="AN265" s="72">
        <f t="shared" si="432"/>
        <v>0</v>
      </c>
      <c r="AO265" s="72">
        <f t="shared" si="432"/>
        <v>0</v>
      </c>
      <c r="AP265" s="72">
        <f t="shared" si="432"/>
        <v>2.58934829970636</v>
      </c>
      <c r="AQ265" s="72">
        <f t="shared" si="432"/>
        <v>0.858782196062328</v>
      </c>
      <c r="AR265" s="72">
        <f t="shared" si="432"/>
        <v>3.49570598636019</v>
      </c>
      <c r="AS265" s="72">
        <f t="shared" si="432"/>
        <v>2.39974075540993</v>
      </c>
      <c r="AT265" s="72">
        <f t="shared" si="432"/>
        <v>2.34947643979058</v>
      </c>
      <c r="AU265" s="72">
        <f t="shared" si="432"/>
        <v>2.19932893598841</v>
      </c>
      <c r="AV265" s="72">
        <f t="shared" si="432"/>
        <v>4.98692634274547</v>
      </c>
      <c r="AW265" s="77">
        <f t="shared" si="432"/>
        <v>0.456092384070223</v>
      </c>
      <c r="AX265" s="72">
        <f t="shared" si="432"/>
        <v>4.03493703950824</v>
      </c>
      <c r="AY265" s="72">
        <f t="shared" si="432"/>
        <v>1.14897626215042</v>
      </c>
      <c r="AZ265" s="72">
        <f t="shared" si="432"/>
        <v>0</v>
      </c>
      <c r="BA265" s="72">
        <f t="shared" si="432"/>
        <v>0</v>
      </c>
      <c r="BB265" s="72">
        <f t="shared" si="432"/>
        <v>0</v>
      </c>
    </row>
    <row r="266" s="5" customFormat="1" spans="1:54">
      <c r="A266" s="73">
        <v>2</v>
      </c>
      <c r="B266" s="74" t="s">
        <v>46</v>
      </c>
      <c r="C266" s="70">
        <f t="shared" ref="C266:BB266" si="433">IF(C204&lt;&gt;0,C80/C204,"")</f>
        <v>0.975430917935821</v>
      </c>
      <c r="D266" s="70">
        <f t="shared" si="433"/>
        <v>0.882706419927934</v>
      </c>
      <c r="E266" s="70">
        <f t="shared" si="433"/>
        <v>0.90496535677275</v>
      </c>
      <c r="F266" s="70">
        <f t="shared" si="433"/>
        <v>0.932669179454468</v>
      </c>
      <c r="G266" s="70">
        <f t="shared" si="433"/>
        <v>0.907997703065351</v>
      </c>
      <c r="H266" s="70">
        <f t="shared" si="433"/>
        <v>0.946476398315843</v>
      </c>
      <c r="I266" s="70">
        <f t="shared" si="433"/>
        <v>0.969013516451022</v>
      </c>
      <c r="J266" s="70">
        <f t="shared" si="433"/>
        <v>0.971758171229648</v>
      </c>
      <c r="K266" s="70">
        <f t="shared" si="433"/>
        <v>0.964654793934266</v>
      </c>
      <c r="L266" s="70">
        <f t="shared" si="433"/>
        <v>0.960031816850812</v>
      </c>
      <c r="M266" s="70">
        <f t="shared" si="433"/>
        <v>0</v>
      </c>
      <c r="N266" s="70">
        <f t="shared" si="433"/>
        <v>0</v>
      </c>
      <c r="O266" s="70">
        <f t="shared" si="433"/>
        <v>0</v>
      </c>
      <c r="P266" s="70">
        <f t="shared" si="433"/>
        <v>0.956542008232208</v>
      </c>
      <c r="Q266" s="70">
        <f t="shared" si="433"/>
        <v>0.882086818909543</v>
      </c>
      <c r="R266" s="70">
        <f t="shared" si="433"/>
        <v>0.908741238535434</v>
      </c>
      <c r="S266" s="70">
        <f t="shared" si="433"/>
        <v>0.93002735094201</v>
      </c>
      <c r="T266" s="70">
        <f t="shared" si="433"/>
        <v>0.903378182957922</v>
      </c>
      <c r="U266" s="70">
        <f t="shared" si="433"/>
        <v>0.929596937526916</v>
      </c>
      <c r="V266" s="70">
        <f t="shared" si="433"/>
        <v>0.946885316258706</v>
      </c>
      <c r="W266" s="70">
        <f t="shared" si="433"/>
        <v>0.944283308727534</v>
      </c>
      <c r="X266" s="85">
        <f t="shared" si="433"/>
        <v>0.945205154235813</v>
      </c>
      <c r="Y266" s="70">
        <f t="shared" si="433"/>
        <v>0.932282807189562</v>
      </c>
      <c r="Z266" s="70">
        <f t="shared" si="433"/>
        <v>0</v>
      </c>
      <c r="AA266" s="70">
        <f t="shared" si="433"/>
        <v>0</v>
      </c>
      <c r="AB266" s="70">
        <f t="shared" si="433"/>
        <v>0</v>
      </c>
      <c r="AC266" s="70">
        <f t="shared" si="433"/>
        <v>4.39304837674279</v>
      </c>
      <c r="AD266" s="70">
        <f t="shared" si="433"/>
        <v>0.916378013461547</v>
      </c>
      <c r="AE266" s="70">
        <f t="shared" si="433"/>
        <v>0.804425382319148</v>
      </c>
      <c r="AF266" s="70">
        <f t="shared" si="433"/>
        <v>0.989366848956057</v>
      </c>
      <c r="AG266" s="70">
        <f t="shared" si="433"/>
        <v>0.982061499906203</v>
      </c>
      <c r="AH266" s="70">
        <f t="shared" si="433"/>
        <v>1.18157856790628</v>
      </c>
      <c r="AI266" s="70">
        <f t="shared" si="433"/>
        <v>1.23939056473515</v>
      </c>
      <c r="AJ266" s="70">
        <f t="shared" si="433"/>
        <v>1.25638562993986</v>
      </c>
      <c r="AK266" s="70">
        <f t="shared" si="433"/>
        <v>1.14090154527756</v>
      </c>
      <c r="AL266" s="70">
        <f t="shared" si="433"/>
        <v>1.16464123426758</v>
      </c>
      <c r="AM266" s="70">
        <f t="shared" si="433"/>
        <v>0</v>
      </c>
      <c r="AN266" s="70">
        <f t="shared" si="433"/>
        <v>0</v>
      </c>
      <c r="AO266" s="70">
        <f t="shared" si="433"/>
        <v>0</v>
      </c>
      <c r="AP266" s="70">
        <f t="shared" si="433"/>
        <v>4.39304837674279</v>
      </c>
      <c r="AQ266" s="70">
        <f t="shared" si="433"/>
        <v>0.361635592791657</v>
      </c>
      <c r="AR266" s="70">
        <f t="shared" si="433"/>
        <v>0.662872019647937</v>
      </c>
      <c r="AS266" s="70">
        <f t="shared" si="433"/>
        <v>0.848536133575407</v>
      </c>
      <c r="AT266" s="70">
        <f t="shared" si="433"/>
        <v>1.93850350691382</v>
      </c>
      <c r="AU266" s="70">
        <f t="shared" si="433"/>
        <v>1.9743914205346</v>
      </c>
      <c r="AV266" s="70">
        <f t="shared" si="433"/>
        <v>1.87227255590341</v>
      </c>
      <c r="AW266" s="85">
        <f t="shared" si="433"/>
        <v>1.95337349350056</v>
      </c>
      <c r="AX266" s="70">
        <f t="shared" si="433"/>
        <v>1.13200873385074</v>
      </c>
      <c r="AY266" s="70">
        <f t="shared" si="433"/>
        <v>2.04044767675545</v>
      </c>
      <c r="AZ266" s="70">
        <f t="shared" si="433"/>
        <v>0</v>
      </c>
      <c r="BA266" s="70">
        <f t="shared" si="433"/>
        <v>0</v>
      </c>
      <c r="BB266" s="70">
        <f t="shared" si="433"/>
        <v>0</v>
      </c>
    </row>
    <row r="267" spans="1:54">
      <c r="A267" s="26">
        <v>2.1</v>
      </c>
      <c r="B267" s="27" t="s">
        <v>47</v>
      </c>
      <c r="C267" s="72">
        <f t="shared" ref="C267:BB267" si="434">IF(C205&lt;&gt;0,C81/C205,"")</f>
        <v>0.913206024864308</v>
      </c>
      <c r="D267" s="72">
        <f t="shared" si="434"/>
        <v>0.859032757059906</v>
      </c>
      <c r="E267" s="72">
        <f t="shared" si="434"/>
        <v>0.899021706464203</v>
      </c>
      <c r="F267" s="72">
        <f t="shared" si="434"/>
        <v>0.902112202938218</v>
      </c>
      <c r="G267" s="72">
        <f t="shared" si="434"/>
        <v>0.863680486840167</v>
      </c>
      <c r="H267" s="72">
        <f t="shared" si="434"/>
        <v>0.877731968413169</v>
      </c>
      <c r="I267" s="72">
        <f t="shared" si="434"/>
        <v>0.915590706853518</v>
      </c>
      <c r="J267" s="72">
        <f t="shared" si="434"/>
        <v>0.94636563474625</v>
      </c>
      <c r="K267" s="72">
        <f t="shared" si="434"/>
        <v>0.901549658368111</v>
      </c>
      <c r="L267" s="72">
        <f t="shared" si="434"/>
        <v>0.888829227320147</v>
      </c>
      <c r="M267" s="72">
        <f t="shared" si="434"/>
        <v>0</v>
      </c>
      <c r="N267" s="72">
        <f t="shared" si="434"/>
        <v>0</v>
      </c>
      <c r="O267" s="72">
        <f t="shared" si="434"/>
        <v>0</v>
      </c>
      <c r="P267" s="72">
        <f t="shared" si="434"/>
        <v>0.902244520038708</v>
      </c>
      <c r="Q267" s="72">
        <f t="shared" si="434"/>
        <v>0.86575750115344</v>
      </c>
      <c r="R267" s="72">
        <f t="shared" si="434"/>
        <v>0.91084710464678</v>
      </c>
      <c r="S267" s="72">
        <f t="shared" si="434"/>
        <v>0.910527881645835</v>
      </c>
      <c r="T267" s="72">
        <f t="shared" si="434"/>
        <v>0.883476102279607</v>
      </c>
      <c r="U267" s="72">
        <f t="shared" si="434"/>
        <v>0.89936199478017</v>
      </c>
      <c r="V267" s="72">
        <f t="shared" si="434"/>
        <v>0.920423298333931</v>
      </c>
      <c r="W267" s="72">
        <f t="shared" si="434"/>
        <v>0.935179354756931</v>
      </c>
      <c r="X267" s="77">
        <f t="shared" si="434"/>
        <v>0.920375743771272</v>
      </c>
      <c r="Y267" s="72">
        <f t="shared" si="434"/>
        <v>0.906359457728149</v>
      </c>
      <c r="Z267" s="72">
        <f t="shared" si="434"/>
        <v>0</v>
      </c>
      <c r="AA267" s="72">
        <f t="shared" si="434"/>
        <v>0</v>
      </c>
      <c r="AB267" s="72">
        <f t="shared" si="434"/>
        <v>0</v>
      </c>
      <c r="AC267" s="72">
        <f t="shared" si="434"/>
        <v>2.64932489187944</v>
      </c>
      <c r="AD267" s="72">
        <f t="shared" si="434"/>
        <v>0.597605056502224</v>
      </c>
      <c r="AE267" s="72">
        <f t="shared" si="434"/>
        <v>0.647289473633833</v>
      </c>
      <c r="AF267" s="72">
        <f t="shared" si="434"/>
        <v>0.765401045984213</v>
      </c>
      <c r="AG267" s="72">
        <f t="shared" si="434"/>
        <v>0.613946782808381</v>
      </c>
      <c r="AH267" s="72">
        <f t="shared" si="434"/>
        <v>0.634561876372423</v>
      </c>
      <c r="AI267" s="72">
        <f t="shared" si="434"/>
        <v>0.861700495947263</v>
      </c>
      <c r="AJ267" s="72">
        <f t="shared" si="434"/>
        <v>1.05472654716663</v>
      </c>
      <c r="AK267" s="72">
        <f t="shared" si="434"/>
        <v>0.754646095917798</v>
      </c>
      <c r="AL267" s="72">
        <f t="shared" si="434"/>
        <v>0.78147962360536</v>
      </c>
      <c r="AM267" s="72">
        <f t="shared" si="434"/>
        <v>0</v>
      </c>
      <c r="AN267" s="72">
        <f t="shared" si="434"/>
        <v>0</v>
      </c>
      <c r="AO267" s="72">
        <f t="shared" si="434"/>
        <v>0</v>
      </c>
      <c r="AP267" s="72">
        <f t="shared" si="434"/>
        <v>2.64932489187944</v>
      </c>
      <c r="AQ267" s="72">
        <f t="shared" si="434"/>
        <v>0.284234241563243</v>
      </c>
      <c r="AR267" s="72">
        <f t="shared" si="434"/>
        <v>0.547447196709096</v>
      </c>
      <c r="AS267" s="72">
        <f t="shared" si="434"/>
        <v>1.23091736894577</v>
      </c>
      <c r="AT267" s="72">
        <f t="shared" si="434"/>
        <v>1.21529273400066</v>
      </c>
      <c r="AU267" s="72">
        <f t="shared" si="434"/>
        <v>1.19708644394159</v>
      </c>
      <c r="AV267" s="72">
        <f t="shared" si="434"/>
        <v>4.30902117501618</v>
      </c>
      <c r="AW267" s="77">
        <f t="shared" si="434"/>
        <v>4.06853953793064</v>
      </c>
      <c r="AX267" s="72">
        <f t="shared" si="434"/>
        <v>2.29164264062471</v>
      </c>
      <c r="AY267" s="72">
        <f t="shared" si="434"/>
        <v>3.72180715716864</v>
      </c>
      <c r="AZ267" s="72">
        <f t="shared" si="434"/>
        <v>0</v>
      </c>
      <c r="BA267" s="72">
        <f t="shared" si="434"/>
        <v>0</v>
      </c>
      <c r="BB267" s="72">
        <f t="shared" si="434"/>
        <v>0</v>
      </c>
    </row>
    <row r="268" spans="1:54">
      <c r="A268" s="26" t="s">
        <v>48</v>
      </c>
      <c r="B268" s="27" t="s">
        <v>49</v>
      </c>
      <c r="C268" s="72" t="str">
        <f t="shared" ref="C268:BB268" si="435">IF(C206&lt;&gt;0,C82/C206,"")</f>
        <v/>
      </c>
      <c r="D268" s="72" t="str">
        <f t="shared" si="435"/>
        <v/>
      </c>
      <c r="E268" s="72">
        <f t="shared" si="435"/>
        <v>0</v>
      </c>
      <c r="F268" s="72">
        <f t="shared" si="435"/>
        <v>1</v>
      </c>
      <c r="G268" s="72" t="str">
        <f t="shared" si="435"/>
        <v/>
      </c>
      <c r="H268" s="72" t="str">
        <f t="shared" si="435"/>
        <v/>
      </c>
      <c r="I268" s="72" t="str">
        <f t="shared" si="435"/>
        <v/>
      </c>
      <c r="J268" s="72" t="str">
        <f t="shared" si="435"/>
        <v/>
      </c>
      <c r="K268" s="72" t="str">
        <f t="shared" si="435"/>
        <v/>
      </c>
      <c r="L268" s="72" t="str">
        <f t="shared" si="435"/>
        <v/>
      </c>
      <c r="M268" s="72">
        <f t="shared" si="435"/>
        <v>0</v>
      </c>
      <c r="N268" s="72" t="str">
        <f t="shared" si="435"/>
        <v/>
      </c>
      <c r="O268" s="72">
        <f t="shared" si="435"/>
        <v>0</v>
      </c>
      <c r="P268" s="72" t="str">
        <f t="shared" si="435"/>
        <v/>
      </c>
      <c r="Q268" s="72" t="str">
        <f t="shared" si="435"/>
        <v/>
      </c>
      <c r="R268" s="72" t="str">
        <f t="shared" si="435"/>
        <v/>
      </c>
      <c r="S268" s="72" t="str">
        <f t="shared" si="435"/>
        <v/>
      </c>
      <c r="T268" s="72" t="str">
        <f t="shared" si="435"/>
        <v/>
      </c>
      <c r="U268" s="72" t="str">
        <f t="shared" si="435"/>
        <v/>
      </c>
      <c r="V268" s="72" t="str">
        <f t="shared" si="435"/>
        <v/>
      </c>
      <c r="W268" s="72" t="str">
        <f t="shared" si="435"/>
        <v/>
      </c>
      <c r="X268" s="77" t="str">
        <f t="shared" si="435"/>
        <v/>
      </c>
      <c r="Y268" s="72" t="str">
        <f t="shared" si="435"/>
        <v/>
      </c>
      <c r="Z268" s="72" t="str">
        <f t="shared" si="435"/>
        <v/>
      </c>
      <c r="AA268" s="72" t="str">
        <f t="shared" si="435"/>
        <v/>
      </c>
      <c r="AB268" s="72" t="str">
        <f t="shared" si="435"/>
        <v/>
      </c>
      <c r="AC268" s="72" t="str">
        <f t="shared" si="435"/>
        <v/>
      </c>
      <c r="AD268" s="72" t="str">
        <f t="shared" si="435"/>
        <v/>
      </c>
      <c r="AE268" s="72">
        <f t="shared" si="435"/>
        <v>0</v>
      </c>
      <c r="AF268" s="72">
        <f t="shared" si="435"/>
        <v>1</v>
      </c>
      <c r="AG268" s="72" t="str">
        <f t="shared" si="435"/>
        <v/>
      </c>
      <c r="AH268" s="72" t="str">
        <f t="shared" si="435"/>
        <v/>
      </c>
      <c r="AI268" s="72" t="str">
        <f t="shared" si="435"/>
        <v/>
      </c>
      <c r="AJ268" s="72" t="str">
        <f t="shared" si="435"/>
        <v/>
      </c>
      <c r="AK268" s="72" t="str">
        <f t="shared" si="435"/>
        <v/>
      </c>
      <c r="AL268" s="72" t="str">
        <f t="shared" si="435"/>
        <v/>
      </c>
      <c r="AM268" s="72">
        <f t="shared" si="435"/>
        <v>0</v>
      </c>
      <c r="AN268" s="72" t="str">
        <f t="shared" si="435"/>
        <v/>
      </c>
      <c r="AO268" s="72">
        <f t="shared" si="435"/>
        <v>0</v>
      </c>
      <c r="AP268" s="72" t="str">
        <f t="shared" si="435"/>
        <v/>
      </c>
      <c r="AQ268" s="72" t="str">
        <f t="shared" si="435"/>
        <v/>
      </c>
      <c r="AR268" s="72">
        <f t="shared" si="435"/>
        <v>0</v>
      </c>
      <c r="AS268" s="72">
        <f t="shared" si="435"/>
        <v>1</v>
      </c>
      <c r="AT268" s="72" t="str">
        <f t="shared" si="435"/>
        <v/>
      </c>
      <c r="AU268" s="72" t="str">
        <f t="shared" si="435"/>
        <v/>
      </c>
      <c r="AV268" s="72" t="str">
        <f t="shared" si="435"/>
        <v/>
      </c>
      <c r="AW268" s="77" t="str">
        <f t="shared" si="435"/>
        <v/>
      </c>
      <c r="AX268" s="72" t="str">
        <f t="shared" si="435"/>
        <v/>
      </c>
      <c r="AY268" s="72" t="str">
        <f t="shared" si="435"/>
        <v/>
      </c>
      <c r="AZ268" s="72">
        <f t="shared" si="435"/>
        <v>0</v>
      </c>
      <c r="BA268" s="72" t="str">
        <f t="shared" si="435"/>
        <v/>
      </c>
      <c r="BB268" s="72">
        <f t="shared" si="435"/>
        <v>0</v>
      </c>
    </row>
    <row r="269" spans="1:54">
      <c r="A269" s="26" t="s">
        <v>50</v>
      </c>
      <c r="B269" s="27" t="s">
        <v>51</v>
      </c>
      <c r="C269" s="72">
        <f t="shared" ref="C269:BB269" si="436">IF(C207&lt;&gt;0,C83/C207,"")</f>
        <v>0.918043086733724</v>
      </c>
      <c r="D269" s="72">
        <f t="shared" si="436"/>
        <v>0.861700233583261</v>
      </c>
      <c r="E269" s="72">
        <f t="shared" si="436"/>
        <v>0.902936157033237</v>
      </c>
      <c r="F269" s="72">
        <f t="shared" si="436"/>
        <v>0.911108241312545</v>
      </c>
      <c r="G269" s="72">
        <f t="shared" si="436"/>
        <v>0.867609785422498</v>
      </c>
      <c r="H269" s="72">
        <f t="shared" si="436"/>
        <v>0.881192957745192</v>
      </c>
      <c r="I269" s="72">
        <f t="shared" si="436"/>
        <v>0.921000861363542</v>
      </c>
      <c r="J269" s="72">
        <f t="shared" si="436"/>
        <v>0.953017840887372</v>
      </c>
      <c r="K269" s="72">
        <f t="shared" si="436"/>
        <v>0.904934918110375</v>
      </c>
      <c r="L269" s="72">
        <f t="shared" si="436"/>
        <v>0.890280153131678</v>
      </c>
      <c r="M269" s="72">
        <f t="shared" si="436"/>
        <v>0</v>
      </c>
      <c r="N269" s="72">
        <f t="shared" si="436"/>
        <v>0</v>
      </c>
      <c r="O269" s="72">
        <f t="shared" si="436"/>
        <v>0</v>
      </c>
      <c r="P269" s="72">
        <f t="shared" si="436"/>
        <v>0.906204916198829</v>
      </c>
      <c r="Q269" s="72">
        <f t="shared" si="436"/>
        <v>0.868303699597838</v>
      </c>
      <c r="R269" s="72">
        <f t="shared" si="436"/>
        <v>0.914911308376581</v>
      </c>
      <c r="S269" s="72">
        <f t="shared" si="436"/>
        <v>0.919800233046421</v>
      </c>
      <c r="T269" s="72">
        <f t="shared" si="436"/>
        <v>0.888155055452529</v>
      </c>
      <c r="U269" s="72">
        <f t="shared" si="436"/>
        <v>0.903297495248619</v>
      </c>
      <c r="V269" s="72">
        <f t="shared" si="436"/>
        <v>0.925422778542922</v>
      </c>
      <c r="W269" s="72">
        <f t="shared" si="436"/>
        <v>0.940546561448318</v>
      </c>
      <c r="X269" s="77">
        <f t="shared" si="436"/>
        <v>0.923988688189047</v>
      </c>
      <c r="Y269" s="72">
        <f t="shared" si="436"/>
        <v>0.907574139209328</v>
      </c>
      <c r="Z269" s="72">
        <f t="shared" si="436"/>
        <v>0</v>
      </c>
      <c r="AA269" s="72">
        <f t="shared" si="436"/>
        <v>0</v>
      </c>
      <c r="AB269" s="72">
        <f t="shared" si="436"/>
        <v>0</v>
      </c>
      <c r="AC269" s="72">
        <f t="shared" si="436"/>
        <v>2.80120205048297</v>
      </c>
      <c r="AD269" s="72">
        <f t="shared" si="436"/>
        <v>0.6124355166446</v>
      </c>
      <c r="AE269" s="72">
        <f t="shared" si="436"/>
        <v>0.657915520656683</v>
      </c>
      <c r="AF269" s="72">
        <f t="shared" si="436"/>
        <v>0.776331103262176</v>
      </c>
      <c r="AG269" s="72">
        <f t="shared" si="436"/>
        <v>0.619820821131796</v>
      </c>
      <c r="AH269" s="72">
        <f t="shared" si="436"/>
        <v>0.642601601729945</v>
      </c>
      <c r="AI269" s="72">
        <f t="shared" si="436"/>
        <v>0.873646150917211</v>
      </c>
      <c r="AJ269" s="72">
        <f t="shared" si="436"/>
        <v>1.06880746490595</v>
      </c>
      <c r="AK269" s="72">
        <f t="shared" si="436"/>
        <v>0.762736761422694</v>
      </c>
      <c r="AL269" s="72">
        <f t="shared" si="436"/>
        <v>0.789041777867378</v>
      </c>
      <c r="AM269" s="72">
        <f t="shared" si="436"/>
        <v>0</v>
      </c>
      <c r="AN269" s="72">
        <f t="shared" si="436"/>
        <v>0</v>
      </c>
      <c r="AO269" s="72">
        <f t="shared" si="436"/>
        <v>0</v>
      </c>
      <c r="AP269" s="72">
        <f t="shared" si="436"/>
        <v>2.80120205048297</v>
      </c>
      <c r="AQ269" s="72">
        <f t="shared" si="436"/>
        <v>0.289723663612323</v>
      </c>
      <c r="AR269" s="72">
        <f t="shared" si="436"/>
        <v>0.547656022555883</v>
      </c>
      <c r="AS269" s="72">
        <f t="shared" si="436"/>
        <v>1.23101833625532</v>
      </c>
      <c r="AT269" s="72">
        <f t="shared" si="436"/>
        <v>1.21149838443181</v>
      </c>
      <c r="AU269" s="72">
        <f t="shared" si="436"/>
        <v>1.21442291376517</v>
      </c>
      <c r="AV269" s="72">
        <f t="shared" si="436"/>
        <v>4.3056859617146</v>
      </c>
      <c r="AW269" s="77">
        <f t="shared" si="436"/>
        <v>4.06853953793064</v>
      </c>
      <c r="AX269" s="72">
        <f t="shared" si="436"/>
        <v>2.29164264062471</v>
      </c>
      <c r="AY269" s="72">
        <f t="shared" si="436"/>
        <v>3.75811849343214</v>
      </c>
      <c r="AZ269" s="72">
        <f t="shared" si="436"/>
        <v>0</v>
      </c>
      <c r="BA269" s="72">
        <f t="shared" si="436"/>
        <v>0</v>
      </c>
      <c r="BB269" s="72">
        <f t="shared" si="436"/>
        <v>0</v>
      </c>
    </row>
    <row r="270" spans="1:54">
      <c r="A270" s="26" t="s">
        <v>52</v>
      </c>
      <c r="B270" s="27" t="s">
        <v>53</v>
      </c>
      <c r="C270" s="72">
        <f t="shared" ref="C270:BB270" si="437">IF(C208&lt;&gt;0,C84/C208,"")</f>
        <v>0.823416562097171</v>
      </c>
      <c r="D270" s="72">
        <f t="shared" si="437"/>
        <v>0.812022263196937</v>
      </c>
      <c r="E270" s="72">
        <f t="shared" si="437"/>
        <v>0.829827307509338</v>
      </c>
      <c r="F270" s="72">
        <f t="shared" si="437"/>
        <v>0.753280290498192</v>
      </c>
      <c r="G270" s="72">
        <f t="shared" si="437"/>
        <v>0.792392748796857</v>
      </c>
      <c r="H270" s="72">
        <f t="shared" si="437"/>
        <v>0.813253486589999</v>
      </c>
      <c r="I270" s="72">
        <f t="shared" si="437"/>
        <v>0.816029861084492</v>
      </c>
      <c r="J270" s="72">
        <f t="shared" si="437"/>
        <v>0.824576136226942</v>
      </c>
      <c r="K270" s="72">
        <f t="shared" si="437"/>
        <v>0.837905774270154</v>
      </c>
      <c r="L270" s="72">
        <f t="shared" si="437"/>
        <v>0.860279236168975</v>
      </c>
      <c r="M270" s="72">
        <f t="shared" si="437"/>
        <v>0</v>
      </c>
      <c r="N270" s="72">
        <f t="shared" si="437"/>
        <v>0</v>
      </c>
      <c r="O270" s="72">
        <f t="shared" si="437"/>
        <v>0</v>
      </c>
      <c r="P270" s="72">
        <f t="shared" si="437"/>
        <v>0.828689167788827</v>
      </c>
      <c r="Q270" s="72">
        <f t="shared" si="437"/>
        <v>0.82162179149194</v>
      </c>
      <c r="R270" s="72">
        <f t="shared" si="437"/>
        <v>0.841252618400031</v>
      </c>
      <c r="S270" s="72">
        <f t="shared" si="437"/>
        <v>0.764246434924973</v>
      </c>
      <c r="T270" s="72">
        <f t="shared" si="437"/>
        <v>0.803745776535884</v>
      </c>
      <c r="U270" s="72">
        <f t="shared" si="437"/>
        <v>0.831174272682709</v>
      </c>
      <c r="V270" s="72">
        <f t="shared" si="437"/>
        <v>0.834112171072906</v>
      </c>
      <c r="W270" s="72">
        <f t="shared" si="437"/>
        <v>0.8440522596924</v>
      </c>
      <c r="X270" s="77">
        <f t="shared" si="437"/>
        <v>0.858767972367495</v>
      </c>
      <c r="Y270" s="72">
        <f t="shared" si="437"/>
        <v>0.885277486316783</v>
      </c>
      <c r="Z270" s="72">
        <f t="shared" si="437"/>
        <v>0</v>
      </c>
      <c r="AA270" s="72">
        <f t="shared" si="437"/>
        <v>0</v>
      </c>
      <c r="AB270" s="72">
        <f t="shared" si="437"/>
        <v>0</v>
      </c>
      <c r="AC270" s="72">
        <f t="shared" si="437"/>
        <v>0.0507431854439778</v>
      </c>
      <c r="AD270" s="72">
        <f t="shared" si="437"/>
        <v>0.0378516249654822</v>
      </c>
      <c r="AE270" s="72">
        <f t="shared" si="437"/>
        <v>0.0332648305533201</v>
      </c>
      <c r="AF270" s="72">
        <f t="shared" si="437"/>
        <v>0.0296402111488645</v>
      </c>
      <c r="AG270" s="72">
        <f t="shared" si="437"/>
        <v>0.128973235226162</v>
      </c>
      <c r="AH270" s="72">
        <f t="shared" si="437"/>
        <v>0.093983949175209</v>
      </c>
      <c r="AI270" s="72">
        <f t="shared" si="437"/>
        <v>0.113293431546326</v>
      </c>
      <c r="AJ270" s="72">
        <f t="shared" si="437"/>
        <v>0.110077014804497</v>
      </c>
      <c r="AK270" s="72">
        <f t="shared" si="437"/>
        <v>0.106882229281605</v>
      </c>
      <c r="AL270" s="72">
        <f t="shared" si="437"/>
        <v>0.0961196616472261</v>
      </c>
      <c r="AM270" s="72">
        <f t="shared" si="437"/>
        <v>0</v>
      </c>
      <c r="AN270" s="72">
        <f t="shared" si="437"/>
        <v>0</v>
      </c>
      <c r="AO270" s="72">
        <f t="shared" si="437"/>
        <v>0</v>
      </c>
      <c r="AP270" s="72">
        <f t="shared" si="437"/>
        <v>0.0507431854439778</v>
      </c>
      <c r="AQ270" s="72">
        <f t="shared" si="437"/>
        <v>0</v>
      </c>
      <c r="AR270" s="72" t="str">
        <f t="shared" si="437"/>
        <v/>
      </c>
      <c r="AS270" s="72" t="str">
        <f t="shared" si="437"/>
        <v/>
      </c>
      <c r="AT270" s="72">
        <f t="shared" si="437"/>
        <v>2.8669859616846</v>
      </c>
      <c r="AU270" s="72">
        <f t="shared" si="437"/>
        <v>0</v>
      </c>
      <c r="AV270" s="72" t="str">
        <f t="shared" si="437"/>
        <v/>
      </c>
      <c r="AW270" s="77" t="str">
        <f t="shared" si="437"/>
        <v/>
      </c>
      <c r="AX270" s="72" t="str">
        <f t="shared" si="437"/>
        <v/>
      </c>
      <c r="AY270" s="72">
        <f t="shared" si="437"/>
        <v>0</v>
      </c>
      <c r="AZ270" s="72" t="str">
        <f t="shared" si="437"/>
        <v/>
      </c>
      <c r="BA270" s="72" t="str">
        <f t="shared" si="437"/>
        <v/>
      </c>
      <c r="BB270" s="72">
        <f t="shared" si="437"/>
        <v>0</v>
      </c>
    </row>
    <row r="271" spans="1:54">
      <c r="A271" s="26">
        <v>2.2</v>
      </c>
      <c r="B271" s="27" t="s">
        <v>54</v>
      </c>
      <c r="C271" s="72">
        <f t="shared" ref="C271:BB271" si="438">IF(C209&lt;&gt;0,C85/C209,"")</f>
        <v>0.980132206867541</v>
      </c>
      <c r="D271" s="72">
        <f t="shared" si="438"/>
        <v>0.969876381557257</v>
      </c>
      <c r="E271" s="72">
        <f t="shared" si="438"/>
        <v>0.973763542414543</v>
      </c>
      <c r="F271" s="72">
        <f t="shared" si="438"/>
        <v>0.976925090511682</v>
      </c>
      <c r="G271" s="72">
        <f t="shared" si="438"/>
        <v>0.955369885966923</v>
      </c>
      <c r="H271" s="72">
        <f t="shared" si="438"/>
        <v>0.991750059108569</v>
      </c>
      <c r="I271" s="72">
        <f t="shared" si="438"/>
        <v>1.02050581758576</v>
      </c>
      <c r="J271" s="72">
        <f t="shared" si="438"/>
        <v>1.00134374777812</v>
      </c>
      <c r="K271" s="72">
        <f t="shared" si="438"/>
        <v>1.00729754809803</v>
      </c>
      <c r="L271" s="72">
        <f t="shared" si="438"/>
        <v>1.01207291202061</v>
      </c>
      <c r="M271" s="72">
        <f t="shared" si="438"/>
        <v>0</v>
      </c>
      <c r="N271" s="72">
        <f t="shared" si="438"/>
        <v>0</v>
      </c>
      <c r="O271" s="72">
        <f t="shared" si="438"/>
        <v>0</v>
      </c>
      <c r="P271" s="72">
        <f t="shared" si="438"/>
        <v>0.970746298251846</v>
      </c>
      <c r="Q271" s="72">
        <f t="shared" si="438"/>
        <v>0.967774206315327</v>
      </c>
      <c r="R271" s="72">
        <f t="shared" si="438"/>
        <v>0.972241557114417</v>
      </c>
      <c r="S271" s="72">
        <f t="shared" si="438"/>
        <v>0.968220395939677</v>
      </c>
      <c r="T271" s="72">
        <f t="shared" si="438"/>
        <v>0.942299293529962</v>
      </c>
      <c r="U271" s="72">
        <f t="shared" si="438"/>
        <v>0.973155700455092</v>
      </c>
      <c r="V271" s="72">
        <f t="shared" si="438"/>
        <v>0.988936413326379</v>
      </c>
      <c r="W271" s="72">
        <f t="shared" si="438"/>
        <v>0.984278728413254</v>
      </c>
      <c r="X271" s="77">
        <f t="shared" si="438"/>
        <v>0.983079940127845</v>
      </c>
      <c r="Y271" s="72">
        <f t="shared" si="438"/>
        <v>0.979281977162046</v>
      </c>
      <c r="Z271" s="72">
        <f t="shared" si="438"/>
        <v>0</v>
      </c>
      <c r="AA271" s="72">
        <f t="shared" si="438"/>
        <v>0</v>
      </c>
      <c r="AB271" s="72">
        <f t="shared" si="438"/>
        <v>0</v>
      </c>
      <c r="AC271" s="72">
        <f t="shared" si="438"/>
        <v>2.78884700506938</v>
      </c>
      <c r="AD271" s="72">
        <f t="shared" si="438"/>
        <v>1.15192199534355</v>
      </c>
      <c r="AE271" s="72">
        <f t="shared" si="438"/>
        <v>1.03945089684179</v>
      </c>
      <c r="AF271" s="72">
        <f t="shared" si="438"/>
        <v>1.27697416035778</v>
      </c>
      <c r="AG271" s="72">
        <f t="shared" si="438"/>
        <v>1.31004067020309</v>
      </c>
      <c r="AH271" s="72">
        <f t="shared" si="438"/>
        <v>1.38487828373882</v>
      </c>
      <c r="AI271" s="72">
        <f t="shared" si="438"/>
        <v>1.62641801388961</v>
      </c>
      <c r="AJ271" s="72">
        <f t="shared" si="438"/>
        <v>1.23775375970165</v>
      </c>
      <c r="AK271" s="72">
        <f t="shared" si="438"/>
        <v>1.32461083667372</v>
      </c>
      <c r="AL271" s="72">
        <f t="shared" si="438"/>
        <v>1.39151030341876</v>
      </c>
      <c r="AM271" s="72">
        <f t="shared" si="438"/>
        <v>0</v>
      </c>
      <c r="AN271" s="72">
        <f t="shared" si="438"/>
        <v>0</v>
      </c>
      <c r="AO271" s="72">
        <f t="shared" si="438"/>
        <v>0</v>
      </c>
      <c r="AP271" s="72">
        <f t="shared" si="438"/>
        <v>2.78884700506938</v>
      </c>
      <c r="AQ271" s="72">
        <f t="shared" si="438"/>
        <v>0.631866348189518</v>
      </c>
      <c r="AR271" s="72">
        <f t="shared" si="438"/>
        <v>0.86102084372612</v>
      </c>
      <c r="AS271" s="72">
        <f t="shared" si="438"/>
        <v>1.28523369154349</v>
      </c>
      <c r="AT271" s="72">
        <f t="shared" si="438"/>
        <v>1.64944962717404</v>
      </c>
      <c r="AU271" s="72">
        <f t="shared" si="438"/>
        <v>1.72334045031164</v>
      </c>
      <c r="AV271" s="72">
        <f t="shared" si="438"/>
        <v>2.52579957488424</v>
      </c>
      <c r="AW271" s="77">
        <f t="shared" si="438"/>
        <v>0.631134247093387</v>
      </c>
      <c r="AX271" s="72">
        <f t="shared" si="438"/>
        <v>0.451617079106646</v>
      </c>
      <c r="AY271" s="72">
        <f t="shared" si="438"/>
        <v>1.56895668229012</v>
      </c>
      <c r="AZ271" s="72">
        <f t="shared" si="438"/>
        <v>0</v>
      </c>
      <c r="BA271" s="72">
        <f t="shared" si="438"/>
        <v>0</v>
      </c>
      <c r="BB271" s="72">
        <f t="shared" si="438"/>
        <v>0</v>
      </c>
    </row>
    <row r="272" spans="1:54">
      <c r="A272" s="26">
        <v>2.3</v>
      </c>
      <c r="B272" s="27" t="s">
        <v>55</v>
      </c>
      <c r="C272" s="72">
        <f t="shared" ref="C272:BB272" si="439">IF(C210&lt;&gt;0,C86/C210,"")</f>
        <v>1.11178993613516</v>
      </c>
      <c r="D272" s="72">
        <f t="shared" si="439"/>
        <v>0.701606463486646</v>
      </c>
      <c r="E272" s="72">
        <f t="shared" si="439"/>
        <v>0.773569953856718</v>
      </c>
      <c r="F272" s="72">
        <f t="shared" si="439"/>
        <v>0.87527217939823</v>
      </c>
      <c r="G272" s="72">
        <f t="shared" si="439"/>
        <v>0.836428961560364</v>
      </c>
      <c r="H272" s="72">
        <f t="shared" si="439"/>
        <v>0.832956578721614</v>
      </c>
      <c r="I272" s="72">
        <f t="shared" si="439"/>
        <v>0.90656045991278</v>
      </c>
      <c r="J272" s="72">
        <f t="shared" si="439"/>
        <v>0.885719479410883</v>
      </c>
      <c r="K272" s="72">
        <f t="shared" si="439"/>
        <v>0.90511519688037</v>
      </c>
      <c r="L272" s="72">
        <f t="shared" si="439"/>
        <v>0.842003074038991</v>
      </c>
      <c r="M272" s="72">
        <f t="shared" si="439"/>
        <v>0</v>
      </c>
      <c r="N272" s="72">
        <f t="shared" si="439"/>
        <v>0</v>
      </c>
      <c r="O272" s="72">
        <f t="shared" si="439"/>
        <v>0</v>
      </c>
      <c r="P272" s="72">
        <f t="shared" si="439"/>
        <v>0.995057768256761</v>
      </c>
      <c r="Q272" s="72">
        <f t="shared" si="439"/>
        <v>0.697399147476403</v>
      </c>
      <c r="R272" s="72">
        <f t="shared" si="439"/>
        <v>0.778751064633143</v>
      </c>
      <c r="S272" s="72">
        <f t="shared" si="439"/>
        <v>0.828792636486744</v>
      </c>
      <c r="T272" s="72">
        <f t="shared" si="439"/>
        <v>0.768179748798959</v>
      </c>
      <c r="U272" s="72">
        <f t="shared" si="439"/>
        <v>0.7780439263573</v>
      </c>
      <c r="V272" s="72">
        <f t="shared" si="439"/>
        <v>0.843581039887938</v>
      </c>
      <c r="W272" s="72">
        <f t="shared" si="439"/>
        <v>0.836007018077094</v>
      </c>
      <c r="X272" s="77">
        <f t="shared" si="439"/>
        <v>0.859308087321708</v>
      </c>
      <c r="Y272" s="72">
        <f t="shared" si="439"/>
        <v>0.833927066124113</v>
      </c>
      <c r="Z272" s="72">
        <f t="shared" si="439"/>
        <v>0</v>
      </c>
      <c r="AA272" s="72">
        <f t="shared" si="439"/>
        <v>0</v>
      </c>
      <c r="AB272" s="72">
        <f t="shared" si="439"/>
        <v>0</v>
      </c>
      <c r="AC272" s="72">
        <f t="shared" si="439"/>
        <v>19.7484579435077</v>
      </c>
      <c r="AD272" s="72">
        <f t="shared" si="439"/>
        <v>0.828487452688767</v>
      </c>
      <c r="AE272" s="72">
        <f t="shared" si="439"/>
        <v>0.671837333576106</v>
      </c>
      <c r="AF272" s="72">
        <f t="shared" si="439"/>
        <v>2.94261759396976</v>
      </c>
      <c r="AG272" s="72">
        <f t="shared" si="439"/>
        <v>8.08041271580459</v>
      </c>
      <c r="AH272" s="72">
        <f t="shared" si="439"/>
        <v>5.01901418436068</v>
      </c>
      <c r="AI272" s="72">
        <f t="shared" si="439"/>
        <v>5.00839010128851</v>
      </c>
      <c r="AJ272" s="72">
        <f t="shared" si="439"/>
        <v>3.24748860497912</v>
      </c>
      <c r="AK272" s="72">
        <f t="shared" si="439"/>
        <v>2.29305423575603</v>
      </c>
      <c r="AL272" s="72">
        <f t="shared" si="439"/>
        <v>0.947506120566493</v>
      </c>
      <c r="AM272" s="72">
        <f t="shared" si="439"/>
        <v>0</v>
      </c>
      <c r="AN272" s="72">
        <f t="shared" si="439"/>
        <v>0</v>
      </c>
      <c r="AO272" s="72">
        <f t="shared" si="439"/>
        <v>0</v>
      </c>
      <c r="AP272" s="72">
        <f t="shared" si="439"/>
        <v>19.7484579435077</v>
      </c>
      <c r="AQ272" s="72">
        <f t="shared" si="439"/>
        <v>0.298467653257297</v>
      </c>
      <c r="AR272" s="72">
        <f t="shared" si="439"/>
        <v>0.491084086938251</v>
      </c>
      <c r="AS272" s="72">
        <f t="shared" si="439"/>
        <v>0.637420209240226</v>
      </c>
      <c r="AT272" s="72">
        <f t="shared" si="439"/>
        <v>3.15992627444827</v>
      </c>
      <c r="AU272" s="72">
        <f t="shared" si="439"/>
        <v>1.77572596607681</v>
      </c>
      <c r="AV272" s="72">
        <f t="shared" si="439"/>
        <v>0.776413003323518</v>
      </c>
      <c r="AW272" s="77">
        <f t="shared" si="439"/>
        <v>0.328735971952322</v>
      </c>
      <c r="AX272" s="72">
        <f t="shared" si="439"/>
        <v>0.221283387540893</v>
      </c>
      <c r="AY272" s="72">
        <f t="shared" si="439"/>
        <v>0.0393166232077808</v>
      </c>
      <c r="AZ272" s="72">
        <f t="shared" si="439"/>
        <v>0</v>
      </c>
      <c r="BA272" s="72">
        <f t="shared" si="439"/>
        <v>0</v>
      </c>
      <c r="BB272" s="72">
        <f t="shared" si="439"/>
        <v>0</v>
      </c>
    </row>
    <row r="273" spans="1:54">
      <c r="A273" s="26">
        <v>2.4</v>
      </c>
      <c r="B273" s="27" t="s">
        <v>56</v>
      </c>
      <c r="C273" s="72">
        <f t="shared" ref="C273:BB273" si="440">IF(C211&lt;&gt;0,C87/C211,"")</f>
        <v>0.947531781469166</v>
      </c>
      <c r="D273" s="72">
        <f t="shared" si="440"/>
        <v>0.764901325980304</v>
      </c>
      <c r="E273" s="72">
        <f t="shared" si="440"/>
        <v>0.784601517187712</v>
      </c>
      <c r="F273" s="72">
        <f t="shared" si="440"/>
        <v>0.884957700360564</v>
      </c>
      <c r="G273" s="72">
        <f t="shared" si="440"/>
        <v>0.98795539731598</v>
      </c>
      <c r="H273" s="72">
        <f t="shared" si="440"/>
        <v>1.02937932794229</v>
      </c>
      <c r="I273" s="72">
        <f t="shared" si="440"/>
        <v>0.97279672423964</v>
      </c>
      <c r="J273" s="72">
        <f t="shared" si="440"/>
        <v>0.965690661053502</v>
      </c>
      <c r="K273" s="72">
        <f t="shared" si="440"/>
        <v>0.993156210457847</v>
      </c>
      <c r="L273" s="72">
        <f t="shared" si="440"/>
        <v>1.05969262467827</v>
      </c>
      <c r="M273" s="72">
        <f t="shared" si="440"/>
        <v>0</v>
      </c>
      <c r="N273" s="72">
        <f t="shared" si="440"/>
        <v>0</v>
      </c>
      <c r="O273" s="72">
        <f t="shared" si="440"/>
        <v>0</v>
      </c>
      <c r="P273" s="72">
        <f t="shared" si="440"/>
        <v>0.942709072684193</v>
      </c>
      <c r="Q273" s="72">
        <f t="shared" si="440"/>
        <v>0.745514149975999</v>
      </c>
      <c r="R273" s="72">
        <f t="shared" si="440"/>
        <v>0.765031556037978</v>
      </c>
      <c r="S273" s="72">
        <f t="shared" si="440"/>
        <v>0.889388648512358</v>
      </c>
      <c r="T273" s="72">
        <f t="shared" si="440"/>
        <v>0.974141569145289</v>
      </c>
      <c r="U273" s="72">
        <f t="shared" si="440"/>
        <v>0.973796789781277</v>
      </c>
      <c r="V273" s="72">
        <f t="shared" si="440"/>
        <v>0.934742552345919</v>
      </c>
      <c r="W273" s="72">
        <f t="shared" si="440"/>
        <v>0.897756383182174</v>
      </c>
      <c r="X273" s="77">
        <f t="shared" si="440"/>
        <v>0.909777102031635</v>
      </c>
      <c r="Y273" s="72">
        <f t="shared" si="440"/>
        <v>0.896718362534654</v>
      </c>
      <c r="Z273" s="72">
        <f t="shared" si="440"/>
        <v>0</v>
      </c>
      <c r="AA273" s="72">
        <f t="shared" si="440"/>
        <v>0</v>
      </c>
      <c r="AB273" s="72">
        <f t="shared" si="440"/>
        <v>0</v>
      </c>
      <c r="AC273" s="72">
        <f t="shared" si="440"/>
        <v>2.23026068170907</v>
      </c>
      <c r="AD273" s="72">
        <f t="shared" si="440"/>
        <v>3.1883482392601</v>
      </c>
      <c r="AE273" s="72">
        <f t="shared" si="440"/>
        <v>1.26230977827436</v>
      </c>
      <c r="AF273" s="72">
        <f t="shared" si="440"/>
        <v>0.82898988154075</v>
      </c>
      <c r="AG273" s="72">
        <f t="shared" si="440"/>
        <v>1.07484617417808</v>
      </c>
      <c r="AH273" s="72">
        <f t="shared" si="440"/>
        <v>1.31739484081086</v>
      </c>
      <c r="AI273" s="72">
        <f t="shared" si="440"/>
        <v>1.11489931986786</v>
      </c>
      <c r="AJ273" s="72">
        <f t="shared" si="440"/>
        <v>1.20525114563217</v>
      </c>
      <c r="AK273" s="72">
        <f t="shared" si="440"/>
        <v>1.26298408315376</v>
      </c>
      <c r="AL273" s="72">
        <f t="shared" si="440"/>
        <v>1.49449946270422</v>
      </c>
      <c r="AM273" s="72">
        <f t="shared" si="440"/>
        <v>0</v>
      </c>
      <c r="AN273" s="72">
        <f t="shared" si="440"/>
        <v>0</v>
      </c>
      <c r="AO273" s="72">
        <f t="shared" si="440"/>
        <v>0</v>
      </c>
      <c r="AP273" s="72">
        <f t="shared" si="440"/>
        <v>2.23026068170907</v>
      </c>
      <c r="AQ273" s="72">
        <f t="shared" si="440"/>
        <v>0</v>
      </c>
      <c r="AR273" s="72">
        <f t="shared" si="440"/>
        <v>1.00478339439833</v>
      </c>
      <c r="AS273" s="72">
        <f t="shared" si="440"/>
        <v>0</v>
      </c>
      <c r="AT273" s="72" t="str">
        <f t="shared" si="440"/>
        <v/>
      </c>
      <c r="AU273" s="72">
        <f t="shared" si="440"/>
        <v>1.98936707982205</v>
      </c>
      <c r="AV273" s="72">
        <f t="shared" si="440"/>
        <v>0.620031214728804</v>
      </c>
      <c r="AW273" s="77">
        <f t="shared" si="440"/>
        <v>2.89572608278455</v>
      </c>
      <c r="AX273" s="72">
        <f t="shared" si="440"/>
        <v>0</v>
      </c>
      <c r="AY273" s="72">
        <f t="shared" si="440"/>
        <v>3.47858436110604</v>
      </c>
      <c r="AZ273" s="72" t="str">
        <f t="shared" si="440"/>
        <v/>
      </c>
      <c r="BA273" s="72">
        <f t="shared" si="440"/>
        <v>0</v>
      </c>
      <c r="BB273" s="72">
        <f t="shared" si="440"/>
        <v>0</v>
      </c>
    </row>
    <row r="274" spans="1:54">
      <c r="A274" s="26">
        <v>2.5</v>
      </c>
      <c r="B274" s="27" t="s">
        <v>57</v>
      </c>
      <c r="C274" s="72">
        <f t="shared" ref="C274:BB274" si="441">IF(C212&lt;&gt;0,C88/C212,"")</f>
        <v>1.0553571974604</v>
      </c>
      <c r="D274" s="72">
        <f t="shared" si="441"/>
        <v>1.01272246839709</v>
      </c>
      <c r="E274" s="72">
        <f t="shared" si="441"/>
        <v>0.894105638012956</v>
      </c>
      <c r="F274" s="72">
        <f t="shared" si="441"/>
        <v>0.895426764816646</v>
      </c>
      <c r="G274" s="72">
        <f t="shared" si="441"/>
        <v>0.834396877572778</v>
      </c>
      <c r="H274" s="72">
        <f t="shared" si="441"/>
        <v>0.845450401043399</v>
      </c>
      <c r="I274" s="72">
        <f t="shared" si="441"/>
        <v>0.86150714628466</v>
      </c>
      <c r="J274" s="72">
        <f t="shared" si="441"/>
        <v>0.903753596836762</v>
      </c>
      <c r="K274" s="72">
        <f t="shared" si="441"/>
        <v>1.00842664607392</v>
      </c>
      <c r="L274" s="72">
        <f t="shared" si="441"/>
        <v>0.993908205097341</v>
      </c>
      <c r="M274" s="72">
        <f t="shared" si="441"/>
        <v>0</v>
      </c>
      <c r="N274" s="72">
        <f t="shared" si="441"/>
        <v>0</v>
      </c>
      <c r="O274" s="72">
        <f t="shared" si="441"/>
        <v>0</v>
      </c>
      <c r="P274" s="72">
        <f t="shared" si="441"/>
        <v>1.06558665334982</v>
      </c>
      <c r="Q274" s="72">
        <f t="shared" si="441"/>
        <v>1.05440393003985</v>
      </c>
      <c r="R274" s="72">
        <f t="shared" si="441"/>
        <v>0.991435484755142</v>
      </c>
      <c r="S274" s="72">
        <f t="shared" si="441"/>
        <v>1.02788323151181</v>
      </c>
      <c r="T274" s="72">
        <f t="shared" si="441"/>
        <v>0.936708736622163</v>
      </c>
      <c r="U274" s="72">
        <f t="shared" si="441"/>
        <v>0.941992472103323</v>
      </c>
      <c r="V274" s="72">
        <f t="shared" si="441"/>
        <v>0.95500940491926</v>
      </c>
      <c r="W274" s="72">
        <f t="shared" si="441"/>
        <v>0.954174093722515</v>
      </c>
      <c r="X274" s="77">
        <f t="shared" si="441"/>
        <v>0.957179134335574</v>
      </c>
      <c r="Y274" s="72">
        <f t="shared" si="441"/>
        <v>0.958806157821286</v>
      </c>
      <c r="Z274" s="72">
        <f t="shared" si="441"/>
        <v>0</v>
      </c>
      <c r="AA274" s="72">
        <f t="shared" si="441"/>
        <v>0</v>
      </c>
      <c r="AB274" s="72">
        <f t="shared" si="441"/>
        <v>0</v>
      </c>
      <c r="AC274" s="72">
        <f t="shared" si="441"/>
        <v>0</v>
      </c>
      <c r="AD274" s="72">
        <f t="shared" si="441"/>
        <v>0</v>
      </c>
      <c r="AE274" s="72">
        <f t="shared" si="441"/>
        <v>0.162165375831461</v>
      </c>
      <c r="AF274" s="72">
        <f t="shared" si="441"/>
        <v>0.196014610022979</v>
      </c>
      <c r="AG274" s="72">
        <f t="shared" si="441"/>
        <v>0.218350173566618</v>
      </c>
      <c r="AH274" s="72">
        <f t="shared" si="441"/>
        <v>0.311803955547812</v>
      </c>
      <c r="AI274" s="72">
        <f t="shared" si="441"/>
        <v>0.361823447857825</v>
      </c>
      <c r="AJ274" s="72">
        <f t="shared" si="441"/>
        <v>0.657889983042142</v>
      </c>
      <c r="AK274" s="72">
        <f t="shared" si="441"/>
        <v>1.24276825320655</v>
      </c>
      <c r="AL274" s="72">
        <f t="shared" si="441"/>
        <v>1.15681528440044</v>
      </c>
      <c r="AM274" s="72">
        <f t="shared" si="441"/>
        <v>0</v>
      </c>
      <c r="AN274" s="72">
        <f t="shared" si="441"/>
        <v>0</v>
      </c>
      <c r="AO274" s="72">
        <f t="shared" si="441"/>
        <v>0</v>
      </c>
      <c r="AP274" s="72">
        <f t="shared" si="441"/>
        <v>0</v>
      </c>
      <c r="AQ274" s="72">
        <f t="shared" si="441"/>
        <v>0</v>
      </c>
      <c r="AR274" s="72">
        <f t="shared" si="441"/>
        <v>0.191104961223839</v>
      </c>
      <c r="AS274" s="72">
        <f t="shared" si="441"/>
        <v>0</v>
      </c>
      <c r="AT274" s="72" t="str">
        <f t="shared" si="441"/>
        <v/>
      </c>
      <c r="AU274" s="72">
        <f t="shared" si="441"/>
        <v>0.758713833768135</v>
      </c>
      <c r="AV274" s="72">
        <f t="shared" si="441"/>
        <v>0.367972233282806</v>
      </c>
      <c r="AW274" s="77" t="str">
        <f t="shared" si="441"/>
        <v/>
      </c>
      <c r="AX274" s="72">
        <f t="shared" si="441"/>
        <v>4.20530885919445</v>
      </c>
      <c r="AY274" s="72">
        <f t="shared" si="441"/>
        <v>4.54185276166347</v>
      </c>
      <c r="AZ274" s="72" t="str">
        <f t="shared" si="441"/>
        <v/>
      </c>
      <c r="BA274" s="72">
        <f t="shared" si="441"/>
        <v>0</v>
      </c>
      <c r="BB274" s="72">
        <f t="shared" si="441"/>
        <v>0</v>
      </c>
    </row>
    <row r="275" spans="1:54">
      <c r="A275" s="26">
        <v>2.6</v>
      </c>
      <c r="B275" s="27" t="s">
        <v>58</v>
      </c>
      <c r="C275" s="72">
        <f t="shared" ref="C275:BB275" si="442">IF(C213&lt;&gt;0,C89/C213,"")</f>
        <v>1.37464720832729</v>
      </c>
      <c r="D275" s="72">
        <f t="shared" si="442"/>
        <v>0.885989184265023</v>
      </c>
      <c r="E275" s="72">
        <f t="shared" si="442"/>
        <v>1.01925196295074</v>
      </c>
      <c r="F275" s="72">
        <f t="shared" si="442"/>
        <v>1.0323899927533</v>
      </c>
      <c r="G275" s="72">
        <f t="shared" si="442"/>
        <v>0.732723118567194</v>
      </c>
      <c r="H275" s="72">
        <f t="shared" si="442"/>
        <v>1.2671006475861</v>
      </c>
      <c r="I275" s="72">
        <f t="shared" si="442"/>
        <v>1.05668373685463</v>
      </c>
      <c r="J275" s="72">
        <f t="shared" si="442"/>
        <v>1.15950132422495</v>
      </c>
      <c r="K275" s="72">
        <f t="shared" si="442"/>
        <v>0.99927627226565</v>
      </c>
      <c r="L275" s="72">
        <f t="shared" si="442"/>
        <v>0.880025137669653</v>
      </c>
      <c r="M275" s="72">
        <f t="shared" si="442"/>
        <v>0</v>
      </c>
      <c r="N275" s="72">
        <f t="shared" si="442"/>
        <v>0</v>
      </c>
      <c r="O275" s="72">
        <f t="shared" si="442"/>
        <v>0</v>
      </c>
      <c r="P275" s="72">
        <f t="shared" si="442"/>
        <v>1.34039734568521</v>
      </c>
      <c r="Q275" s="72">
        <f t="shared" si="442"/>
        <v>0.87159966273057</v>
      </c>
      <c r="R275" s="72">
        <f t="shared" si="442"/>
        <v>1.00176032066781</v>
      </c>
      <c r="S275" s="72">
        <f t="shared" si="442"/>
        <v>1.0094564386871</v>
      </c>
      <c r="T275" s="72">
        <f t="shared" si="442"/>
        <v>0.788709468265505</v>
      </c>
      <c r="U275" s="72">
        <f t="shared" si="442"/>
        <v>1.02942603957164</v>
      </c>
      <c r="V275" s="72">
        <f t="shared" si="442"/>
        <v>0.996986568284922</v>
      </c>
      <c r="W275" s="72">
        <f t="shared" si="442"/>
        <v>0.943371586378917</v>
      </c>
      <c r="X275" s="77">
        <f t="shared" si="442"/>
        <v>1.00400032121404</v>
      </c>
      <c r="Y275" s="72">
        <f t="shared" si="442"/>
        <v>0.889161113646072</v>
      </c>
      <c r="Z275" s="72">
        <f t="shared" si="442"/>
        <v>0</v>
      </c>
      <c r="AA275" s="72">
        <f t="shared" si="442"/>
        <v>0</v>
      </c>
      <c r="AB275" s="72">
        <f t="shared" si="442"/>
        <v>0</v>
      </c>
      <c r="AC275" s="72">
        <f t="shared" si="442"/>
        <v>72.1286799103549</v>
      </c>
      <c r="AD275" s="72">
        <f t="shared" si="442"/>
        <v>1.86337610107656</v>
      </c>
      <c r="AE275" s="72">
        <f t="shared" si="442"/>
        <v>11.7192420734284</v>
      </c>
      <c r="AF275" s="72">
        <f t="shared" si="442"/>
        <v>2.96303890254134</v>
      </c>
      <c r="AG275" s="72">
        <f t="shared" si="442"/>
        <v>0.201408479641203</v>
      </c>
      <c r="AH275" s="72">
        <f t="shared" si="442"/>
        <v>11.6606561335731</v>
      </c>
      <c r="AI275" s="72">
        <f t="shared" si="442"/>
        <v>2.91605862644304</v>
      </c>
      <c r="AJ275" s="72">
        <f t="shared" si="442"/>
        <v>9.09153796480654</v>
      </c>
      <c r="AK275" s="72">
        <f t="shared" si="442"/>
        <v>0.843278816421622</v>
      </c>
      <c r="AL275" s="72">
        <f t="shared" si="442"/>
        <v>0.653338828550784</v>
      </c>
      <c r="AM275" s="72">
        <f t="shared" si="442"/>
        <v>0</v>
      </c>
      <c r="AN275" s="72">
        <f t="shared" si="442"/>
        <v>0</v>
      </c>
      <c r="AO275" s="72">
        <f t="shared" si="442"/>
        <v>0</v>
      </c>
      <c r="AP275" s="72">
        <f t="shared" si="442"/>
        <v>72.1286799103549</v>
      </c>
      <c r="AQ275" s="72">
        <f t="shared" si="442"/>
        <v>1.32868283430692</v>
      </c>
      <c r="AR275" s="72">
        <f t="shared" si="442"/>
        <v>7.94421177282531</v>
      </c>
      <c r="AS275" s="72">
        <f t="shared" si="442"/>
        <v>2.32375463406836</v>
      </c>
      <c r="AT275" s="72">
        <f t="shared" si="442"/>
        <v>0.115847126752712</v>
      </c>
      <c r="AU275" s="72">
        <f t="shared" si="442"/>
        <v>254.862901167753</v>
      </c>
      <c r="AV275" s="72">
        <f t="shared" si="442"/>
        <v>5.75537427992404</v>
      </c>
      <c r="AW275" s="77">
        <f t="shared" si="442"/>
        <v>5.94792616486413</v>
      </c>
      <c r="AX275" s="72">
        <f t="shared" si="442"/>
        <v>0</v>
      </c>
      <c r="AY275" s="72">
        <f t="shared" si="442"/>
        <v>0.493550772061473</v>
      </c>
      <c r="AZ275" s="72">
        <f t="shared" si="442"/>
        <v>0</v>
      </c>
      <c r="BA275" s="72">
        <f t="shared" si="442"/>
        <v>0</v>
      </c>
      <c r="BB275" s="72">
        <f t="shared" si="442"/>
        <v>0</v>
      </c>
    </row>
    <row r="276" spans="1:54">
      <c r="A276" s="26">
        <v>2.7</v>
      </c>
      <c r="B276" s="27" t="s">
        <v>59</v>
      </c>
      <c r="C276" s="72" t="str">
        <f t="shared" ref="C276:BB276" si="443">IF(C214&lt;&gt;0,C90/C214,"")</f>
        <v/>
      </c>
      <c r="D276" s="72" t="str">
        <f t="shared" si="443"/>
        <v/>
      </c>
      <c r="E276" s="72" t="str">
        <f t="shared" si="443"/>
        <v/>
      </c>
      <c r="F276" s="72" t="str">
        <f t="shared" si="443"/>
        <v/>
      </c>
      <c r="G276" s="72" t="str">
        <f t="shared" si="443"/>
        <v/>
      </c>
      <c r="H276" s="72" t="str">
        <f t="shared" si="443"/>
        <v/>
      </c>
      <c r="I276" s="72" t="str">
        <f t="shared" si="443"/>
        <v/>
      </c>
      <c r="J276" s="72" t="str">
        <f t="shared" si="443"/>
        <v/>
      </c>
      <c r="K276" s="72" t="str">
        <f t="shared" si="443"/>
        <v/>
      </c>
      <c r="L276" s="72" t="str">
        <f t="shared" si="443"/>
        <v/>
      </c>
      <c r="M276" s="72" t="str">
        <f t="shared" si="443"/>
        <v/>
      </c>
      <c r="N276" s="72" t="str">
        <f t="shared" si="443"/>
        <v/>
      </c>
      <c r="O276" s="72" t="str">
        <f t="shared" si="443"/>
        <v/>
      </c>
      <c r="P276" s="72" t="str">
        <f t="shared" si="443"/>
        <v/>
      </c>
      <c r="Q276" s="72" t="str">
        <f t="shared" si="443"/>
        <v/>
      </c>
      <c r="R276" s="72" t="str">
        <f t="shared" si="443"/>
        <v/>
      </c>
      <c r="S276" s="72" t="str">
        <f t="shared" si="443"/>
        <v/>
      </c>
      <c r="T276" s="72" t="str">
        <f t="shared" si="443"/>
        <v/>
      </c>
      <c r="U276" s="72" t="str">
        <f t="shared" si="443"/>
        <v/>
      </c>
      <c r="V276" s="72" t="str">
        <f t="shared" si="443"/>
        <v/>
      </c>
      <c r="W276" s="72" t="str">
        <f t="shared" si="443"/>
        <v/>
      </c>
      <c r="X276" s="77" t="str">
        <f t="shared" si="443"/>
        <v/>
      </c>
      <c r="Y276" s="72" t="str">
        <f t="shared" si="443"/>
        <v/>
      </c>
      <c r="Z276" s="72" t="str">
        <f t="shared" si="443"/>
        <v/>
      </c>
      <c r="AA276" s="72" t="str">
        <f t="shared" si="443"/>
        <v/>
      </c>
      <c r="AB276" s="72" t="str">
        <f t="shared" si="443"/>
        <v/>
      </c>
      <c r="AC276" s="72" t="str">
        <f t="shared" si="443"/>
        <v/>
      </c>
      <c r="AD276" s="72" t="str">
        <f t="shared" si="443"/>
        <v/>
      </c>
      <c r="AE276" s="72" t="str">
        <f t="shared" si="443"/>
        <v/>
      </c>
      <c r="AF276" s="72" t="str">
        <f t="shared" si="443"/>
        <v/>
      </c>
      <c r="AG276" s="72" t="str">
        <f t="shared" si="443"/>
        <v/>
      </c>
      <c r="AH276" s="72" t="str">
        <f t="shared" si="443"/>
        <v/>
      </c>
      <c r="AI276" s="72" t="str">
        <f t="shared" si="443"/>
        <v/>
      </c>
      <c r="AJ276" s="72" t="str">
        <f t="shared" si="443"/>
        <v/>
      </c>
      <c r="AK276" s="72" t="str">
        <f t="shared" si="443"/>
        <v/>
      </c>
      <c r="AL276" s="72" t="str">
        <f t="shared" si="443"/>
        <v/>
      </c>
      <c r="AM276" s="72" t="str">
        <f t="shared" si="443"/>
        <v/>
      </c>
      <c r="AN276" s="72" t="str">
        <f t="shared" si="443"/>
        <v/>
      </c>
      <c r="AO276" s="72" t="str">
        <f t="shared" si="443"/>
        <v/>
      </c>
      <c r="AP276" s="72" t="str">
        <f t="shared" si="443"/>
        <v/>
      </c>
      <c r="AQ276" s="72" t="str">
        <f t="shared" si="443"/>
        <v/>
      </c>
      <c r="AR276" s="72" t="str">
        <f t="shared" si="443"/>
        <v/>
      </c>
      <c r="AS276" s="72" t="str">
        <f t="shared" si="443"/>
        <v/>
      </c>
      <c r="AT276" s="72" t="str">
        <f t="shared" si="443"/>
        <v/>
      </c>
      <c r="AU276" s="72" t="str">
        <f t="shared" si="443"/>
        <v/>
      </c>
      <c r="AV276" s="72" t="str">
        <f t="shared" si="443"/>
        <v/>
      </c>
      <c r="AW276" s="77" t="str">
        <f t="shared" si="443"/>
        <v/>
      </c>
      <c r="AX276" s="72" t="str">
        <f t="shared" si="443"/>
        <v/>
      </c>
      <c r="AY276" s="72" t="str">
        <f t="shared" si="443"/>
        <v/>
      </c>
      <c r="AZ276" s="72" t="str">
        <f t="shared" si="443"/>
        <v/>
      </c>
      <c r="BA276" s="72" t="str">
        <f t="shared" si="443"/>
        <v/>
      </c>
      <c r="BB276" s="72" t="str">
        <f t="shared" si="443"/>
        <v/>
      </c>
    </row>
    <row r="279" ht="16.8" spans="1:2">
      <c r="A279" s="11" t="s">
        <v>69</v>
      </c>
      <c r="B279" s="12"/>
    </row>
    <row r="280" ht="16.8" spans="3:54">
      <c r="C280" s="14" t="s">
        <v>1</v>
      </c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36" t="s">
        <v>2</v>
      </c>
      <c r="Q280" s="36"/>
      <c r="R280" s="36"/>
      <c r="S280" s="36"/>
      <c r="T280" s="36"/>
      <c r="U280" s="36"/>
      <c r="V280" s="36"/>
      <c r="W280" s="36"/>
      <c r="X280" s="38"/>
      <c r="Y280" s="36"/>
      <c r="Z280" s="36"/>
      <c r="AA280" s="36"/>
      <c r="AB280" s="36"/>
      <c r="AC280" s="47" t="s">
        <v>3</v>
      </c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9" t="s">
        <v>4</v>
      </c>
      <c r="AQ280" s="49"/>
      <c r="AR280" s="49"/>
      <c r="AS280" s="49"/>
      <c r="AT280" s="49"/>
      <c r="AU280" s="49"/>
      <c r="AV280" s="49"/>
      <c r="AW280" s="51"/>
      <c r="AX280" s="49"/>
      <c r="AY280" s="49"/>
      <c r="AZ280" s="49"/>
      <c r="BA280" s="49"/>
      <c r="BB280" s="49"/>
    </row>
    <row r="281" ht="15.6" spans="1:54">
      <c r="A281" s="17" t="s">
        <v>19</v>
      </c>
      <c r="B281" s="18" t="s">
        <v>5</v>
      </c>
      <c r="C281" s="16" t="s">
        <v>6</v>
      </c>
      <c r="D281" s="16" t="s">
        <v>7</v>
      </c>
      <c r="E281" s="16" t="s">
        <v>8</v>
      </c>
      <c r="F281" s="16" t="s">
        <v>9</v>
      </c>
      <c r="G281" s="16" t="s">
        <v>10</v>
      </c>
      <c r="H281" s="16" t="s">
        <v>11</v>
      </c>
      <c r="I281" s="16" t="s">
        <v>12</v>
      </c>
      <c r="J281" s="16" t="s">
        <v>13</v>
      </c>
      <c r="K281" s="16" t="s">
        <v>14</v>
      </c>
      <c r="L281" s="16" t="s">
        <v>15</v>
      </c>
      <c r="M281" s="16" t="s">
        <v>16</v>
      </c>
      <c r="N281" s="16" t="s">
        <v>17</v>
      </c>
      <c r="O281" s="16" t="s">
        <v>18</v>
      </c>
      <c r="P281" s="37" t="s">
        <v>6</v>
      </c>
      <c r="Q281" s="37" t="s">
        <v>7</v>
      </c>
      <c r="R281" s="37" t="s">
        <v>8</v>
      </c>
      <c r="S281" s="37" t="s">
        <v>9</v>
      </c>
      <c r="T281" s="37" t="s">
        <v>10</v>
      </c>
      <c r="U281" s="37" t="s">
        <v>11</v>
      </c>
      <c r="V281" s="37" t="s">
        <v>12</v>
      </c>
      <c r="W281" s="37" t="s">
        <v>13</v>
      </c>
      <c r="X281" s="39" t="s">
        <v>14</v>
      </c>
      <c r="Y281" s="37" t="s">
        <v>15</v>
      </c>
      <c r="Z281" s="37" t="s">
        <v>16</v>
      </c>
      <c r="AA281" s="37" t="s">
        <v>17</v>
      </c>
      <c r="AB281" s="37" t="s">
        <v>18</v>
      </c>
      <c r="AC281" s="48" t="s">
        <v>6</v>
      </c>
      <c r="AD281" s="48" t="s">
        <v>7</v>
      </c>
      <c r="AE281" s="48" t="s">
        <v>8</v>
      </c>
      <c r="AF281" s="48" t="s">
        <v>9</v>
      </c>
      <c r="AG281" s="48" t="s">
        <v>10</v>
      </c>
      <c r="AH281" s="48" t="s">
        <v>11</v>
      </c>
      <c r="AI281" s="48" t="s">
        <v>12</v>
      </c>
      <c r="AJ281" s="48" t="s">
        <v>13</v>
      </c>
      <c r="AK281" s="48" t="s">
        <v>14</v>
      </c>
      <c r="AL281" s="48" t="s">
        <v>15</v>
      </c>
      <c r="AM281" s="48" t="s">
        <v>16</v>
      </c>
      <c r="AN281" s="48" t="s">
        <v>17</v>
      </c>
      <c r="AO281" s="48" t="s">
        <v>18</v>
      </c>
      <c r="AP281" s="50" t="s">
        <v>6</v>
      </c>
      <c r="AQ281" s="50" t="s">
        <v>7</v>
      </c>
      <c r="AR281" s="50" t="s">
        <v>8</v>
      </c>
      <c r="AS281" s="50" t="s">
        <v>9</v>
      </c>
      <c r="AT281" s="50" t="s">
        <v>10</v>
      </c>
      <c r="AU281" s="50" t="s">
        <v>11</v>
      </c>
      <c r="AV281" s="50" t="s">
        <v>12</v>
      </c>
      <c r="AW281" s="52" t="s">
        <v>13</v>
      </c>
      <c r="AX281" s="50" t="s">
        <v>14</v>
      </c>
      <c r="AY281" s="50" t="s">
        <v>15</v>
      </c>
      <c r="AZ281" s="50" t="s">
        <v>16</v>
      </c>
      <c r="BA281" s="50" t="s">
        <v>17</v>
      </c>
      <c r="BB281" s="50" t="s">
        <v>18</v>
      </c>
    </row>
    <row r="282" s="4" customFormat="1" ht="15.6" spans="1:54">
      <c r="A282" s="65" t="s">
        <v>19</v>
      </c>
      <c r="B282" s="66" t="s">
        <v>20</v>
      </c>
      <c r="C282" s="67">
        <f t="shared" ref="C282:BB282" si="444">IF(C220&lt;&gt;0,C127/C220,"")</f>
        <v>1.0367172435714</v>
      </c>
      <c r="D282" s="67">
        <f t="shared" si="444"/>
        <v>0.938905608848405</v>
      </c>
      <c r="E282" s="67">
        <f t="shared" si="444"/>
        <v>0.972593480897853</v>
      </c>
      <c r="F282" s="67">
        <f t="shared" si="444"/>
        <v>0.997756547745539</v>
      </c>
      <c r="G282" s="67">
        <f t="shared" si="444"/>
        <v>0.999360134408903</v>
      </c>
      <c r="H282" s="67">
        <f t="shared" si="444"/>
        <v>1.01129134920076</v>
      </c>
      <c r="I282" s="67">
        <f t="shared" si="444"/>
        <v>1.0215240734311</v>
      </c>
      <c r="J282" s="67">
        <f t="shared" si="444"/>
        <v>1.04237940000314</v>
      </c>
      <c r="K282" s="67">
        <f t="shared" si="444"/>
        <v>1.06790003786443</v>
      </c>
      <c r="L282" s="67">
        <f t="shared" si="444"/>
        <v>1.07937310834194</v>
      </c>
      <c r="M282" s="67">
        <f t="shared" si="444"/>
        <v>0</v>
      </c>
      <c r="N282" s="67">
        <f t="shared" si="444"/>
        <v>0</v>
      </c>
      <c r="O282" s="67">
        <f t="shared" si="444"/>
        <v>0</v>
      </c>
      <c r="P282" s="67">
        <f t="shared" si="444"/>
        <v>1.01130152245855</v>
      </c>
      <c r="Q282" s="67">
        <f t="shared" si="444"/>
        <v>0.956737199501367</v>
      </c>
      <c r="R282" s="67">
        <f t="shared" si="444"/>
        <v>0.953836999142751</v>
      </c>
      <c r="S282" s="67">
        <f t="shared" si="444"/>
        <v>0.955870025052045</v>
      </c>
      <c r="T282" s="67">
        <f t="shared" si="444"/>
        <v>0.953813198772575</v>
      </c>
      <c r="U282" s="67">
        <f t="shared" si="444"/>
        <v>0.957194453471448</v>
      </c>
      <c r="V282" s="67">
        <f t="shared" si="444"/>
        <v>0.961457167542651</v>
      </c>
      <c r="W282" s="67">
        <f t="shared" si="444"/>
        <v>0.96687451565777</v>
      </c>
      <c r="X282" s="84">
        <f t="shared" si="444"/>
        <v>0.96883695985076</v>
      </c>
      <c r="Y282" s="67">
        <f t="shared" si="444"/>
        <v>0.9677716106431</v>
      </c>
      <c r="Z282" s="67">
        <f t="shared" si="444"/>
        <v>0</v>
      </c>
      <c r="AA282" s="67">
        <f t="shared" si="444"/>
        <v>0</v>
      </c>
      <c r="AB282" s="67">
        <f t="shared" si="444"/>
        <v>0</v>
      </c>
      <c r="AC282" s="67">
        <f t="shared" si="444"/>
        <v>1.70559089706056</v>
      </c>
      <c r="AD282" s="67">
        <f t="shared" si="444"/>
        <v>0.748843899018505</v>
      </c>
      <c r="AE282" s="67">
        <f t="shared" si="444"/>
        <v>1.15595069432247</v>
      </c>
      <c r="AF282" s="67">
        <f t="shared" si="444"/>
        <v>1.38851073817138</v>
      </c>
      <c r="AG282" s="67">
        <f t="shared" si="444"/>
        <v>1.39120940249768</v>
      </c>
      <c r="AH282" s="67">
        <f t="shared" si="444"/>
        <v>1.44416919089628</v>
      </c>
      <c r="AI282" s="67">
        <f t="shared" si="444"/>
        <v>1.46562996281248</v>
      </c>
      <c r="AJ282" s="67">
        <f t="shared" si="444"/>
        <v>1.5699193939079</v>
      </c>
      <c r="AK282" s="67">
        <f t="shared" si="444"/>
        <v>1.68029442147253</v>
      </c>
      <c r="AL282" s="67">
        <f t="shared" si="444"/>
        <v>1.69004785965749</v>
      </c>
      <c r="AM282" s="67">
        <f t="shared" si="444"/>
        <v>0</v>
      </c>
      <c r="AN282" s="67">
        <f t="shared" si="444"/>
        <v>0</v>
      </c>
      <c r="AO282" s="67">
        <f t="shared" si="444"/>
        <v>0</v>
      </c>
      <c r="AP282" s="67">
        <f t="shared" si="444"/>
        <v>1.70559089706056</v>
      </c>
      <c r="AQ282" s="67">
        <f t="shared" si="444"/>
        <v>0.6852087997723</v>
      </c>
      <c r="AR282" s="67">
        <f t="shared" si="444"/>
        <v>1.13440244037145</v>
      </c>
      <c r="AS282" s="67">
        <f t="shared" si="444"/>
        <v>1.35445668735606</v>
      </c>
      <c r="AT282" s="67">
        <f t="shared" si="444"/>
        <v>1.35290939296714</v>
      </c>
      <c r="AU282" s="67">
        <f t="shared" si="444"/>
        <v>1.4362988059893</v>
      </c>
      <c r="AV282" s="67">
        <f t="shared" si="444"/>
        <v>1.455700906363</v>
      </c>
      <c r="AW282" s="84">
        <f t="shared" si="444"/>
        <v>1.68143959238989</v>
      </c>
      <c r="AX282" s="67">
        <f t="shared" si="444"/>
        <v>1.78214564311251</v>
      </c>
      <c r="AY282" s="67">
        <f t="shared" si="444"/>
        <v>1.7939371501325</v>
      </c>
      <c r="AZ282" s="67">
        <f t="shared" si="444"/>
        <v>0</v>
      </c>
      <c r="BA282" s="67">
        <f t="shared" si="444"/>
        <v>0</v>
      </c>
      <c r="BB282" s="67">
        <f t="shared" si="444"/>
        <v>0</v>
      </c>
    </row>
    <row r="283" s="5" customFormat="1" ht="15.6" spans="1:54">
      <c r="A283" s="68">
        <v>1</v>
      </c>
      <c r="B283" s="69" t="s">
        <v>21</v>
      </c>
      <c r="C283" s="70">
        <f t="shared" ref="C283:BB283" si="445">IF(C221&lt;&gt;0,C128/C221,"")</f>
        <v>1.58444468114933</v>
      </c>
      <c r="D283" s="70">
        <f t="shared" si="445"/>
        <v>1.00339427120679</v>
      </c>
      <c r="E283" s="70">
        <f t="shared" si="445"/>
        <v>1.2992027026708</v>
      </c>
      <c r="F283" s="70">
        <f t="shared" si="445"/>
        <v>1.46769126592685</v>
      </c>
      <c r="G283" s="70">
        <f t="shared" si="445"/>
        <v>1.49818494230918</v>
      </c>
      <c r="H283" s="70">
        <f t="shared" si="445"/>
        <v>1.55586490548245</v>
      </c>
      <c r="I283" s="70">
        <f t="shared" si="445"/>
        <v>1.57958621149078</v>
      </c>
      <c r="J283" s="70">
        <f t="shared" si="445"/>
        <v>1.68093741604293</v>
      </c>
      <c r="K283" s="70">
        <f t="shared" si="445"/>
        <v>1.79728552091762</v>
      </c>
      <c r="L283" s="70">
        <f t="shared" si="445"/>
        <v>1.82009215447063</v>
      </c>
      <c r="M283" s="70">
        <f t="shared" si="445"/>
        <v>0</v>
      </c>
      <c r="N283" s="70">
        <f t="shared" si="445"/>
        <v>0</v>
      </c>
      <c r="O283" s="70">
        <f t="shared" si="445"/>
        <v>0</v>
      </c>
      <c r="P283" s="70">
        <f t="shared" si="445"/>
        <v>1.72145349887749</v>
      </c>
      <c r="Q283" s="70">
        <f t="shared" si="445"/>
        <v>1.46146719466496</v>
      </c>
      <c r="R283" s="70">
        <f t="shared" si="445"/>
        <v>1.47429661057909</v>
      </c>
      <c r="S283" s="70">
        <f t="shared" si="445"/>
        <v>1.45312364965017</v>
      </c>
      <c r="T283" s="70">
        <f t="shared" si="445"/>
        <v>1.47385068013224</v>
      </c>
      <c r="U283" s="70">
        <f t="shared" si="445"/>
        <v>1.50465064146435</v>
      </c>
      <c r="V283" s="70">
        <f t="shared" si="445"/>
        <v>1.52052196077986</v>
      </c>
      <c r="W283" s="70">
        <f t="shared" si="445"/>
        <v>1.54325067398265</v>
      </c>
      <c r="X283" s="85">
        <f t="shared" si="445"/>
        <v>1.5515161797117</v>
      </c>
      <c r="Y283" s="70">
        <f t="shared" si="445"/>
        <v>1.5511369073603</v>
      </c>
      <c r="Z283" s="70">
        <f t="shared" si="445"/>
        <v>0</v>
      </c>
      <c r="AA283" s="70">
        <f t="shared" si="445"/>
        <v>0</v>
      </c>
      <c r="AB283" s="70">
        <f t="shared" si="445"/>
        <v>0</v>
      </c>
      <c r="AC283" s="70">
        <f t="shared" si="445"/>
        <v>1.28601433411403</v>
      </c>
      <c r="AD283" s="70">
        <f t="shared" si="445"/>
        <v>0.618681911914328</v>
      </c>
      <c r="AE283" s="70">
        <f t="shared" si="445"/>
        <v>1.15530596738323</v>
      </c>
      <c r="AF283" s="70">
        <f t="shared" si="445"/>
        <v>1.47988366961413</v>
      </c>
      <c r="AG283" s="70">
        <f t="shared" si="445"/>
        <v>1.51759165309468</v>
      </c>
      <c r="AH283" s="70">
        <f t="shared" si="445"/>
        <v>1.59459160326074</v>
      </c>
      <c r="AI283" s="70">
        <f t="shared" si="445"/>
        <v>1.6214432030659</v>
      </c>
      <c r="AJ283" s="70">
        <f t="shared" si="445"/>
        <v>1.77071742826165</v>
      </c>
      <c r="AK283" s="70">
        <f t="shared" si="445"/>
        <v>1.94389790997631</v>
      </c>
      <c r="AL283" s="70">
        <f t="shared" si="445"/>
        <v>1.95734002673501</v>
      </c>
      <c r="AM283" s="70">
        <f t="shared" si="445"/>
        <v>0</v>
      </c>
      <c r="AN283" s="70">
        <f t="shared" si="445"/>
        <v>0</v>
      </c>
      <c r="AO283" s="70">
        <f t="shared" si="445"/>
        <v>0</v>
      </c>
      <c r="AP283" s="70">
        <f t="shared" si="445"/>
        <v>1.28601433411403</v>
      </c>
      <c r="AQ283" s="70">
        <f t="shared" si="445"/>
        <v>0.589027416805521</v>
      </c>
      <c r="AR283" s="70">
        <f t="shared" si="445"/>
        <v>1.12897044181198</v>
      </c>
      <c r="AS283" s="70">
        <f t="shared" si="445"/>
        <v>1.39850453674121</v>
      </c>
      <c r="AT283" s="70">
        <f t="shared" si="445"/>
        <v>1.3738321245545</v>
      </c>
      <c r="AU283" s="70">
        <f t="shared" si="445"/>
        <v>1.44977318943117</v>
      </c>
      <c r="AV283" s="70">
        <f t="shared" si="445"/>
        <v>1.46068795804284</v>
      </c>
      <c r="AW283" s="85">
        <f t="shared" si="445"/>
        <v>1.71490607875851</v>
      </c>
      <c r="AX283" s="70">
        <f t="shared" si="445"/>
        <v>1.84211051077077</v>
      </c>
      <c r="AY283" s="70">
        <f t="shared" si="445"/>
        <v>1.83907279316156</v>
      </c>
      <c r="AZ283" s="70">
        <f t="shared" si="445"/>
        <v>0</v>
      </c>
      <c r="BA283" s="70">
        <f t="shared" si="445"/>
        <v>0</v>
      </c>
      <c r="BB283" s="70">
        <f t="shared" si="445"/>
        <v>0</v>
      </c>
    </row>
    <row r="284" spans="1:54">
      <c r="A284" s="23">
        <v>1.1</v>
      </c>
      <c r="B284" s="24" t="s">
        <v>22</v>
      </c>
      <c r="C284" s="72">
        <f t="shared" ref="C284:BB284" si="446">IF(C222&lt;&gt;0,C129/C222,"")</f>
        <v>1.5976874546078</v>
      </c>
      <c r="D284" s="72">
        <f t="shared" si="446"/>
        <v>1.00339476138327</v>
      </c>
      <c r="E284" s="72">
        <f t="shared" si="446"/>
        <v>1.30330114505084</v>
      </c>
      <c r="F284" s="72">
        <f t="shared" si="446"/>
        <v>1.47400325983869</v>
      </c>
      <c r="G284" s="72">
        <f t="shared" si="446"/>
        <v>1.50479821288372</v>
      </c>
      <c r="H284" s="72">
        <f t="shared" si="446"/>
        <v>1.56307110762263</v>
      </c>
      <c r="I284" s="72">
        <f t="shared" si="446"/>
        <v>1.5867474651779</v>
      </c>
      <c r="J284" s="72">
        <f t="shared" si="446"/>
        <v>1.6891232762641</v>
      </c>
      <c r="K284" s="72">
        <f t="shared" si="446"/>
        <v>1.80655997920695</v>
      </c>
      <c r="L284" s="72">
        <f t="shared" si="446"/>
        <v>1.82901018616473</v>
      </c>
      <c r="M284" s="72">
        <f t="shared" si="446"/>
        <v>0</v>
      </c>
      <c r="N284" s="72">
        <f t="shared" si="446"/>
        <v>0</v>
      </c>
      <c r="O284" s="72">
        <f t="shared" si="446"/>
        <v>0</v>
      </c>
      <c r="P284" s="72">
        <f t="shared" si="446"/>
        <v>1.74535956074123</v>
      </c>
      <c r="Q284" s="72">
        <f t="shared" si="446"/>
        <v>1.47650815144828</v>
      </c>
      <c r="R284" s="72">
        <f t="shared" si="446"/>
        <v>1.48920978017341</v>
      </c>
      <c r="S284" s="72">
        <f t="shared" si="446"/>
        <v>1.46667673170706</v>
      </c>
      <c r="T284" s="72">
        <f t="shared" si="446"/>
        <v>1.48823530226613</v>
      </c>
      <c r="U284" s="72">
        <f t="shared" si="446"/>
        <v>1.51998224586189</v>
      </c>
      <c r="V284" s="72">
        <f t="shared" si="446"/>
        <v>1.53625618566909</v>
      </c>
      <c r="W284" s="72">
        <f t="shared" si="446"/>
        <v>1.55975726624672</v>
      </c>
      <c r="X284" s="77">
        <f t="shared" si="446"/>
        <v>1.56841091467001</v>
      </c>
      <c r="Y284" s="72">
        <f t="shared" si="446"/>
        <v>1.56855221662975</v>
      </c>
      <c r="Z284" s="72">
        <f t="shared" si="446"/>
        <v>0</v>
      </c>
      <c r="AA284" s="72">
        <f t="shared" si="446"/>
        <v>0</v>
      </c>
      <c r="AB284" s="72">
        <f t="shared" si="446"/>
        <v>0</v>
      </c>
      <c r="AC284" s="72">
        <f t="shared" si="446"/>
        <v>1.28594458436357</v>
      </c>
      <c r="AD284" s="72">
        <f t="shared" si="446"/>
        <v>0.618554457949545</v>
      </c>
      <c r="AE284" s="72">
        <f t="shared" si="446"/>
        <v>1.15531531713282</v>
      </c>
      <c r="AF284" s="72">
        <f t="shared" si="446"/>
        <v>1.47994473698211</v>
      </c>
      <c r="AG284" s="72">
        <f t="shared" si="446"/>
        <v>1.51758912998491</v>
      </c>
      <c r="AH284" s="72">
        <f t="shared" si="446"/>
        <v>1.59460702036128</v>
      </c>
      <c r="AI284" s="72">
        <f t="shared" si="446"/>
        <v>1.62136956156553</v>
      </c>
      <c r="AJ284" s="72">
        <f t="shared" si="446"/>
        <v>1.7707062648585</v>
      </c>
      <c r="AK284" s="72">
        <f t="shared" si="446"/>
        <v>1.94390665612287</v>
      </c>
      <c r="AL284" s="72">
        <f t="shared" si="446"/>
        <v>1.95733553634514</v>
      </c>
      <c r="AM284" s="72">
        <f t="shared" si="446"/>
        <v>0</v>
      </c>
      <c r="AN284" s="72">
        <f t="shared" si="446"/>
        <v>0</v>
      </c>
      <c r="AO284" s="72">
        <f t="shared" si="446"/>
        <v>0</v>
      </c>
      <c r="AP284" s="72">
        <f t="shared" si="446"/>
        <v>1.28594458436357</v>
      </c>
      <c r="AQ284" s="72">
        <f t="shared" si="446"/>
        <v>0.588998406499781</v>
      </c>
      <c r="AR284" s="72">
        <f t="shared" si="446"/>
        <v>1.12897437906553</v>
      </c>
      <c r="AS284" s="72">
        <f t="shared" si="446"/>
        <v>1.39854267352879</v>
      </c>
      <c r="AT284" s="72">
        <f t="shared" si="446"/>
        <v>1.3738526541768</v>
      </c>
      <c r="AU284" s="72">
        <f t="shared" si="446"/>
        <v>1.44978522441753</v>
      </c>
      <c r="AV284" s="72">
        <f t="shared" si="446"/>
        <v>1.4606618905424</v>
      </c>
      <c r="AW284" s="77">
        <f t="shared" si="446"/>
        <v>1.7149673235108</v>
      </c>
      <c r="AX284" s="72">
        <f t="shared" si="446"/>
        <v>1.84215833214559</v>
      </c>
      <c r="AY284" s="72">
        <f t="shared" si="446"/>
        <v>1.83912870867719</v>
      </c>
      <c r="AZ284" s="72">
        <f t="shared" si="446"/>
        <v>0</v>
      </c>
      <c r="BA284" s="72">
        <f t="shared" si="446"/>
        <v>0</v>
      </c>
      <c r="BB284" s="72">
        <f t="shared" si="446"/>
        <v>0</v>
      </c>
    </row>
    <row r="285" spans="1:54">
      <c r="A285" s="26" t="s">
        <v>23</v>
      </c>
      <c r="B285" s="27" t="s">
        <v>24</v>
      </c>
      <c r="C285" s="72">
        <f t="shared" ref="C285:BB285" si="447">IF(C223&lt;&gt;0,C130/C223,"")</f>
        <v>1.4395670984222</v>
      </c>
      <c r="D285" s="72">
        <f t="shared" si="447"/>
        <v>1.30786435727262</v>
      </c>
      <c r="E285" s="72">
        <f t="shared" si="447"/>
        <v>1.46720848777079</v>
      </c>
      <c r="F285" s="72">
        <f t="shared" si="447"/>
        <v>1.7372092641751</v>
      </c>
      <c r="G285" s="72">
        <f t="shared" si="447"/>
        <v>1.84656272934477</v>
      </c>
      <c r="H285" s="72">
        <f t="shared" si="447"/>
        <v>1.83690612316279</v>
      </c>
      <c r="I285" s="72">
        <f t="shared" si="447"/>
        <v>1.84473766282458</v>
      </c>
      <c r="J285" s="72">
        <f t="shared" si="447"/>
        <v>2.01826559746629</v>
      </c>
      <c r="K285" s="72">
        <f t="shared" si="447"/>
        <v>2.10777730872856</v>
      </c>
      <c r="L285" s="72">
        <f t="shared" si="447"/>
        <v>2.03963273496852</v>
      </c>
      <c r="M285" s="72">
        <f t="shared" si="447"/>
        <v>0</v>
      </c>
      <c r="N285" s="72">
        <f t="shared" si="447"/>
        <v>0</v>
      </c>
      <c r="O285" s="72">
        <f t="shared" si="447"/>
        <v>0</v>
      </c>
      <c r="P285" s="72">
        <f t="shared" si="447"/>
        <v>1.52112831849383</v>
      </c>
      <c r="Q285" s="72">
        <f t="shared" si="447"/>
        <v>1.41494094922959</v>
      </c>
      <c r="R285" s="72">
        <f t="shared" si="447"/>
        <v>1.40580341797188</v>
      </c>
      <c r="S285" s="72">
        <f t="shared" si="447"/>
        <v>1.42822797644051</v>
      </c>
      <c r="T285" s="72">
        <f t="shared" si="447"/>
        <v>1.45931052433563</v>
      </c>
      <c r="U285" s="72">
        <f t="shared" si="447"/>
        <v>1.49082514627107</v>
      </c>
      <c r="V285" s="72">
        <f t="shared" si="447"/>
        <v>1.50310799891587</v>
      </c>
      <c r="W285" s="72">
        <f t="shared" si="447"/>
        <v>1.53006064002628</v>
      </c>
      <c r="X285" s="77">
        <f t="shared" si="447"/>
        <v>1.54258116977883</v>
      </c>
      <c r="Y285" s="72">
        <f t="shared" si="447"/>
        <v>1.47533743833896</v>
      </c>
      <c r="Z285" s="72">
        <f t="shared" si="447"/>
        <v>0</v>
      </c>
      <c r="AA285" s="72">
        <f t="shared" si="447"/>
        <v>0</v>
      </c>
      <c r="AB285" s="72">
        <f t="shared" si="447"/>
        <v>0</v>
      </c>
      <c r="AC285" s="72">
        <f t="shared" si="447"/>
        <v>0.413517324659492</v>
      </c>
      <c r="AD285" s="72">
        <f t="shared" si="447"/>
        <v>0.436307191976264</v>
      </c>
      <c r="AE285" s="72">
        <f t="shared" si="447"/>
        <v>1.71759122122458</v>
      </c>
      <c r="AF285" s="72">
        <f t="shared" si="447"/>
        <v>2.69858081550341</v>
      </c>
      <c r="AG285" s="72">
        <f t="shared" si="447"/>
        <v>2.7415921763217</v>
      </c>
      <c r="AH285" s="72">
        <f t="shared" si="447"/>
        <v>2.44886361550056</v>
      </c>
      <c r="AI285" s="72">
        <f t="shared" si="447"/>
        <v>2.32781708182093</v>
      </c>
      <c r="AJ285" s="72">
        <f t="shared" si="447"/>
        <v>2.59629310418281</v>
      </c>
      <c r="AK285" s="72">
        <f t="shared" si="447"/>
        <v>2.65636492866453</v>
      </c>
      <c r="AL285" s="72">
        <f t="shared" si="447"/>
        <v>2.47018134728832</v>
      </c>
      <c r="AM285" s="72">
        <f t="shared" si="447"/>
        <v>0</v>
      </c>
      <c r="AN285" s="72">
        <f t="shared" si="447"/>
        <v>0</v>
      </c>
      <c r="AO285" s="72">
        <f t="shared" si="447"/>
        <v>0</v>
      </c>
      <c r="AP285" s="72">
        <f t="shared" si="447"/>
        <v>0.413517324659492</v>
      </c>
      <c r="AQ285" s="72">
        <f t="shared" si="447"/>
        <v>0.164911371974015</v>
      </c>
      <c r="AR285" s="72">
        <f t="shared" si="447"/>
        <v>1.47939400854487</v>
      </c>
      <c r="AS285" s="72">
        <f t="shared" si="447"/>
        <v>2.44266700045833</v>
      </c>
      <c r="AT285" s="72">
        <f t="shared" si="447"/>
        <v>2.55977968760178</v>
      </c>
      <c r="AU285" s="72">
        <f t="shared" si="447"/>
        <v>2.38934057387238</v>
      </c>
      <c r="AV285" s="72">
        <f t="shared" si="447"/>
        <v>2.32043198157644</v>
      </c>
      <c r="AW285" s="77">
        <f t="shared" si="447"/>
        <v>3.85321342494642</v>
      </c>
      <c r="AX285" s="72">
        <f t="shared" si="447"/>
        <v>3.59167663818887</v>
      </c>
      <c r="AY285" s="72">
        <f t="shared" si="447"/>
        <v>2.86090194917296</v>
      </c>
      <c r="AZ285" s="72">
        <f t="shared" si="447"/>
        <v>0</v>
      </c>
      <c r="BA285" s="72">
        <f t="shared" si="447"/>
        <v>0</v>
      </c>
      <c r="BB285" s="72">
        <f t="shared" si="447"/>
        <v>0</v>
      </c>
    </row>
    <row r="286" spans="1:54">
      <c r="A286" s="26" t="s">
        <v>25</v>
      </c>
      <c r="B286" s="27" t="s">
        <v>26</v>
      </c>
      <c r="C286" s="72">
        <f t="shared" ref="C286:BB286" si="448">IF(C224&lt;&gt;0,C131/C224,"")</f>
        <v>1.25686642631931</v>
      </c>
      <c r="D286" s="72">
        <f t="shared" si="448"/>
        <v>0.284518561565752</v>
      </c>
      <c r="E286" s="72">
        <f t="shared" si="448"/>
        <v>0.413355308478099</v>
      </c>
      <c r="F286" s="72">
        <f t="shared" si="448"/>
        <v>0.587794282879672</v>
      </c>
      <c r="G286" s="72">
        <f t="shared" si="448"/>
        <v>0.620807783847819</v>
      </c>
      <c r="H286" s="72">
        <f t="shared" si="448"/>
        <v>0.683673769887815</v>
      </c>
      <c r="I286" s="72">
        <f t="shared" si="448"/>
        <v>0.712696272243885</v>
      </c>
      <c r="J286" s="72">
        <f t="shared" si="448"/>
        <v>0.683170489264903</v>
      </c>
      <c r="K286" s="72">
        <f t="shared" si="448"/>
        <v>0.728214160402049</v>
      </c>
      <c r="L286" s="72">
        <f t="shared" si="448"/>
        <v>0.80545230228725</v>
      </c>
      <c r="M286" s="72">
        <f t="shared" si="448"/>
        <v>0</v>
      </c>
      <c r="N286" s="72">
        <f t="shared" si="448"/>
        <v>0</v>
      </c>
      <c r="O286" s="72">
        <f t="shared" si="448"/>
        <v>0</v>
      </c>
      <c r="P286" s="72">
        <f t="shared" si="448"/>
        <v>1.08605034720398</v>
      </c>
      <c r="Q286" s="72">
        <f t="shared" si="448"/>
        <v>1.11614802046511</v>
      </c>
      <c r="R286" s="72">
        <f t="shared" si="448"/>
        <v>1.11373771890139</v>
      </c>
      <c r="S286" s="72">
        <f t="shared" si="448"/>
        <v>0.977342873885641</v>
      </c>
      <c r="T286" s="72">
        <f t="shared" si="448"/>
        <v>0.986191399993462</v>
      </c>
      <c r="U286" s="72">
        <f t="shared" si="448"/>
        <v>0.996554965232312</v>
      </c>
      <c r="V286" s="72">
        <f t="shared" si="448"/>
        <v>1.02184348408311</v>
      </c>
      <c r="W286" s="72">
        <f t="shared" si="448"/>
        <v>1.04421056287822</v>
      </c>
      <c r="X286" s="77">
        <f t="shared" si="448"/>
        <v>1.03269416028375</v>
      </c>
      <c r="Y286" s="72">
        <f t="shared" si="448"/>
        <v>1.04631266624081</v>
      </c>
      <c r="Z286" s="72">
        <f t="shared" si="448"/>
        <v>0</v>
      </c>
      <c r="AA286" s="72">
        <f t="shared" si="448"/>
        <v>0</v>
      </c>
      <c r="AB286" s="72">
        <f t="shared" si="448"/>
        <v>0</v>
      </c>
      <c r="AC286" s="72" t="str">
        <f t="shared" si="448"/>
        <v/>
      </c>
      <c r="AD286" s="72">
        <f t="shared" si="448"/>
        <v>0.0409463592408662</v>
      </c>
      <c r="AE286" s="72">
        <f t="shared" si="448"/>
        <v>0.101502501087684</v>
      </c>
      <c r="AF286" s="72">
        <f t="shared" si="448"/>
        <v>0.324619567019788</v>
      </c>
      <c r="AG286" s="72">
        <f t="shared" si="448"/>
        <v>0.364546837333214</v>
      </c>
      <c r="AH286" s="72">
        <f t="shared" si="448"/>
        <v>0.425992182859539</v>
      </c>
      <c r="AI286" s="72">
        <f t="shared" si="448"/>
        <v>0.434144675577578</v>
      </c>
      <c r="AJ286" s="72">
        <f t="shared" si="448"/>
        <v>0.353014673289175</v>
      </c>
      <c r="AK286" s="72">
        <f t="shared" si="448"/>
        <v>0.417788364286729</v>
      </c>
      <c r="AL286" s="72">
        <f t="shared" si="448"/>
        <v>0.51959510041149</v>
      </c>
      <c r="AM286" s="72">
        <f t="shared" si="448"/>
        <v>0</v>
      </c>
      <c r="AN286" s="72">
        <f t="shared" si="448"/>
        <v>0</v>
      </c>
      <c r="AO286" s="72">
        <f t="shared" si="448"/>
        <v>0</v>
      </c>
      <c r="AP286" s="72" t="str">
        <f t="shared" si="448"/>
        <v/>
      </c>
      <c r="AQ286" s="72">
        <f t="shared" si="448"/>
        <v>0.0382618996779431</v>
      </c>
      <c r="AR286" s="72">
        <f t="shared" si="448"/>
        <v>0.0933067743343743</v>
      </c>
      <c r="AS286" s="72">
        <f t="shared" si="448"/>
        <v>0.304069689912483</v>
      </c>
      <c r="AT286" s="72">
        <f t="shared" si="448"/>
        <v>0.335700192829181</v>
      </c>
      <c r="AU286" s="72">
        <f t="shared" si="448"/>
        <v>0.385548654193191</v>
      </c>
      <c r="AV286" s="72">
        <f t="shared" si="448"/>
        <v>0.38591068723911</v>
      </c>
      <c r="AW286" s="77">
        <f t="shared" si="448"/>
        <v>0.43281498027412</v>
      </c>
      <c r="AX286" s="72">
        <f t="shared" si="448"/>
        <v>0.490824233521312</v>
      </c>
      <c r="AY286" s="72">
        <f t="shared" si="448"/>
        <v>0.549372112666348</v>
      </c>
      <c r="AZ286" s="72">
        <f t="shared" si="448"/>
        <v>0</v>
      </c>
      <c r="BA286" s="72">
        <f t="shared" si="448"/>
        <v>0</v>
      </c>
      <c r="BB286" s="72">
        <f t="shared" si="448"/>
        <v>0</v>
      </c>
    </row>
    <row r="287" spans="1:54">
      <c r="A287" s="26" t="s">
        <v>27</v>
      </c>
      <c r="B287" s="27" t="s">
        <v>28</v>
      </c>
      <c r="C287" s="72">
        <f t="shared" ref="C287:BB287" si="449">IF(C225&lt;&gt;0,C132/C225,"")</f>
        <v>0.975404033217311</v>
      </c>
      <c r="D287" s="72">
        <f t="shared" si="449"/>
        <v>0.975736400492811</v>
      </c>
      <c r="E287" s="72">
        <f t="shared" si="449"/>
        <v>0.975766102688823</v>
      </c>
      <c r="F287" s="72">
        <f t="shared" si="449"/>
        <v>0.975284447991148</v>
      </c>
      <c r="G287" s="72">
        <f t="shared" si="449"/>
        <v>0.975867236635514</v>
      </c>
      <c r="H287" s="72">
        <f t="shared" si="449"/>
        <v>0.979672462259807</v>
      </c>
      <c r="I287" s="72">
        <f t="shared" si="449"/>
        <v>0.980839268443986</v>
      </c>
      <c r="J287" s="72">
        <f t="shared" si="449"/>
        <v>0.981867534747952</v>
      </c>
      <c r="K287" s="72">
        <f t="shared" si="449"/>
        <v>0.983039437784745</v>
      </c>
      <c r="L287" s="72">
        <f t="shared" si="449"/>
        <v>0.984745788427557</v>
      </c>
      <c r="M287" s="72">
        <f t="shared" si="449"/>
        <v>0</v>
      </c>
      <c r="N287" s="72">
        <f t="shared" si="449"/>
        <v>0</v>
      </c>
      <c r="O287" s="72">
        <f t="shared" si="449"/>
        <v>0</v>
      </c>
      <c r="P287" s="72">
        <f t="shared" si="449"/>
        <v>0.975404033217311</v>
      </c>
      <c r="Q287" s="72">
        <f t="shared" si="449"/>
        <v>0.976830994380003</v>
      </c>
      <c r="R287" s="72">
        <f t="shared" si="449"/>
        <v>0.977306863721259</v>
      </c>
      <c r="S287" s="72">
        <f t="shared" si="449"/>
        <v>0.977544838841324</v>
      </c>
      <c r="T287" s="72">
        <f t="shared" si="449"/>
        <v>0.97856517923899</v>
      </c>
      <c r="U287" s="72">
        <f t="shared" si="449"/>
        <v>0.980174866907142</v>
      </c>
      <c r="V287" s="72">
        <f t="shared" si="449"/>
        <v>0.981807441768753</v>
      </c>
      <c r="W287" s="72">
        <f t="shared" si="449"/>
        <v>0.983187213511911</v>
      </c>
      <c r="X287" s="77">
        <f t="shared" si="449"/>
        <v>0.984635458008626</v>
      </c>
      <c r="Y287" s="72">
        <f t="shared" si="449"/>
        <v>0.986688496420657</v>
      </c>
      <c r="Z287" s="72">
        <f t="shared" si="449"/>
        <v>0</v>
      </c>
      <c r="AA287" s="72">
        <f t="shared" si="449"/>
        <v>0</v>
      </c>
      <c r="AB287" s="72">
        <f t="shared" si="449"/>
        <v>0</v>
      </c>
      <c r="AC287" s="72" t="str">
        <f t="shared" si="449"/>
        <v/>
      </c>
      <c r="AD287" s="72">
        <f t="shared" si="449"/>
        <v>0</v>
      </c>
      <c r="AE287" s="72">
        <f t="shared" si="449"/>
        <v>0</v>
      </c>
      <c r="AF287" s="72">
        <f t="shared" si="449"/>
        <v>0</v>
      </c>
      <c r="AG287" s="72">
        <f t="shared" si="449"/>
        <v>0</v>
      </c>
      <c r="AH287" s="72">
        <f t="shared" si="449"/>
        <v>0.815822607532219</v>
      </c>
      <c r="AI287" s="72">
        <f t="shared" si="449"/>
        <v>0.686021158391407</v>
      </c>
      <c r="AJ287" s="72">
        <f t="shared" si="449"/>
        <v>0.599164763577114</v>
      </c>
      <c r="AK287" s="72">
        <f t="shared" si="449"/>
        <v>0.536965964768676</v>
      </c>
      <c r="AL287" s="72">
        <f t="shared" si="449"/>
        <v>0.4745015752267</v>
      </c>
      <c r="AM287" s="72">
        <f t="shared" si="449"/>
        <v>0</v>
      </c>
      <c r="AN287" s="72">
        <f t="shared" si="449"/>
        <v>0</v>
      </c>
      <c r="AO287" s="72">
        <f t="shared" si="449"/>
        <v>0</v>
      </c>
      <c r="AP287" s="72" t="str">
        <f t="shared" si="449"/>
        <v/>
      </c>
      <c r="AQ287" s="72">
        <f t="shared" si="449"/>
        <v>0</v>
      </c>
      <c r="AR287" s="72">
        <f t="shared" si="449"/>
        <v>0</v>
      </c>
      <c r="AS287" s="72">
        <f t="shared" si="449"/>
        <v>0</v>
      </c>
      <c r="AT287" s="72">
        <f t="shared" si="449"/>
        <v>0</v>
      </c>
      <c r="AU287" s="72">
        <f t="shared" si="449"/>
        <v>6.05504031647677</v>
      </c>
      <c r="AV287" s="72">
        <f t="shared" si="449"/>
        <v>6.05504031647677</v>
      </c>
      <c r="AW287" s="77">
        <f t="shared" si="449"/>
        <v>6.05504031647677</v>
      </c>
      <c r="AX287" s="72">
        <f t="shared" si="449"/>
        <v>6.05504031647677</v>
      </c>
      <c r="AY287" s="72">
        <f t="shared" si="449"/>
        <v>4.06570174012035</v>
      </c>
      <c r="AZ287" s="72">
        <f t="shared" si="449"/>
        <v>0</v>
      </c>
      <c r="BA287" s="72">
        <f t="shared" si="449"/>
        <v>0</v>
      </c>
      <c r="BB287" s="72">
        <f t="shared" si="449"/>
        <v>0</v>
      </c>
    </row>
    <row r="288" spans="1:54">
      <c r="A288" s="26" t="s">
        <v>29</v>
      </c>
      <c r="B288" s="27" t="s">
        <v>30</v>
      </c>
      <c r="C288" s="72" t="str">
        <f t="shared" ref="C288:BB288" si="450">IF(C226&lt;&gt;0,C133/C226,"")</f>
        <v/>
      </c>
      <c r="D288" s="72">
        <f t="shared" si="450"/>
        <v>1</v>
      </c>
      <c r="E288" s="72">
        <f t="shared" si="450"/>
        <v>0.666666666666667</v>
      </c>
      <c r="F288" s="72">
        <f t="shared" si="450"/>
        <v>0.875</v>
      </c>
      <c r="G288" s="72">
        <f t="shared" si="450"/>
        <v>0.4</v>
      </c>
      <c r="H288" s="72">
        <f t="shared" si="450"/>
        <v>0.333333333333333</v>
      </c>
      <c r="I288" s="72">
        <f t="shared" si="450"/>
        <v>0.628571428571429</v>
      </c>
      <c r="J288" s="72">
        <f t="shared" si="450"/>
        <v>0.55</v>
      </c>
      <c r="K288" s="72">
        <f t="shared" si="450"/>
        <v>0.489814805555556</v>
      </c>
      <c r="L288" s="72">
        <f t="shared" si="450"/>
        <v>0.407787902574166</v>
      </c>
      <c r="M288" s="72">
        <f t="shared" si="450"/>
        <v>0</v>
      </c>
      <c r="N288" s="72">
        <f t="shared" si="450"/>
        <v>0</v>
      </c>
      <c r="O288" s="72">
        <f t="shared" si="450"/>
        <v>0</v>
      </c>
      <c r="P288" s="72" t="str">
        <f t="shared" si="450"/>
        <v/>
      </c>
      <c r="Q288" s="72" t="str">
        <f t="shared" si="450"/>
        <v/>
      </c>
      <c r="R288" s="72" t="str">
        <f t="shared" si="450"/>
        <v/>
      </c>
      <c r="S288" s="72" t="str">
        <f t="shared" si="450"/>
        <v/>
      </c>
      <c r="T288" s="72" t="str">
        <f t="shared" si="450"/>
        <v/>
      </c>
      <c r="U288" s="72" t="str">
        <f t="shared" si="450"/>
        <v/>
      </c>
      <c r="V288" s="72" t="str">
        <f t="shared" si="450"/>
        <v/>
      </c>
      <c r="W288" s="72" t="str">
        <f t="shared" si="450"/>
        <v/>
      </c>
      <c r="X288" s="77" t="str">
        <f t="shared" si="450"/>
        <v/>
      </c>
      <c r="Y288" s="72" t="str">
        <f t="shared" si="450"/>
        <v/>
      </c>
      <c r="Z288" s="72" t="str">
        <f t="shared" si="450"/>
        <v/>
      </c>
      <c r="AA288" s="72" t="str">
        <f t="shared" si="450"/>
        <v/>
      </c>
      <c r="AB288" s="72" t="str">
        <f t="shared" si="450"/>
        <v/>
      </c>
      <c r="AC288" s="72" t="str">
        <f t="shared" si="450"/>
        <v/>
      </c>
      <c r="AD288" s="72">
        <f t="shared" si="450"/>
        <v>0</v>
      </c>
      <c r="AE288" s="72">
        <f t="shared" si="450"/>
        <v>0</v>
      </c>
      <c r="AF288" s="72">
        <f t="shared" si="450"/>
        <v>0.375</v>
      </c>
      <c r="AG288" s="72">
        <f t="shared" si="450"/>
        <v>0</v>
      </c>
      <c r="AH288" s="72">
        <f t="shared" si="450"/>
        <v>0</v>
      </c>
      <c r="AI288" s="72">
        <f t="shared" si="450"/>
        <v>0.342857142857143</v>
      </c>
      <c r="AJ288" s="72">
        <f t="shared" si="450"/>
        <v>0.3</v>
      </c>
      <c r="AK288" s="72">
        <f t="shared" si="450"/>
        <v>0.267592583333333</v>
      </c>
      <c r="AL288" s="72">
        <f t="shared" si="450"/>
        <v>0.223094378390858</v>
      </c>
      <c r="AM288" s="72">
        <f t="shared" si="450"/>
        <v>0</v>
      </c>
      <c r="AN288" s="72">
        <f t="shared" si="450"/>
        <v>0</v>
      </c>
      <c r="AO288" s="72">
        <f t="shared" si="450"/>
        <v>0</v>
      </c>
      <c r="AP288" s="72" t="str">
        <f t="shared" si="450"/>
        <v/>
      </c>
      <c r="AQ288" s="72">
        <f t="shared" si="450"/>
        <v>0</v>
      </c>
      <c r="AR288" s="72">
        <f t="shared" si="450"/>
        <v>0</v>
      </c>
      <c r="AS288" s="72">
        <f t="shared" si="450"/>
        <v>0.75</v>
      </c>
      <c r="AT288" s="72">
        <f t="shared" si="450"/>
        <v>0</v>
      </c>
      <c r="AU288" s="72">
        <f t="shared" si="450"/>
        <v>0</v>
      </c>
      <c r="AV288" s="72">
        <f t="shared" si="450"/>
        <v>1.2</v>
      </c>
      <c r="AW288" s="77">
        <f t="shared" si="450"/>
        <v>1.2</v>
      </c>
      <c r="AX288" s="72">
        <f t="shared" si="450"/>
        <v>1.204166625</v>
      </c>
      <c r="AY288" s="72">
        <f t="shared" si="450"/>
        <v>0.85402854617764</v>
      </c>
      <c r="AZ288" s="72">
        <f t="shared" si="450"/>
        <v>0</v>
      </c>
      <c r="BA288" s="72">
        <f t="shared" si="450"/>
        <v>0</v>
      </c>
      <c r="BB288" s="72">
        <f t="shared" si="450"/>
        <v>0</v>
      </c>
    </row>
    <row r="289" spans="1:54">
      <c r="A289" s="26" t="s">
        <v>31</v>
      </c>
      <c r="B289" s="27" t="s">
        <v>32</v>
      </c>
      <c r="C289" s="72" t="str">
        <f t="shared" ref="C289:BB289" si="451">IF(C227&lt;&gt;0,C134/C227,"")</f>
        <v/>
      </c>
      <c r="D289" s="72" t="str">
        <f t="shared" si="451"/>
        <v/>
      </c>
      <c r="E289" s="72" t="str">
        <f t="shared" si="451"/>
        <v/>
      </c>
      <c r="F289" s="72" t="str">
        <f t="shared" si="451"/>
        <v/>
      </c>
      <c r="G289" s="72" t="str">
        <f t="shared" si="451"/>
        <v/>
      </c>
      <c r="H289" s="72" t="str">
        <f t="shared" si="451"/>
        <v/>
      </c>
      <c r="I289" s="72" t="str">
        <f t="shared" si="451"/>
        <v/>
      </c>
      <c r="J289" s="72" t="str">
        <f t="shared" si="451"/>
        <v/>
      </c>
      <c r="K289" s="72" t="str">
        <f t="shared" si="451"/>
        <v/>
      </c>
      <c r="L289" s="72" t="str">
        <f t="shared" si="451"/>
        <v/>
      </c>
      <c r="M289" s="72" t="str">
        <f t="shared" si="451"/>
        <v/>
      </c>
      <c r="N289" s="72" t="str">
        <f t="shared" si="451"/>
        <v/>
      </c>
      <c r="O289" s="72" t="str">
        <f t="shared" si="451"/>
        <v/>
      </c>
      <c r="P289" s="72" t="str">
        <f t="shared" si="451"/>
        <v/>
      </c>
      <c r="Q289" s="72" t="str">
        <f t="shared" si="451"/>
        <v/>
      </c>
      <c r="R289" s="72" t="str">
        <f t="shared" si="451"/>
        <v/>
      </c>
      <c r="S289" s="72" t="str">
        <f t="shared" si="451"/>
        <v/>
      </c>
      <c r="T289" s="72" t="str">
        <f t="shared" si="451"/>
        <v/>
      </c>
      <c r="U289" s="72" t="str">
        <f t="shared" si="451"/>
        <v/>
      </c>
      <c r="V289" s="72" t="str">
        <f t="shared" si="451"/>
        <v/>
      </c>
      <c r="W289" s="72" t="str">
        <f t="shared" si="451"/>
        <v/>
      </c>
      <c r="X289" s="77" t="str">
        <f t="shared" si="451"/>
        <v/>
      </c>
      <c r="Y289" s="72" t="str">
        <f t="shared" si="451"/>
        <v/>
      </c>
      <c r="Z289" s="72" t="str">
        <f t="shared" si="451"/>
        <v/>
      </c>
      <c r="AA289" s="72" t="str">
        <f t="shared" si="451"/>
        <v/>
      </c>
      <c r="AB289" s="72" t="str">
        <f t="shared" si="451"/>
        <v/>
      </c>
      <c r="AC289" s="72" t="str">
        <f t="shared" si="451"/>
        <v/>
      </c>
      <c r="AD289" s="72" t="str">
        <f t="shared" si="451"/>
        <v/>
      </c>
      <c r="AE289" s="72" t="str">
        <f t="shared" si="451"/>
        <v/>
      </c>
      <c r="AF289" s="72" t="str">
        <f t="shared" si="451"/>
        <v/>
      </c>
      <c r="AG289" s="72" t="str">
        <f t="shared" si="451"/>
        <v/>
      </c>
      <c r="AH289" s="72" t="str">
        <f t="shared" si="451"/>
        <v/>
      </c>
      <c r="AI289" s="72" t="str">
        <f t="shared" si="451"/>
        <v/>
      </c>
      <c r="AJ289" s="72" t="str">
        <f t="shared" si="451"/>
        <v/>
      </c>
      <c r="AK289" s="72" t="str">
        <f t="shared" si="451"/>
        <v/>
      </c>
      <c r="AL289" s="72" t="str">
        <f t="shared" si="451"/>
        <v/>
      </c>
      <c r="AM289" s="72" t="str">
        <f t="shared" si="451"/>
        <v/>
      </c>
      <c r="AN289" s="72" t="str">
        <f t="shared" si="451"/>
        <v/>
      </c>
      <c r="AO289" s="72" t="str">
        <f t="shared" si="451"/>
        <v/>
      </c>
      <c r="AP289" s="72" t="str">
        <f t="shared" si="451"/>
        <v/>
      </c>
      <c r="AQ289" s="72" t="str">
        <f t="shared" si="451"/>
        <v/>
      </c>
      <c r="AR289" s="72" t="str">
        <f t="shared" si="451"/>
        <v/>
      </c>
      <c r="AS289" s="72" t="str">
        <f t="shared" si="451"/>
        <v/>
      </c>
      <c r="AT289" s="72" t="str">
        <f t="shared" si="451"/>
        <v/>
      </c>
      <c r="AU289" s="72" t="str">
        <f t="shared" si="451"/>
        <v/>
      </c>
      <c r="AV289" s="72" t="str">
        <f t="shared" si="451"/>
        <v/>
      </c>
      <c r="AW289" s="77" t="str">
        <f t="shared" si="451"/>
        <v/>
      </c>
      <c r="AX289" s="72" t="str">
        <f t="shared" si="451"/>
        <v/>
      </c>
      <c r="AY289" s="72" t="str">
        <f t="shared" si="451"/>
        <v/>
      </c>
      <c r="AZ289" s="72" t="str">
        <f t="shared" si="451"/>
        <v/>
      </c>
      <c r="BA289" s="72" t="str">
        <f t="shared" si="451"/>
        <v/>
      </c>
      <c r="BB289" s="72" t="str">
        <f t="shared" si="451"/>
        <v/>
      </c>
    </row>
    <row r="290" spans="1:54">
      <c r="A290" s="26" t="s">
        <v>33</v>
      </c>
      <c r="B290" s="27" t="s">
        <v>34</v>
      </c>
      <c r="C290" s="72">
        <f t="shared" ref="C290:BB290" si="452">IF(C228&lt;&gt;0,C135/C228,"")</f>
        <v>2.10868760761488</v>
      </c>
      <c r="D290" s="72">
        <f t="shared" si="452"/>
        <v>1.8577440764734</v>
      </c>
      <c r="E290" s="72">
        <f t="shared" si="452"/>
        <v>3.80097966962177</v>
      </c>
      <c r="F290" s="72">
        <f t="shared" si="452"/>
        <v>3.91761754372787</v>
      </c>
      <c r="G290" s="72">
        <f t="shared" si="452"/>
        <v>3.64923552667469</v>
      </c>
      <c r="H290" s="72">
        <f t="shared" si="452"/>
        <v>3.35413900646719</v>
      </c>
      <c r="I290" s="72">
        <f t="shared" si="452"/>
        <v>2.77438546751168</v>
      </c>
      <c r="J290" s="72">
        <f t="shared" si="452"/>
        <v>2.74378940246512</v>
      </c>
      <c r="K290" s="72">
        <f t="shared" si="452"/>
        <v>3.38716035660395</v>
      </c>
      <c r="L290" s="72">
        <f t="shared" si="452"/>
        <v>2.97963520612813</v>
      </c>
      <c r="M290" s="72">
        <f t="shared" si="452"/>
        <v>0</v>
      </c>
      <c r="N290" s="72">
        <f t="shared" si="452"/>
        <v>0</v>
      </c>
      <c r="O290" s="72">
        <f t="shared" si="452"/>
        <v>0</v>
      </c>
      <c r="P290" s="72">
        <f t="shared" si="452"/>
        <v>2.71628049603948</v>
      </c>
      <c r="Q290" s="72">
        <f t="shared" si="452"/>
        <v>0.23772039517737</v>
      </c>
      <c r="R290" s="72">
        <f t="shared" si="452"/>
        <v>0.40479078499376</v>
      </c>
      <c r="S290" s="72">
        <f t="shared" si="452"/>
        <v>0.299367970536409</v>
      </c>
      <c r="T290" s="72">
        <f t="shared" si="452"/>
        <v>0.360401339939957</v>
      </c>
      <c r="U290" s="72">
        <f t="shared" si="452"/>
        <v>0.405896568512859</v>
      </c>
      <c r="V290" s="72">
        <f t="shared" si="452"/>
        <v>0.420790657027081</v>
      </c>
      <c r="W290" s="72">
        <f t="shared" si="452"/>
        <v>0.41855578793558</v>
      </c>
      <c r="X290" s="77">
        <f t="shared" si="452"/>
        <v>0.495268152619095</v>
      </c>
      <c r="Y290" s="72">
        <f t="shared" si="452"/>
        <v>0.565161924488362</v>
      </c>
      <c r="Z290" s="72">
        <f t="shared" si="452"/>
        <v>0</v>
      </c>
      <c r="AA290" s="72">
        <f t="shared" si="452"/>
        <v>0</v>
      </c>
      <c r="AB290" s="72">
        <f t="shared" si="452"/>
        <v>0</v>
      </c>
      <c r="AC290" s="72">
        <f t="shared" si="452"/>
        <v>0.930100973201329</v>
      </c>
      <c r="AD290" s="72">
        <f t="shared" si="452"/>
        <v>5.40448898566624</v>
      </c>
      <c r="AE290" s="72">
        <f t="shared" si="452"/>
        <v>11.5897614048716</v>
      </c>
      <c r="AF290" s="72">
        <f t="shared" si="452"/>
        <v>11.7238081080731</v>
      </c>
      <c r="AG290" s="72">
        <f t="shared" si="452"/>
        <v>8.94316601780127</v>
      </c>
      <c r="AH290" s="72">
        <f t="shared" si="452"/>
        <v>7.49306181925736</v>
      </c>
      <c r="AI290" s="72">
        <f t="shared" si="452"/>
        <v>5.29796400345089</v>
      </c>
      <c r="AJ290" s="72">
        <f t="shared" si="452"/>
        <v>4.63322772975876</v>
      </c>
      <c r="AK290" s="72">
        <f t="shared" si="452"/>
        <v>4.99443714042822</v>
      </c>
      <c r="AL290" s="72">
        <f t="shared" si="452"/>
        <v>3.69357332169209</v>
      </c>
      <c r="AM290" s="72">
        <f t="shared" si="452"/>
        <v>0</v>
      </c>
      <c r="AN290" s="72">
        <f t="shared" si="452"/>
        <v>0</v>
      </c>
      <c r="AO290" s="72">
        <f t="shared" si="452"/>
        <v>0</v>
      </c>
      <c r="AP290" s="72">
        <f t="shared" si="452"/>
        <v>0.930100973201329</v>
      </c>
      <c r="AQ290" s="72">
        <f t="shared" si="452"/>
        <v>5.20448777539289</v>
      </c>
      <c r="AR290" s="72">
        <f t="shared" si="452"/>
        <v>14.8453371368833</v>
      </c>
      <c r="AS290" s="72">
        <f t="shared" si="452"/>
        <v>18.5781850646906</v>
      </c>
      <c r="AT290" s="72">
        <f t="shared" si="452"/>
        <v>14.2556994938875</v>
      </c>
      <c r="AU290" s="72">
        <f t="shared" si="452"/>
        <v>12.258452130776</v>
      </c>
      <c r="AV290" s="72">
        <f t="shared" si="452"/>
        <v>9.24095384711197</v>
      </c>
      <c r="AW290" s="77">
        <f t="shared" si="452"/>
        <v>7.2517466434307</v>
      </c>
      <c r="AX290" s="72">
        <f t="shared" si="452"/>
        <v>6.86827871533613</v>
      </c>
      <c r="AY290" s="72">
        <f t="shared" si="452"/>
        <v>4.42280011620002</v>
      </c>
      <c r="AZ290" s="72">
        <f t="shared" si="452"/>
        <v>0</v>
      </c>
      <c r="BA290" s="72">
        <f t="shared" si="452"/>
        <v>0</v>
      </c>
      <c r="BB290" s="72">
        <f t="shared" si="452"/>
        <v>0</v>
      </c>
    </row>
    <row r="291" spans="1:54">
      <c r="A291" s="26" t="s">
        <v>35</v>
      </c>
      <c r="B291" s="27" t="s">
        <v>36</v>
      </c>
      <c r="C291" s="72">
        <f t="shared" ref="C291:BB291" si="453">IF(C229&lt;&gt;0,C136/C229,"")</f>
        <v>1.91014724605832</v>
      </c>
      <c r="D291" s="72">
        <f t="shared" si="453"/>
        <v>1.40831887610491</v>
      </c>
      <c r="E291" s="72">
        <f t="shared" si="453"/>
        <v>1.4791119158996</v>
      </c>
      <c r="F291" s="72">
        <f t="shared" si="453"/>
        <v>1.46989084721943</v>
      </c>
      <c r="G291" s="72">
        <f t="shared" si="453"/>
        <v>1.40131266134256</v>
      </c>
      <c r="H291" s="72">
        <f t="shared" si="453"/>
        <v>1.53097625245034</v>
      </c>
      <c r="I291" s="72">
        <f t="shared" si="453"/>
        <v>1.59278907337944</v>
      </c>
      <c r="J291" s="72">
        <f t="shared" si="453"/>
        <v>1.63980100283446</v>
      </c>
      <c r="K291" s="72">
        <f t="shared" si="453"/>
        <v>1.64519001365518</v>
      </c>
      <c r="L291" s="72">
        <f t="shared" si="453"/>
        <v>1.67720702305149</v>
      </c>
      <c r="M291" s="72">
        <f t="shared" si="453"/>
        <v>0</v>
      </c>
      <c r="N291" s="72">
        <f t="shared" si="453"/>
        <v>0</v>
      </c>
      <c r="O291" s="72">
        <f t="shared" si="453"/>
        <v>0</v>
      </c>
      <c r="P291" s="72">
        <f t="shared" si="453"/>
        <v>53.6039244897959</v>
      </c>
      <c r="Q291" s="72">
        <f t="shared" si="453"/>
        <v>50.4454159835106</v>
      </c>
      <c r="R291" s="72">
        <f t="shared" si="453"/>
        <v>73.0516869547837</v>
      </c>
      <c r="S291" s="72">
        <f t="shared" si="453"/>
        <v>70.5442439204841</v>
      </c>
      <c r="T291" s="72">
        <f t="shared" si="453"/>
        <v>23.0392192733548</v>
      </c>
      <c r="U291" s="72">
        <f t="shared" si="453"/>
        <v>27.2358887434248</v>
      </c>
      <c r="V291" s="72">
        <f t="shared" si="453"/>
        <v>31.1650776360937</v>
      </c>
      <c r="W291" s="72">
        <f t="shared" si="453"/>
        <v>33.8084601793375</v>
      </c>
      <c r="X291" s="77">
        <f t="shared" si="453"/>
        <v>37.278893223347</v>
      </c>
      <c r="Y291" s="72">
        <f t="shared" si="453"/>
        <v>-14.2433379631452</v>
      </c>
      <c r="Z291" s="72">
        <f t="shared" si="453"/>
        <v>0</v>
      </c>
      <c r="AA291" s="72">
        <f t="shared" si="453"/>
        <v>0</v>
      </c>
      <c r="AB291" s="72">
        <f t="shared" si="453"/>
        <v>0</v>
      </c>
      <c r="AC291" s="72">
        <f t="shared" si="453"/>
        <v>1.38170247381277</v>
      </c>
      <c r="AD291" s="72">
        <f t="shared" si="453"/>
        <v>0.96343406510772</v>
      </c>
      <c r="AE291" s="72">
        <f t="shared" si="453"/>
        <v>1.12186434585575</v>
      </c>
      <c r="AF291" s="72">
        <f t="shared" si="453"/>
        <v>1.13260439674529</v>
      </c>
      <c r="AG291" s="72">
        <f t="shared" si="453"/>
        <v>1.07112528721033</v>
      </c>
      <c r="AH291" s="72">
        <f t="shared" si="453"/>
        <v>1.20272072068447</v>
      </c>
      <c r="AI291" s="72">
        <f t="shared" si="453"/>
        <v>1.26487543751947</v>
      </c>
      <c r="AJ291" s="72">
        <f t="shared" si="453"/>
        <v>1.31869130602052</v>
      </c>
      <c r="AK291" s="72">
        <f t="shared" si="453"/>
        <v>1.33098734077673</v>
      </c>
      <c r="AL291" s="72">
        <f t="shared" si="453"/>
        <v>1.31226152668886</v>
      </c>
      <c r="AM291" s="72">
        <f t="shared" si="453"/>
        <v>0</v>
      </c>
      <c r="AN291" s="72">
        <f t="shared" si="453"/>
        <v>0</v>
      </c>
      <c r="AO291" s="72">
        <f t="shared" si="453"/>
        <v>0</v>
      </c>
      <c r="AP291" s="72">
        <f t="shared" si="453"/>
        <v>1.38170247381277</v>
      </c>
      <c r="AQ291" s="72">
        <f t="shared" si="453"/>
        <v>0.960059812086323</v>
      </c>
      <c r="AR291" s="72">
        <f t="shared" si="453"/>
        <v>1.12882574304136</v>
      </c>
      <c r="AS291" s="72">
        <f t="shared" si="453"/>
        <v>1.14722690932973</v>
      </c>
      <c r="AT291" s="72">
        <f t="shared" si="453"/>
        <v>1.08927617597547</v>
      </c>
      <c r="AU291" s="72">
        <f t="shared" si="453"/>
        <v>1.22688161963871</v>
      </c>
      <c r="AV291" s="72">
        <f t="shared" si="453"/>
        <v>1.29160444075967</v>
      </c>
      <c r="AW291" s="77">
        <f t="shared" si="453"/>
        <v>1.3490529027997</v>
      </c>
      <c r="AX291" s="72">
        <f t="shared" si="453"/>
        <v>1.35867264042015</v>
      </c>
      <c r="AY291" s="72">
        <f t="shared" si="453"/>
        <v>1.34868529096267</v>
      </c>
      <c r="AZ291" s="72">
        <f t="shared" si="453"/>
        <v>0</v>
      </c>
      <c r="BA291" s="72">
        <f t="shared" si="453"/>
        <v>0</v>
      </c>
      <c r="BB291" s="72">
        <f t="shared" si="453"/>
        <v>0</v>
      </c>
    </row>
    <row r="292" spans="1:54">
      <c r="A292" s="26" t="s">
        <v>37</v>
      </c>
      <c r="B292" s="27" t="s">
        <v>38</v>
      </c>
      <c r="C292" s="72" t="str">
        <f t="shared" ref="C292:BB292" si="454">IF(C230&lt;&gt;0,C137/C230,"")</f>
        <v/>
      </c>
      <c r="D292" s="72" t="str">
        <f t="shared" si="454"/>
        <v/>
      </c>
      <c r="E292" s="72" t="str">
        <f t="shared" si="454"/>
        <v/>
      </c>
      <c r="F292" s="72" t="str">
        <f t="shared" si="454"/>
        <v/>
      </c>
      <c r="G292" s="72" t="str">
        <f t="shared" si="454"/>
        <v/>
      </c>
      <c r="H292" s="72" t="str">
        <f t="shared" si="454"/>
        <v/>
      </c>
      <c r="I292" s="72" t="str">
        <f t="shared" si="454"/>
        <v/>
      </c>
      <c r="J292" s="72" t="str">
        <f t="shared" si="454"/>
        <v/>
      </c>
      <c r="K292" s="72" t="str">
        <f t="shared" si="454"/>
        <v/>
      </c>
      <c r="L292" s="72" t="str">
        <f t="shared" si="454"/>
        <v/>
      </c>
      <c r="M292" s="72" t="str">
        <f t="shared" si="454"/>
        <v/>
      </c>
      <c r="N292" s="72" t="str">
        <f t="shared" si="454"/>
        <v/>
      </c>
      <c r="O292" s="72" t="str">
        <f t="shared" si="454"/>
        <v/>
      </c>
      <c r="P292" s="72" t="str">
        <f t="shared" si="454"/>
        <v/>
      </c>
      <c r="Q292" s="72" t="str">
        <f t="shared" si="454"/>
        <v/>
      </c>
      <c r="R292" s="72" t="str">
        <f t="shared" si="454"/>
        <v/>
      </c>
      <c r="S292" s="72" t="str">
        <f t="shared" si="454"/>
        <v/>
      </c>
      <c r="T292" s="72" t="str">
        <f t="shared" si="454"/>
        <v/>
      </c>
      <c r="U292" s="72" t="str">
        <f t="shared" si="454"/>
        <v/>
      </c>
      <c r="V292" s="72" t="str">
        <f t="shared" si="454"/>
        <v/>
      </c>
      <c r="W292" s="72" t="str">
        <f t="shared" si="454"/>
        <v/>
      </c>
      <c r="X292" s="77" t="str">
        <f t="shared" si="454"/>
        <v/>
      </c>
      <c r="Y292" s="72" t="str">
        <f t="shared" si="454"/>
        <v/>
      </c>
      <c r="Z292" s="72" t="str">
        <f t="shared" si="454"/>
        <v/>
      </c>
      <c r="AA292" s="72" t="str">
        <f t="shared" si="454"/>
        <v/>
      </c>
      <c r="AB292" s="72" t="str">
        <f t="shared" si="454"/>
        <v/>
      </c>
      <c r="AC292" s="72" t="str">
        <f t="shared" si="454"/>
        <v/>
      </c>
      <c r="AD292" s="72" t="str">
        <f t="shared" si="454"/>
        <v/>
      </c>
      <c r="AE292" s="72" t="str">
        <f t="shared" si="454"/>
        <v/>
      </c>
      <c r="AF292" s="72" t="str">
        <f t="shared" si="454"/>
        <v/>
      </c>
      <c r="AG292" s="72" t="str">
        <f t="shared" si="454"/>
        <v/>
      </c>
      <c r="AH292" s="72" t="str">
        <f t="shared" si="454"/>
        <v/>
      </c>
      <c r="AI292" s="72" t="str">
        <f t="shared" si="454"/>
        <v/>
      </c>
      <c r="AJ292" s="72" t="str">
        <f t="shared" si="454"/>
        <v/>
      </c>
      <c r="AK292" s="72" t="str">
        <f t="shared" si="454"/>
        <v/>
      </c>
      <c r="AL292" s="72" t="str">
        <f t="shared" si="454"/>
        <v/>
      </c>
      <c r="AM292" s="72" t="str">
        <f t="shared" si="454"/>
        <v/>
      </c>
      <c r="AN292" s="72" t="str">
        <f t="shared" si="454"/>
        <v/>
      </c>
      <c r="AO292" s="72" t="str">
        <f t="shared" si="454"/>
        <v/>
      </c>
      <c r="AP292" s="72" t="str">
        <f t="shared" si="454"/>
        <v/>
      </c>
      <c r="AQ292" s="72" t="str">
        <f t="shared" si="454"/>
        <v/>
      </c>
      <c r="AR292" s="72" t="str">
        <f t="shared" si="454"/>
        <v/>
      </c>
      <c r="AS292" s="72" t="str">
        <f t="shared" si="454"/>
        <v/>
      </c>
      <c r="AT292" s="72" t="str">
        <f t="shared" si="454"/>
        <v/>
      </c>
      <c r="AU292" s="72" t="str">
        <f t="shared" si="454"/>
        <v/>
      </c>
      <c r="AV292" s="72" t="str">
        <f t="shared" si="454"/>
        <v/>
      </c>
      <c r="AW292" s="77" t="str">
        <f t="shared" si="454"/>
        <v/>
      </c>
      <c r="AX292" s="72" t="str">
        <f t="shared" si="454"/>
        <v/>
      </c>
      <c r="AY292" s="72" t="str">
        <f t="shared" si="454"/>
        <v/>
      </c>
      <c r="AZ292" s="72" t="str">
        <f t="shared" si="454"/>
        <v/>
      </c>
      <c r="BA292" s="72" t="str">
        <f t="shared" si="454"/>
        <v/>
      </c>
      <c r="BB292" s="72" t="str">
        <f t="shared" si="454"/>
        <v/>
      </c>
    </row>
    <row r="293" spans="1:54">
      <c r="A293" s="26" t="s">
        <v>39</v>
      </c>
      <c r="B293" s="27" t="s">
        <v>40</v>
      </c>
      <c r="C293" s="72" t="str">
        <f t="shared" ref="C293:BB293" si="455">IF(C231&lt;&gt;0,C138/C231,"")</f>
        <v/>
      </c>
      <c r="D293" s="72" t="str">
        <f t="shared" si="455"/>
        <v/>
      </c>
      <c r="E293" s="72" t="str">
        <f t="shared" si="455"/>
        <v/>
      </c>
      <c r="F293" s="72" t="str">
        <f t="shared" si="455"/>
        <v/>
      </c>
      <c r="G293" s="72" t="str">
        <f t="shared" si="455"/>
        <v/>
      </c>
      <c r="H293" s="72">
        <f t="shared" si="455"/>
        <v>0.100657629848343</v>
      </c>
      <c r="I293" s="72">
        <f t="shared" si="455"/>
        <v>0.117433901489733</v>
      </c>
      <c r="J293" s="72">
        <f t="shared" si="455"/>
        <v>0.134210173131123</v>
      </c>
      <c r="K293" s="72">
        <f t="shared" si="455"/>
        <v>0.150986444772514</v>
      </c>
      <c r="L293" s="72">
        <f t="shared" si="455"/>
        <v>0.167762716413904</v>
      </c>
      <c r="M293" s="72">
        <f t="shared" si="455"/>
        <v>0</v>
      </c>
      <c r="N293" s="72">
        <f t="shared" si="455"/>
        <v>0</v>
      </c>
      <c r="O293" s="72">
        <f t="shared" si="455"/>
        <v>0</v>
      </c>
      <c r="P293" s="72" t="str">
        <f t="shared" si="455"/>
        <v/>
      </c>
      <c r="Q293" s="72" t="str">
        <f t="shared" si="455"/>
        <v/>
      </c>
      <c r="R293" s="72" t="str">
        <f t="shared" si="455"/>
        <v/>
      </c>
      <c r="S293" s="72" t="str">
        <f t="shared" si="455"/>
        <v/>
      </c>
      <c r="T293" s="72" t="str">
        <f t="shared" si="455"/>
        <v/>
      </c>
      <c r="U293" s="72" t="str">
        <f t="shared" si="455"/>
        <v/>
      </c>
      <c r="V293" s="72" t="str">
        <f t="shared" si="455"/>
        <v/>
      </c>
      <c r="W293" s="72" t="str">
        <f t="shared" si="455"/>
        <v/>
      </c>
      <c r="X293" s="77" t="str">
        <f t="shared" si="455"/>
        <v/>
      </c>
      <c r="Y293" s="72" t="str">
        <f t="shared" si="455"/>
        <v/>
      </c>
      <c r="Z293" s="72" t="str">
        <f t="shared" si="455"/>
        <v/>
      </c>
      <c r="AA293" s="72" t="str">
        <f t="shared" si="455"/>
        <v/>
      </c>
      <c r="AB293" s="72" t="str">
        <f t="shared" si="455"/>
        <v/>
      </c>
      <c r="AC293" s="72" t="str">
        <f t="shared" si="455"/>
        <v/>
      </c>
      <c r="AD293" s="72" t="str">
        <f t="shared" si="455"/>
        <v/>
      </c>
      <c r="AE293" s="72" t="str">
        <f t="shared" si="455"/>
        <v/>
      </c>
      <c r="AF293" s="72" t="str">
        <f t="shared" si="455"/>
        <v/>
      </c>
      <c r="AG293" s="72" t="str">
        <f t="shared" si="455"/>
        <v/>
      </c>
      <c r="AH293" s="72">
        <f t="shared" si="455"/>
        <v>0</v>
      </c>
      <c r="AI293" s="72">
        <f t="shared" si="455"/>
        <v>0</v>
      </c>
      <c r="AJ293" s="72">
        <f t="shared" si="455"/>
        <v>0</v>
      </c>
      <c r="AK293" s="72">
        <f t="shared" si="455"/>
        <v>0</v>
      </c>
      <c r="AL293" s="72">
        <f t="shared" si="455"/>
        <v>0</v>
      </c>
      <c r="AM293" s="72">
        <f t="shared" si="455"/>
        <v>0</v>
      </c>
      <c r="AN293" s="72">
        <f t="shared" si="455"/>
        <v>0</v>
      </c>
      <c r="AO293" s="72">
        <f t="shared" si="455"/>
        <v>0</v>
      </c>
      <c r="AP293" s="72" t="str">
        <f t="shared" si="455"/>
        <v/>
      </c>
      <c r="AQ293" s="72" t="str">
        <f t="shared" si="455"/>
        <v/>
      </c>
      <c r="AR293" s="72" t="str">
        <f t="shared" si="455"/>
        <v/>
      </c>
      <c r="AS293" s="72" t="str">
        <f t="shared" si="455"/>
        <v/>
      </c>
      <c r="AT293" s="72" t="str">
        <f t="shared" si="455"/>
        <v/>
      </c>
      <c r="AU293" s="72">
        <f t="shared" si="455"/>
        <v>0</v>
      </c>
      <c r="AV293" s="72">
        <f t="shared" si="455"/>
        <v>0</v>
      </c>
      <c r="AW293" s="77">
        <f t="shared" si="455"/>
        <v>0</v>
      </c>
      <c r="AX293" s="72">
        <f t="shared" si="455"/>
        <v>0</v>
      </c>
      <c r="AY293" s="72">
        <f t="shared" si="455"/>
        <v>0</v>
      </c>
      <c r="AZ293" s="72">
        <f t="shared" si="455"/>
        <v>0</v>
      </c>
      <c r="BA293" s="72">
        <f t="shared" si="455"/>
        <v>0</v>
      </c>
      <c r="BB293" s="72">
        <f t="shared" si="455"/>
        <v>0</v>
      </c>
    </row>
    <row r="294" s="3" customFormat="1" spans="1:54">
      <c r="A294" s="23">
        <v>1.2</v>
      </c>
      <c r="B294" s="24" t="s">
        <v>41</v>
      </c>
      <c r="C294" s="71">
        <f t="shared" ref="C294:BB294" si="456">IF(C232&lt;&gt;0,C139/C232,"")</f>
        <v>0.980606488136895</v>
      </c>
      <c r="D294" s="71">
        <f t="shared" si="456"/>
        <v>1.0033614321272</v>
      </c>
      <c r="E294" s="71">
        <f t="shared" si="456"/>
        <v>1.02189363799051</v>
      </c>
      <c r="F294" s="71">
        <f t="shared" si="456"/>
        <v>1.04203483394022</v>
      </c>
      <c r="G294" s="71">
        <f t="shared" si="456"/>
        <v>1.04990775551909</v>
      </c>
      <c r="H294" s="71">
        <f t="shared" si="456"/>
        <v>1.0630580138521</v>
      </c>
      <c r="I294" s="71">
        <f t="shared" si="456"/>
        <v>1.07709218593986</v>
      </c>
      <c r="J294" s="71">
        <f t="shared" si="456"/>
        <v>1.08778879330698</v>
      </c>
      <c r="K294" s="71">
        <f t="shared" si="456"/>
        <v>1.0962080122125</v>
      </c>
      <c r="L294" s="71">
        <f t="shared" si="456"/>
        <v>1.10277287676109</v>
      </c>
      <c r="M294" s="71">
        <f t="shared" si="456"/>
        <v>0</v>
      </c>
      <c r="N294" s="71">
        <f t="shared" si="456"/>
        <v>0</v>
      </c>
      <c r="O294" s="71">
        <f t="shared" si="456"/>
        <v>0</v>
      </c>
      <c r="P294" s="71">
        <f t="shared" si="456"/>
        <v>0.978032306968394</v>
      </c>
      <c r="Q294" s="71">
        <f t="shared" si="456"/>
        <v>1.00359561227913</v>
      </c>
      <c r="R294" s="71">
        <f t="shared" si="456"/>
        <v>1.02020201512696</v>
      </c>
      <c r="S294" s="71">
        <f t="shared" si="456"/>
        <v>1.03661908836299</v>
      </c>
      <c r="T294" s="71">
        <f t="shared" si="456"/>
        <v>1.04065163968649</v>
      </c>
      <c r="U294" s="71">
        <f t="shared" si="456"/>
        <v>1.05100950311489</v>
      </c>
      <c r="V294" s="71">
        <f t="shared" si="456"/>
        <v>1.05952508498154</v>
      </c>
      <c r="W294" s="71">
        <f t="shared" si="456"/>
        <v>1.06682760089732</v>
      </c>
      <c r="X294" s="80">
        <f t="shared" si="456"/>
        <v>1.06933332624979</v>
      </c>
      <c r="Y294" s="71">
        <f t="shared" si="456"/>
        <v>1.07257454045611</v>
      </c>
      <c r="Z294" s="71">
        <f t="shared" si="456"/>
        <v>0</v>
      </c>
      <c r="AA294" s="71">
        <f t="shared" si="456"/>
        <v>0</v>
      </c>
      <c r="AB294" s="71">
        <f t="shared" si="456"/>
        <v>0</v>
      </c>
      <c r="AC294" s="71">
        <f t="shared" si="456"/>
        <v>1.48889656960166</v>
      </c>
      <c r="AD294" s="71">
        <f t="shared" si="456"/>
        <v>0.985359141956148</v>
      </c>
      <c r="AE294" s="71">
        <f t="shared" si="456"/>
        <v>1.13202224593409</v>
      </c>
      <c r="AF294" s="71">
        <f t="shared" si="456"/>
        <v>1.34880129301882</v>
      </c>
      <c r="AG294" s="71">
        <f t="shared" si="456"/>
        <v>1.52261652535628</v>
      </c>
      <c r="AH294" s="71">
        <f t="shared" si="456"/>
        <v>1.5684471433008</v>
      </c>
      <c r="AI294" s="71">
        <f t="shared" si="456"/>
        <v>1.7402212693754</v>
      </c>
      <c r="AJ294" s="71">
        <f t="shared" si="456"/>
        <v>1.7877793820263</v>
      </c>
      <c r="AK294" s="71">
        <f t="shared" si="456"/>
        <v>1.93046213209115</v>
      </c>
      <c r="AL294" s="71">
        <f t="shared" si="456"/>
        <v>1.96448657902571</v>
      </c>
      <c r="AM294" s="71">
        <f t="shared" si="456"/>
        <v>0</v>
      </c>
      <c r="AN294" s="71">
        <f t="shared" si="456"/>
        <v>0</v>
      </c>
      <c r="AO294" s="71">
        <f t="shared" si="456"/>
        <v>0</v>
      </c>
      <c r="AP294" s="71">
        <f t="shared" si="456"/>
        <v>1.48889656960166</v>
      </c>
      <c r="AQ294" s="71">
        <f t="shared" si="456"/>
        <v>0.736347617031158</v>
      </c>
      <c r="AR294" s="71">
        <f t="shared" si="456"/>
        <v>1.10234245037067</v>
      </c>
      <c r="AS294" s="71">
        <f t="shared" si="456"/>
        <v>1.12672834790968</v>
      </c>
      <c r="AT294" s="71">
        <f t="shared" si="456"/>
        <v>1.21703734739243</v>
      </c>
      <c r="AU294" s="71">
        <f t="shared" si="456"/>
        <v>1.37554297986518</v>
      </c>
      <c r="AV294" s="71">
        <f t="shared" si="456"/>
        <v>1.6239297652943</v>
      </c>
      <c r="AW294" s="80">
        <f t="shared" si="456"/>
        <v>1.36962590787086</v>
      </c>
      <c r="AX294" s="71">
        <f t="shared" si="456"/>
        <v>1.55915343422584</v>
      </c>
      <c r="AY294" s="71">
        <f t="shared" si="456"/>
        <v>1.50193457699761</v>
      </c>
      <c r="AZ294" s="71">
        <f t="shared" si="456"/>
        <v>0</v>
      </c>
      <c r="BA294" s="71">
        <f t="shared" si="456"/>
        <v>0</v>
      </c>
      <c r="BB294" s="71">
        <f t="shared" si="456"/>
        <v>0</v>
      </c>
    </row>
    <row r="295" spans="1:54">
      <c r="A295" s="26" t="s">
        <v>42</v>
      </c>
      <c r="B295" s="27" t="s">
        <v>43</v>
      </c>
      <c r="C295" s="72">
        <f t="shared" ref="C295:BB295" si="457">IF(C233&lt;&gt;0,C140/C233,"")</f>
        <v>0.883512756646197</v>
      </c>
      <c r="D295" s="72">
        <f t="shared" si="457"/>
        <v>0.907418077485926</v>
      </c>
      <c r="E295" s="72">
        <f t="shared" si="457"/>
        <v>0.926775058129074</v>
      </c>
      <c r="F295" s="72">
        <f t="shared" si="457"/>
        <v>0.944892712230536</v>
      </c>
      <c r="G295" s="72">
        <f t="shared" si="457"/>
        <v>0.950758684864355</v>
      </c>
      <c r="H295" s="72">
        <f t="shared" si="457"/>
        <v>0.962088250449179</v>
      </c>
      <c r="I295" s="72">
        <f t="shared" si="457"/>
        <v>0.973337019535632</v>
      </c>
      <c r="J295" s="72">
        <f t="shared" si="457"/>
        <v>0.982305978742206</v>
      </c>
      <c r="K295" s="72">
        <f t="shared" si="457"/>
        <v>0.987072097303674</v>
      </c>
      <c r="L295" s="72">
        <f t="shared" si="457"/>
        <v>0.992769021929514</v>
      </c>
      <c r="M295" s="72">
        <f t="shared" si="457"/>
        <v>0</v>
      </c>
      <c r="N295" s="72">
        <f t="shared" si="457"/>
        <v>0</v>
      </c>
      <c r="O295" s="72">
        <f t="shared" si="457"/>
        <v>0</v>
      </c>
      <c r="P295" s="72">
        <f t="shared" si="457"/>
        <v>0.883288913742769</v>
      </c>
      <c r="Q295" s="72">
        <f t="shared" si="457"/>
        <v>0.911159405234177</v>
      </c>
      <c r="R295" s="72">
        <f t="shared" si="457"/>
        <v>0.929096618831174</v>
      </c>
      <c r="S295" s="72">
        <f t="shared" si="457"/>
        <v>0.946146327751436</v>
      </c>
      <c r="T295" s="72">
        <f t="shared" si="457"/>
        <v>0.950980438333007</v>
      </c>
      <c r="U295" s="72">
        <f t="shared" si="457"/>
        <v>0.96208794050103</v>
      </c>
      <c r="V295" s="72">
        <f t="shared" si="457"/>
        <v>0.971484337476958</v>
      </c>
      <c r="W295" s="72">
        <f t="shared" si="457"/>
        <v>0.979043014442216</v>
      </c>
      <c r="X295" s="77">
        <f t="shared" si="457"/>
        <v>0.981043060677444</v>
      </c>
      <c r="Y295" s="72">
        <f t="shared" si="457"/>
        <v>0.98452799390995</v>
      </c>
      <c r="Z295" s="72">
        <f t="shared" si="457"/>
        <v>0</v>
      </c>
      <c r="AA295" s="72">
        <f t="shared" si="457"/>
        <v>0</v>
      </c>
      <c r="AB295" s="72">
        <f t="shared" si="457"/>
        <v>0</v>
      </c>
      <c r="AC295" s="72">
        <f t="shared" si="457"/>
        <v>0.942674111078462</v>
      </c>
      <c r="AD295" s="72">
        <f t="shared" si="457"/>
        <v>0.572952375612728</v>
      </c>
      <c r="AE295" s="72">
        <f t="shared" si="457"/>
        <v>0.748257769406698</v>
      </c>
      <c r="AF295" s="72">
        <f t="shared" si="457"/>
        <v>0.860507464987314</v>
      </c>
      <c r="AG295" s="72">
        <f t="shared" si="457"/>
        <v>0.936937329712944</v>
      </c>
      <c r="AH295" s="72">
        <f t="shared" si="457"/>
        <v>0.962104916249488</v>
      </c>
      <c r="AI295" s="72">
        <f t="shared" si="457"/>
        <v>1.06546932881249</v>
      </c>
      <c r="AJ295" s="72">
        <f t="shared" si="457"/>
        <v>1.13164897399046</v>
      </c>
      <c r="AK295" s="72">
        <f t="shared" si="457"/>
        <v>1.25644072562786</v>
      </c>
      <c r="AL295" s="72">
        <f t="shared" si="457"/>
        <v>1.35452399898549</v>
      </c>
      <c r="AM295" s="72">
        <f t="shared" si="457"/>
        <v>0</v>
      </c>
      <c r="AN295" s="72">
        <f t="shared" si="457"/>
        <v>0</v>
      </c>
      <c r="AO295" s="72">
        <f t="shared" si="457"/>
        <v>0</v>
      </c>
      <c r="AP295" s="72">
        <f t="shared" si="457"/>
        <v>0.94267411107846</v>
      </c>
      <c r="AQ295" s="72">
        <f t="shared" si="457"/>
        <v>0.359530958198703</v>
      </c>
      <c r="AR295" s="72">
        <f t="shared" si="457"/>
        <v>0.714320678669978</v>
      </c>
      <c r="AS295" s="72">
        <f t="shared" si="457"/>
        <v>0.670341600177071</v>
      </c>
      <c r="AT295" s="72">
        <f t="shared" si="457"/>
        <v>0.656642656305387</v>
      </c>
      <c r="AU295" s="72">
        <f t="shared" si="457"/>
        <v>0.859779169949107</v>
      </c>
      <c r="AV295" s="72">
        <f t="shared" si="457"/>
        <v>0.974744709103515</v>
      </c>
      <c r="AW295" s="77">
        <f t="shared" si="457"/>
        <v>0.861550350505442</v>
      </c>
      <c r="AX295" s="72">
        <f t="shared" si="457"/>
        <v>0.891470527922714</v>
      </c>
      <c r="AY295" s="72">
        <f t="shared" si="457"/>
        <v>0.891470527922714</v>
      </c>
      <c r="AZ295" s="72">
        <f t="shared" si="457"/>
        <v>0</v>
      </c>
      <c r="BA295" s="72">
        <f t="shared" si="457"/>
        <v>0</v>
      </c>
      <c r="BB295" s="72">
        <f t="shared" si="457"/>
        <v>0</v>
      </c>
    </row>
    <row r="296" spans="1:54">
      <c r="A296" s="26" t="s">
        <v>44</v>
      </c>
      <c r="B296" s="27" t="s">
        <v>45</v>
      </c>
      <c r="C296" s="72">
        <f t="shared" ref="C296:BB296" si="458">IF(C234&lt;&gt;0,C141/C234,"")</f>
        <v>1.79408678208558</v>
      </c>
      <c r="D296" s="72">
        <f t="shared" si="458"/>
        <v>1.7975745582759</v>
      </c>
      <c r="E296" s="72">
        <f t="shared" si="458"/>
        <v>1.79533822802253</v>
      </c>
      <c r="F296" s="72">
        <f t="shared" si="458"/>
        <v>1.82392499885109</v>
      </c>
      <c r="G296" s="72">
        <f t="shared" si="458"/>
        <v>1.83712888436112</v>
      </c>
      <c r="H296" s="72">
        <f t="shared" si="458"/>
        <v>1.84316930071727</v>
      </c>
      <c r="I296" s="72">
        <f t="shared" si="458"/>
        <v>1.86054595274204</v>
      </c>
      <c r="J296" s="72">
        <f t="shared" si="458"/>
        <v>1.86671613232119</v>
      </c>
      <c r="K296" s="72">
        <f t="shared" si="458"/>
        <v>1.88946811189045</v>
      </c>
      <c r="L296" s="72">
        <f t="shared" si="458"/>
        <v>1.88111766891811</v>
      </c>
      <c r="M296" s="72">
        <f t="shared" si="458"/>
        <v>0</v>
      </c>
      <c r="N296" s="72">
        <f t="shared" si="458"/>
        <v>0</v>
      </c>
      <c r="O296" s="72">
        <f t="shared" si="458"/>
        <v>0</v>
      </c>
      <c r="P296" s="72">
        <f t="shared" si="458"/>
        <v>1.78142219108041</v>
      </c>
      <c r="Q296" s="72">
        <f t="shared" si="458"/>
        <v>1.78176499404715</v>
      </c>
      <c r="R296" s="72">
        <f t="shared" si="458"/>
        <v>1.77704830183671</v>
      </c>
      <c r="S296" s="72">
        <f t="shared" si="458"/>
        <v>1.7834108469999</v>
      </c>
      <c r="T296" s="72">
        <f t="shared" si="458"/>
        <v>1.77540573122945</v>
      </c>
      <c r="U296" s="72">
        <f t="shared" si="458"/>
        <v>1.77016556766717</v>
      </c>
      <c r="V296" s="72">
        <f t="shared" si="458"/>
        <v>1.76164894600062</v>
      </c>
      <c r="W296" s="72">
        <f t="shared" si="458"/>
        <v>1.76080258196593</v>
      </c>
      <c r="X296" s="77">
        <f t="shared" si="458"/>
        <v>1.76593949504238</v>
      </c>
      <c r="Y296" s="72">
        <f t="shared" si="458"/>
        <v>1.76147512285322</v>
      </c>
      <c r="Z296" s="72">
        <f t="shared" si="458"/>
        <v>0</v>
      </c>
      <c r="AA296" s="72">
        <f t="shared" si="458"/>
        <v>0</v>
      </c>
      <c r="AB296" s="72">
        <f t="shared" si="458"/>
        <v>0</v>
      </c>
      <c r="AC296" s="72">
        <f t="shared" si="458"/>
        <v>2.58934829970634</v>
      </c>
      <c r="AD296" s="72">
        <f t="shared" si="458"/>
        <v>2.35523349007974</v>
      </c>
      <c r="AE296" s="72">
        <f t="shared" si="458"/>
        <v>2.31894723892639</v>
      </c>
      <c r="AF296" s="72">
        <f t="shared" si="458"/>
        <v>2.81805233777095</v>
      </c>
      <c r="AG296" s="72">
        <f t="shared" si="458"/>
        <v>3.1081815206033</v>
      </c>
      <c r="AH296" s="72">
        <f t="shared" si="458"/>
        <v>2.94533496988224</v>
      </c>
      <c r="AI296" s="72">
        <f t="shared" si="458"/>
        <v>3.13845105852998</v>
      </c>
      <c r="AJ296" s="72">
        <f t="shared" si="458"/>
        <v>2.99407162380041</v>
      </c>
      <c r="AK296" s="72">
        <f t="shared" si="458"/>
        <v>3.01462950430906</v>
      </c>
      <c r="AL296" s="72">
        <f t="shared" si="458"/>
        <v>2.79441916473337</v>
      </c>
      <c r="AM296" s="72">
        <f t="shared" si="458"/>
        <v>0</v>
      </c>
      <c r="AN296" s="72">
        <f t="shared" si="458"/>
        <v>0</v>
      </c>
      <c r="AO296" s="72">
        <f t="shared" si="458"/>
        <v>0</v>
      </c>
      <c r="AP296" s="72">
        <f t="shared" si="458"/>
        <v>2.58934829970636</v>
      </c>
      <c r="AQ296" s="72">
        <f t="shared" si="458"/>
        <v>1.42138204997921</v>
      </c>
      <c r="AR296" s="72">
        <f t="shared" si="458"/>
        <v>1.7420727897532</v>
      </c>
      <c r="AS296" s="72">
        <f t="shared" si="458"/>
        <v>1.84275249282057</v>
      </c>
      <c r="AT296" s="72">
        <f t="shared" si="458"/>
        <v>1.94084073805724</v>
      </c>
      <c r="AU296" s="72">
        <f t="shared" si="458"/>
        <v>2.01813445671411</v>
      </c>
      <c r="AV296" s="72">
        <f t="shared" si="458"/>
        <v>2.3797725015255</v>
      </c>
      <c r="AW296" s="77">
        <f t="shared" si="458"/>
        <v>1.93102775464133</v>
      </c>
      <c r="AX296" s="72">
        <f t="shared" si="458"/>
        <v>2.20192219813483</v>
      </c>
      <c r="AY296" s="72">
        <f t="shared" si="458"/>
        <v>1.94776676142273</v>
      </c>
      <c r="AZ296" s="72">
        <f t="shared" si="458"/>
        <v>0</v>
      </c>
      <c r="BA296" s="72">
        <f t="shared" si="458"/>
        <v>0</v>
      </c>
      <c r="BB296" s="72">
        <f t="shared" si="458"/>
        <v>0</v>
      </c>
    </row>
    <row r="297" s="5" customFormat="1" spans="1:54">
      <c r="A297" s="73">
        <v>2</v>
      </c>
      <c r="B297" s="74" t="s">
        <v>46</v>
      </c>
      <c r="C297" s="70">
        <f t="shared" ref="C297:BB297" si="459">IF(C235&lt;&gt;0,C142/C235,"")</f>
        <v>0.975430917935821</v>
      </c>
      <c r="D297" s="70">
        <f t="shared" si="459"/>
        <v>0.928492742635713</v>
      </c>
      <c r="E297" s="70">
        <f t="shared" si="459"/>
        <v>0.920530122545226</v>
      </c>
      <c r="F297" s="70">
        <f t="shared" si="459"/>
        <v>0.923520735793971</v>
      </c>
      <c r="G297" s="70">
        <f t="shared" si="459"/>
        <v>0.920437955601709</v>
      </c>
      <c r="H297" s="70">
        <f t="shared" si="459"/>
        <v>0.92468152089105</v>
      </c>
      <c r="I297" s="70">
        <f t="shared" si="459"/>
        <v>0.930861009069878</v>
      </c>
      <c r="J297" s="70">
        <f t="shared" si="459"/>
        <v>0.937897634505346</v>
      </c>
      <c r="K297" s="70">
        <f t="shared" si="459"/>
        <v>0.940800617933409</v>
      </c>
      <c r="L297" s="70">
        <f t="shared" si="459"/>
        <v>0.9427256668175</v>
      </c>
      <c r="M297" s="70">
        <f t="shared" si="459"/>
        <v>0</v>
      </c>
      <c r="N297" s="70">
        <f t="shared" si="459"/>
        <v>0</v>
      </c>
      <c r="O297" s="70">
        <f t="shared" si="459"/>
        <v>0</v>
      </c>
      <c r="P297" s="70">
        <f t="shared" si="459"/>
        <v>0.956542008232208</v>
      </c>
      <c r="Q297" s="70">
        <f t="shared" si="459"/>
        <v>0.919088750765447</v>
      </c>
      <c r="R297" s="70">
        <f t="shared" si="459"/>
        <v>0.915644271087964</v>
      </c>
      <c r="S297" s="70">
        <f t="shared" si="459"/>
        <v>0.919120756760092</v>
      </c>
      <c r="T297" s="70">
        <f t="shared" si="459"/>
        <v>0.916078797925482</v>
      </c>
      <c r="U297" s="70">
        <f t="shared" si="459"/>
        <v>0.918215937691479</v>
      </c>
      <c r="V297" s="70">
        <f t="shared" si="459"/>
        <v>0.922077526399577</v>
      </c>
      <c r="W297" s="70">
        <f t="shared" si="459"/>
        <v>0.926817985640822</v>
      </c>
      <c r="X297" s="85">
        <f t="shared" si="459"/>
        <v>0.928717885625887</v>
      </c>
      <c r="Y297" s="70">
        <f t="shared" si="459"/>
        <v>0.929052486558232</v>
      </c>
      <c r="Z297" s="70">
        <f t="shared" si="459"/>
        <v>0</v>
      </c>
      <c r="AA297" s="70">
        <f t="shared" si="459"/>
        <v>0</v>
      </c>
      <c r="AB297" s="70">
        <f t="shared" si="459"/>
        <v>0</v>
      </c>
      <c r="AC297" s="70">
        <f t="shared" si="459"/>
        <v>4.39304837674277</v>
      </c>
      <c r="AD297" s="70">
        <f t="shared" si="459"/>
        <v>1.71195432049334</v>
      </c>
      <c r="AE297" s="70">
        <f t="shared" si="459"/>
        <v>1.15875768720515</v>
      </c>
      <c r="AF297" s="70">
        <f t="shared" si="459"/>
        <v>1.08761152465894</v>
      </c>
      <c r="AG297" s="70">
        <f t="shared" si="459"/>
        <v>1.04984667332012</v>
      </c>
      <c r="AH297" s="70">
        <f t="shared" si="459"/>
        <v>1.08750016975544</v>
      </c>
      <c r="AI297" s="70">
        <f t="shared" si="459"/>
        <v>1.12439282780042</v>
      </c>
      <c r="AJ297" s="70">
        <f t="shared" si="459"/>
        <v>1.15349956704644</v>
      </c>
      <c r="AK297" s="70">
        <f t="shared" si="459"/>
        <v>1.15100051090779</v>
      </c>
      <c r="AL297" s="70">
        <f t="shared" si="459"/>
        <v>1.15367939613085</v>
      </c>
      <c r="AM297" s="70">
        <f t="shared" si="459"/>
        <v>0</v>
      </c>
      <c r="AN297" s="70">
        <f t="shared" si="459"/>
        <v>0</v>
      </c>
      <c r="AO297" s="70">
        <f t="shared" si="459"/>
        <v>0</v>
      </c>
      <c r="AP297" s="70">
        <f t="shared" si="459"/>
        <v>4.39304837674279</v>
      </c>
      <c r="AQ297" s="70">
        <f t="shared" si="459"/>
        <v>1.75033657456571</v>
      </c>
      <c r="AR297" s="70">
        <f t="shared" si="459"/>
        <v>1.17646805085493</v>
      </c>
      <c r="AS297" s="70">
        <f t="shared" si="459"/>
        <v>1.07287417649958</v>
      </c>
      <c r="AT297" s="70">
        <f t="shared" si="459"/>
        <v>1.22158598358272</v>
      </c>
      <c r="AU297" s="70">
        <f t="shared" si="459"/>
        <v>1.35812420849363</v>
      </c>
      <c r="AV297" s="70">
        <f t="shared" si="459"/>
        <v>1.42783608229888</v>
      </c>
      <c r="AW297" s="85">
        <f t="shared" si="459"/>
        <v>1.49553975216001</v>
      </c>
      <c r="AX297" s="70">
        <f t="shared" si="459"/>
        <v>1.45228797611252</v>
      </c>
      <c r="AY297" s="70">
        <f t="shared" si="459"/>
        <v>1.54753112440061</v>
      </c>
      <c r="AZ297" s="70">
        <f t="shared" si="459"/>
        <v>0</v>
      </c>
      <c r="BA297" s="70">
        <f t="shared" si="459"/>
        <v>0</v>
      </c>
      <c r="BB297" s="70">
        <f t="shared" si="459"/>
        <v>0</v>
      </c>
    </row>
    <row r="298" spans="1:54">
      <c r="A298" s="26">
        <v>2.1</v>
      </c>
      <c r="B298" s="27" t="s">
        <v>47</v>
      </c>
      <c r="C298" s="72">
        <f t="shared" ref="C298:BB298" si="460">IF(C236&lt;&gt;0,C143/C236,"")</f>
        <v>0.913206024864308</v>
      </c>
      <c r="D298" s="72">
        <f t="shared" si="460"/>
        <v>0.88682270415489</v>
      </c>
      <c r="E298" s="72">
        <f t="shared" si="460"/>
        <v>0.890798034408292</v>
      </c>
      <c r="F298" s="72">
        <f t="shared" si="460"/>
        <v>0.893572415103872</v>
      </c>
      <c r="G298" s="72">
        <f t="shared" si="460"/>
        <v>0.887670483957536</v>
      </c>
      <c r="H298" s="72">
        <f t="shared" si="460"/>
        <v>0.886043883969978</v>
      </c>
      <c r="I298" s="72">
        <f t="shared" si="460"/>
        <v>0.890126832581625</v>
      </c>
      <c r="J298" s="72">
        <f t="shared" si="460"/>
        <v>0.899354733730506</v>
      </c>
      <c r="K298" s="72">
        <f t="shared" si="460"/>
        <v>0.899590804474185</v>
      </c>
      <c r="L298" s="72">
        <f t="shared" si="460"/>
        <v>0.898529632396473</v>
      </c>
      <c r="M298" s="72">
        <f t="shared" si="460"/>
        <v>0</v>
      </c>
      <c r="N298" s="72">
        <f t="shared" si="460"/>
        <v>0</v>
      </c>
      <c r="O298" s="72">
        <f t="shared" si="460"/>
        <v>0</v>
      </c>
      <c r="P298" s="72">
        <f t="shared" si="460"/>
        <v>0.902244520038708</v>
      </c>
      <c r="Q298" s="72">
        <f t="shared" si="460"/>
        <v>0.884648804578881</v>
      </c>
      <c r="R298" s="72">
        <f t="shared" si="460"/>
        <v>0.893012371842865</v>
      </c>
      <c r="S298" s="72">
        <f t="shared" si="460"/>
        <v>0.897196879103069</v>
      </c>
      <c r="T298" s="72">
        <f t="shared" si="460"/>
        <v>0.894579274414907</v>
      </c>
      <c r="U298" s="72">
        <f t="shared" si="460"/>
        <v>0.895334125088184</v>
      </c>
      <c r="V298" s="72">
        <f t="shared" si="460"/>
        <v>0.898692057146052</v>
      </c>
      <c r="W298" s="72">
        <f t="shared" si="460"/>
        <v>0.905549482436878</v>
      </c>
      <c r="X298" s="77">
        <f t="shared" si="460"/>
        <v>0.907058699309633</v>
      </c>
      <c r="Y298" s="72">
        <f t="shared" si="460"/>
        <v>0.906994896058281</v>
      </c>
      <c r="Z298" s="72">
        <f t="shared" si="460"/>
        <v>0</v>
      </c>
      <c r="AA298" s="72">
        <f t="shared" si="460"/>
        <v>0</v>
      </c>
      <c r="AB298" s="72">
        <f t="shared" si="460"/>
        <v>0</v>
      </c>
      <c r="AC298" s="72">
        <f t="shared" si="460"/>
        <v>2.64932489187944</v>
      </c>
      <c r="AD298" s="72">
        <f t="shared" si="460"/>
        <v>1.02551840065676</v>
      </c>
      <c r="AE298" s="72">
        <f t="shared" si="460"/>
        <v>0.804525682427453</v>
      </c>
      <c r="AF298" s="72">
        <f t="shared" si="460"/>
        <v>0.787721937618465</v>
      </c>
      <c r="AG298" s="72">
        <f t="shared" si="460"/>
        <v>0.726367660885792</v>
      </c>
      <c r="AH298" s="72">
        <f t="shared" si="460"/>
        <v>0.700647253431855</v>
      </c>
      <c r="AI298" s="72">
        <f t="shared" si="460"/>
        <v>0.735535006596898</v>
      </c>
      <c r="AJ298" s="72">
        <f t="shared" si="460"/>
        <v>0.797622923834536</v>
      </c>
      <c r="AK298" s="72">
        <f t="shared" si="460"/>
        <v>0.789346555612617</v>
      </c>
      <c r="AL298" s="72">
        <f t="shared" si="460"/>
        <v>0.78781342609107</v>
      </c>
      <c r="AM298" s="72">
        <f t="shared" si="460"/>
        <v>0</v>
      </c>
      <c r="AN298" s="72">
        <f t="shared" si="460"/>
        <v>0</v>
      </c>
      <c r="AO298" s="72">
        <f t="shared" si="460"/>
        <v>0</v>
      </c>
      <c r="AP298" s="72">
        <f t="shared" si="460"/>
        <v>2.64932489187944</v>
      </c>
      <c r="AQ298" s="72">
        <f t="shared" si="460"/>
        <v>1.02716975117286</v>
      </c>
      <c r="AR298" s="72">
        <f t="shared" si="460"/>
        <v>0.804622021927004</v>
      </c>
      <c r="AS298" s="72">
        <f t="shared" si="460"/>
        <v>0.927447941882004</v>
      </c>
      <c r="AT298" s="72">
        <f t="shared" si="460"/>
        <v>0.983491207382531</v>
      </c>
      <c r="AU298" s="72">
        <f t="shared" si="460"/>
        <v>1.02394309548416</v>
      </c>
      <c r="AV298" s="72">
        <f t="shared" si="460"/>
        <v>1.29909806486406</v>
      </c>
      <c r="AW298" s="77">
        <f t="shared" si="460"/>
        <v>1.63391834068761</v>
      </c>
      <c r="AX298" s="72">
        <f t="shared" si="460"/>
        <v>1.71408920194285</v>
      </c>
      <c r="AY298" s="72">
        <f t="shared" si="460"/>
        <v>1.94600489854535</v>
      </c>
      <c r="AZ298" s="72">
        <f t="shared" si="460"/>
        <v>0</v>
      </c>
      <c r="BA298" s="72">
        <f t="shared" si="460"/>
        <v>0</v>
      </c>
      <c r="BB298" s="72">
        <f t="shared" si="460"/>
        <v>0</v>
      </c>
    </row>
    <row r="299" spans="1:54">
      <c r="A299" s="26" t="s">
        <v>48</v>
      </c>
      <c r="B299" s="27" t="s">
        <v>49</v>
      </c>
      <c r="C299" s="72" t="str">
        <f t="shared" ref="C299:BB299" si="461">IF(C237&lt;&gt;0,C144/C237,"")</f>
        <v/>
      </c>
      <c r="D299" s="72" t="str">
        <f t="shared" si="461"/>
        <v/>
      </c>
      <c r="E299" s="72">
        <f t="shared" si="461"/>
        <v>1</v>
      </c>
      <c r="F299" s="72">
        <f t="shared" si="461"/>
        <v>1</v>
      </c>
      <c r="G299" s="72">
        <f t="shared" si="461"/>
        <v>1</v>
      </c>
      <c r="H299" s="72">
        <f t="shared" si="461"/>
        <v>2.999988</v>
      </c>
      <c r="I299" s="72">
        <f t="shared" si="461"/>
        <v>2.999988</v>
      </c>
      <c r="J299" s="72">
        <f t="shared" si="461"/>
        <v>2.99998800000001</v>
      </c>
      <c r="K299" s="72">
        <f t="shared" si="461"/>
        <v>2.99998800000001</v>
      </c>
      <c r="L299" s="72">
        <f t="shared" si="461"/>
        <v>2.99998800000001</v>
      </c>
      <c r="M299" s="72">
        <f t="shared" si="461"/>
        <v>0</v>
      </c>
      <c r="N299" s="72">
        <f t="shared" si="461"/>
        <v>0</v>
      </c>
      <c r="O299" s="72">
        <f t="shared" si="461"/>
        <v>0</v>
      </c>
      <c r="P299" s="72" t="str">
        <f t="shared" si="461"/>
        <v/>
      </c>
      <c r="Q299" s="72" t="str">
        <f t="shared" si="461"/>
        <v/>
      </c>
      <c r="R299" s="72" t="str">
        <f t="shared" si="461"/>
        <v/>
      </c>
      <c r="S299" s="72" t="str">
        <f t="shared" si="461"/>
        <v/>
      </c>
      <c r="T299" s="72" t="str">
        <f t="shared" si="461"/>
        <v/>
      </c>
      <c r="U299" s="72" t="str">
        <f t="shared" si="461"/>
        <v/>
      </c>
      <c r="V299" s="72" t="str">
        <f t="shared" si="461"/>
        <v/>
      </c>
      <c r="W299" s="72" t="str">
        <f t="shared" si="461"/>
        <v/>
      </c>
      <c r="X299" s="77" t="str">
        <f t="shared" si="461"/>
        <v/>
      </c>
      <c r="Y299" s="72" t="str">
        <f t="shared" si="461"/>
        <v/>
      </c>
      <c r="Z299" s="72" t="str">
        <f t="shared" si="461"/>
        <v/>
      </c>
      <c r="AA299" s="72" t="str">
        <f t="shared" si="461"/>
        <v/>
      </c>
      <c r="AB299" s="72" t="str">
        <f t="shared" si="461"/>
        <v/>
      </c>
      <c r="AC299" s="72" t="str">
        <f t="shared" si="461"/>
        <v/>
      </c>
      <c r="AD299" s="72" t="str">
        <f t="shared" si="461"/>
        <v/>
      </c>
      <c r="AE299" s="72">
        <f t="shared" si="461"/>
        <v>1</v>
      </c>
      <c r="AF299" s="72">
        <f t="shared" si="461"/>
        <v>1</v>
      </c>
      <c r="AG299" s="72">
        <f t="shared" si="461"/>
        <v>1</v>
      </c>
      <c r="AH299" s="72">
        <f t="shared" si="461"/>
        <v>2.999988</v>
      </c>
      <c r="AI299" s="72">
        <f t="shared" si="461"/>
        <v>2.999988</v>
      </c>
      <c r="AJ299" s="72">
        <f t="shared" si="461"/>
        <v>2.99998800000001</v>
      </c>
      <c r="AK299" s="72">
        <f t="shared" si="461"/>
        <v>2.99998800000001</v>
      </c>
      <c r="AL299" s="72">
        <f t="shared" si="461"/>
        <v>2.99998800000001</v>
      </c>
      <c r="AM299" s="72">
        <f t="shared" si="461"/>
        <v>0</v>
      </c>
      <c r="AN299" s="72">
        <f t="shared" si="461"/>
        <v>0</v>
      </c>
      <c r="AO299" s="72">
        <f t="shared" si="461"/>
        <v>0</v>
      </c>
      <c r="AP299" s="72" t="str">
        <f t="shared" si="461"/>
        <v/>
      </c>
      <c r="AQ299" s="72" t="str">
        <f t="shared" si="461"/>
        <v/>
      </c>
      <c r="AR299" s="72">
        <f t="shared" si="461"/>
        <v>1</v>
      </c>
      <c r="AS299" s="72">
        <f t="shared" si="461"/>
        <v>1</v>
      </c>
      <c r="AT299" s="72">
        <f t="shared" si="461"/>
        <v>1</v>
      </c>
      <c r="AU299" s="72">
        <f t="shared" si="461"/>
        <v>2.999988</v>
      </c>
      <c r="AV299" s="72">
        <f t="shared" si="461"/>
        <v>2.999988</v>
      </c>
      <c r="AW299" s="77">
        <f t="shared" si="461"/>
        <v>2.99998800000001</v>
      </c>
      <c r="AX299" s="72">
        <f t="shared" si="461"/>
        <v>2.99998800000001</v>
      </c>
      <c r="AY299" s="72">
        <f t="shared" si="461"/>
        <v>2.99998800000001</v>
      </c>
      <c r="AZ299" s="72">
        <f t="shared" si="461"/>
        <v>0</v>
      </c>
      <c r="BA299" s="72">
        <f t="shared" si="461"/>
        <v>0</v>
      </c>
      <c r="BB299" s="72">
        <f t="shared" si="461"/>
        <v>0</v>
      </c>
    </row>
    <row r="300" spans="1:54">
      <c r="A300" s="26" t="s">
        <v>50</v>
      </c>
      <c r="B300" s="27" t="s">
        <v>51</v>
      </c>
      <c r="C300" s="72">
        <f t="shared" ref="C300:BB300" si="462">IF(C238&lt;&gt;0,C145/C238,"")</f>
        <v>0.918043086733724</v>
      </c>
      <c r="D300" s="72">
        <f t="shared" si="462"/>
        <v>0.890643512434843</v>
      </c>
      <c r="E300" s="72">
        <f t="shared" si="462"/>
        <v>0.894646443395271</v>
      </c>
      <c r="F300" s="72">
        <f t="shared" si="462"/>
        <v>0.898669449719217</v>
      </c>
      <c r="G300" s="72">
        <f t="shared" si="462"/>
        <v>0.892528776827622</v>
      </c>
      <c r="H300" s="72">
        <f t="shared" si="462"/>
        <v>0.8906699709419</v>
      </c>
      <c r="I300" s="72">
        <f t="shared" si="462"/>
        <v>0.894867413378952</v>
      </c>
      <c r="J300" s="72">
        <f t="shared" si="462"/>
        <v>0.90436447730442</v>
      </c>
      <c r="K300" s="72">
        <f t="shared" si="462"/>
        <v>0.904425962184163</v>
      </c>
      <c r="L300" s="72">
        <f t="shared" si="462"/>
        <v>0.903025529488811</v>
      </c>
      <c r="M300" s="72">
        <f t="shared" si="462"/>
        <v>0</v>
      </c>
      <c r="N300" s="72">
        <f t="shared" si="462"/>
        <v>0</v>
      </c>
      <c r="O300" s="72">
        <f t="shared" si="462"/>
        <v>0</v>
      </c>
      <c r="P300" s="72">
        <f t="shared" si="462"/>
        <v>0.906204916198829</v>
      </c>
      <c r="Q300" s="72">
        <f t="shared" si="462"/>
        <v>0.887961697363292</v>
      </c>
      <c r="R300" s="72">
        <f t="shared" si="462"/>
        <v>0.896550139147363</v>
      </c>
      <c r="S300" s="72">
        <f t="shared" si="462"/>
        <v>0.902077457408765</v>
      </c>
      <c r="T300" s="72">
        <f t="shared" si="462"/>
        <v>0.899422411952606</v>
      </c>
      <c r="U300" s="72">
        <f t="shared" si="462"/>
        <v>0.90003428442096</v>
      </c>
      <c r="V300" s="72">
        <f t="shared" si="462"/>
        <v>0.903433011633859</v>
      </c>
      <c r="W300" s="72">
        <f t="shared" si="462"/>
        <v>0.910401846992025</v>
      </c>
      <c r="X300" s="77">
        <f t="shared" si="462"/>
        <v>0.911784422146445</v>
      </c>
      <c r="Y300" s="72">
        <f t="shared" si="462"/>
        <v>0.911400030545083</v>
      </c>
      <c r="Z300" s="72">
        <f t="shared" si="462"/>
        <v>0</v>
      </c>
      <c r="AA300" s="72">
        <f t="shared" si="462"/>
        <v>0</v>
      </c>
      <c r="AB300" s="72">
        <f t="shared" si="462"/>
        <v>0</v>
      </c>
      <c r="AC300" s="72">
        <f t="shared" si="462"/>
        <v>2.80120205048297</v>
      </c>
      <c r="AD300" s="72">
        <f t="shared" si="462"/>
        <v>1.05813193401702</v>
      </c>
      <c r="AE300" s="72">
        <f t="shared" si="462"/>
        <v>0.822767124612222</v>
      </c>
      <c r="AF300" s="72">
        <f t="shared" si="462"/>
        <v>0.802723636684276</v>
      </c>
      <c r="AG300" s="72">
        <f t="shared" si="462"/>
        <v>0.737818531297573</v>
      </c>
      <c r="AH300" s="72">
        <f t="shared" si="462"/>
        <v>0.71110968603465</v>
      </c>
      <c r="AI300" s="72">
        <f t="shared" si="462"/>
        <v>0.746340655573194</v>
      </c>
      <c r="AJ300" s="72">
        <f t="shared" si="462"/>
        <v>0.809149664812917</v>
      </c>
      <c r="AK300" s="72">
        <f t="shared" si="462"/>
        <v>0.800184698193778</v>
      </c>
      <c r="AL300" s="72">
        <f t="shared" si="462"/>
        <v>0.798005356337549</v>
      </c>
      <c r="AM300" s="72">
        <f t="shared" si="462"/>
        <v>0</v>
      </c>
      <c r="AN300" s="72">
        <f t="shared" si="462"/>
        <v>0</v>
      </c>
      <c r="AO300" s="72">
        <f t="shared" si="462"/>
        <v>0</v>
      </c>
      <c r="AP300" s="72">
        <f t="shared" si="462"/>
        <v>2.80120205048297</v>
      </c>
      <c r="AQ300" s="72">
        <f t="shared" si="462"/>
        <v>1.05930645480759</v>
      </c>
      <c r="AR300" s="72">
        <f t="shared" si="462"/>
        <v>0.817921261084441</v>
      </c>
      <c r="AS300" s="72">
        <f t="shared" si="462"/>
        <v>0.938369786972816</v>
      </c>
      <c r="AT300" s="72">
        <f t="shared" si="462"/>
        <v>0.99197938039236</v>
      </c>
      <c r="AU300" s="72">
        <f t="shared" si="462"/>
        <v>1.03392112902743</v>
      </c>
      <c r="AV300" s="72">
        <f t="shared" si="462"/>
        <v>1.31083893989752</v>
      </c>
      <c r="AW300" s="77">
        <f t="shared" si="462"/>
        <v>1.64731390671214</v>
      </c>
      <c r="AX300" s="72">
        <f t="shared" si="462"/>
        <v>1.72648714646943</v>
      </c>
      <c r="AY300" s="72">
        <f t="shared" si="462"/>
        <v>1.96082201528426</v>
      </c>
      <c r="AZ300" s="72">
        <f t="shared" si="462"/>
        <v>0</v>
      </c>
      <c r="BA300" s="72">
        <f t="shared" si="462"/>
        <v>0</v>
      </c>
      <c r="BB300" s="72">
        <f t="shared" si="462"/>
        <v>0</v>
      </c>
    </row>
    <row r="301" spans="1:54">
      <c r="A301" s="26" t="s">
        <v>52</v>
      </c>
      <c r="B301" s="27" t="s">
        <v>53</v>
      </c>
      <c r="C301" s="72">
        <f t="shared" ref="C301:BB301" si="463">IF(C239&lt;&gt;0,C146/C239,"")</f>
        <v>0.823416562097171</v>
      </c>
      <c r="D301" s="72">
        <f t="shared" si="463"/>
        <v>0.817719815976315</v>
      </c>
      <c r="E301" s="72">
        <f t="shared" si="463"/>
        <v>0.821716504225643</v>
      </c>
      <c r="F301" s="72">
        <f t="shared" si="463"/>
        <v>0.803939081040859</v>
      </c>
      <c r="G301" s="72">
        <f t="shared" si="463"/>
        <v>0.801713035820403</v>
      </c>
      <c r="H301" s="72">
        <f t="shared" si="463"/>
        <v>0.803538161162114</v>
      </c>
      <c r="I301" s="72">
        <f t="shared" si="463"/>
        <v>0.805219100049685</v>
      </c>
      <c r="J301" s="72">
        <f t="shared" si="463"/>
        <v>0.809397361665554</v>
      </c>
      <c r="K301" s="72">
        <f t="shared" si="463"/>
        <v>0.812344438418416</v>
      </c>
      <c r="L301" s="72">
        <f t="shared" si="463"/>
        <v>0.816729353090997</v>
      </c>
      <c r="M301" s="72">
        <f t="shared" si="463"/>
        <v>0</v>
      </c>
      <c r="N301" s="72">
        <f t="shared" si="463"/>
        <v>0</v>
      </c>
      <c r="O301" s="72">
        <f t="shared" si="463"/>
        <v>0</v>
      </c>
      <c r="P301" s="72">
        <f t="shared" si="463"/>
        <v>0.828689167788827</v>
      </c>
      <c r="Q301" s="72">
        <f t="shared" si="463"/>
        <v>0.825165487776805</v>
      </c>
      <c r="R301" s="72">
        <f t="shared" si="463"/>
        <v>0.830459209483651</v>
      </c>
      <c r="S301" s="72">
        <f t="shared" si="463"/>
        <v>0.81330946247845</v>
      </c>
      <c r="T301" s="72">
        <f t="shared" si="463"/>
        <v>0.811472856385382</v>
      </c>
      <c r="U301" s="72">
        <f t="shared" si="463"/>
        <v>0.814558452686299</v>
      </c>
      <c r="V301" s="72">
        <f t="shared" si="463"/>
        <v>0.81716579779107</v>
      </c>
      <c r="W301" s="72">
        <f t="shared" si="463"/>
        <v>0.822229884803251</v>
      </c>
      <c r="X301" s="77">
        <f t="shared" si="463"/>
        <v>0.825971226391857</v>
      </c>
      <c r="Y301" s="72">
        <f t="shared" si="463"/>
        <v>0.831329817862863</v>
      </c>
      <c r="Z301" s="72">
        <f t="shared" si="463"/>
        <v>0</v>
      </c>
      <c r="AA301" s="72">
        <f t="shared" si="463"/>
        <v>0</v>
      </c>
      <c r="AB301" s="72">
        <f t="shared" si="463"/>
        <v>0</v>
      </c>
      <c r="AC301" s="72">
        <f t="shared" si="463"/>
        <v>0.0507431854439773</v>
      </c>
      <c r="AD301" s="72">
        <f t="shared" si="463"/>
        <v>0.0424445058081067</v>
      </c>
      <c r="AE301" s="72">
        <f t="shared" si="463"/>
        <v>0.0385633697215023</v>
      </c>
      <c r="AF301" s="72">
        <f t="shared" si="463"/>
        <v>0.0356918644625587</v>
      </c>
      <c r="AG301" s="72">
        <f t="shared" si="463"/>
        <v>0.0590198218892423</v>
      </c>
      <c r="AH301" s="72">
        <f t="shared" si="463"/>
        <v>0.0681245777006158</v>
      </c>
      <c r="AI301" s="72">
        <f t="shared" si="463"/>
        <v>0.0775640420587674</v>
      </c>
      <c r="AJ301" s="72">
        <f t="shared" si="463"/>
        <v>0.0833787319033364</v>
      </c>
      <c r="AK301" s="72">
        <f t="shared" si="463"/>
        <v>0.0870344516875868</v>
      </c>
      <c r="AL301" s="72">
        <f t="shared" si="463"/>
        <v>0.0883740889326098</v>
      </c>
      <c r="AM301" s="72">
        <f t="shared" si="463"/>
        <v>0</v>
      </c>
      <c r="AN301" s="72">
        <f t="shared" si="463"/>
        <v>0</v>
      </c>
      <c r="AO301" s="72">
        <f t="shared" si="463"/>
        <v>0</v>
      </c>
      <c r="AP301" s="72">
        <f t="shared" si="463"/>
        <v>0.0507431854439778</v>
      </c>
      <c r="AQ301" s="72">
        <f t="shared" si="463"/>
        <v>0.027959875475614</v>
      </c>
      <c r="AR301" s="72">
        <f t="shared" si="463"/>
        <v>0.027959875475614</v>
      </c>
      <c r="AS301" s="72">
        <f t="shared" si="463"/>
        <v>0.027959875475614</v>
      </c>
      <c r="AT301" s="72">
        <f t="shared" si="463"/>
        <v>0.15313795319941</v>
      </c>
      <c r="AU301" s="72">
        <f t="shared" si="463"/>
        <v>0.112391481392442</v>
      </c>
      <c r="AV301" s="72">
        <f t="shared" si="463"/>
        <v>0.139666453007977</v>
      </c>
      <c r="AW301" s="77">
        <f t="shared" si="463"/>
        <v>0.139666453007977</v>
      </c>
      <c r="AX301" s="72">
        <f t="shared" si="463"/>
        <v>0.139666453007977</v>
      </c>
      <c r="AY301" s="72">
        <f t="shared" si="463"/>
        <v>0.120443801561113</v>
      </c>
      <c r="AZ301" s="72">
        <f t="shared" si="463"/>
        <v>0</v>
      </c>
      <c r="BA301" s="72">
        <f t="shared" si="463"/>
        <v>0</v>
      </c>
      <c r="BB301" s="72">
        <f t="shared" si="463"/>
        <v>0</v>
      </c>
    </row>
    <row r="302" spans="1:54">
      <c r="A302" s="26">
        <v>2.2</v>
      </c>
      <c r="B302" s="27" t="s">
        <v>54</v>
      </c>
      <c r="C302" s="72">
        <f t="shared" ref="C302:BB302" si="464">IF(C240&lt;&gt;0,C147/C240,"")</f>
        <v>0.980132206867541</v>
      </c>
      <c r="D302" s="72">
        <f t="shared" si="464"/>
        <v>0.975002923025089</v>
      </c>
      <c r="E302" s="72">
        <f t="shared" si="464"/>
        <v>0.974590430530927</v>
      </c>
      <c r="F302" s="72">
        <f t="shared" si="464"/>
        <v>0.975172050727663</v>
      </c>
      <c r="G302" s="72">
        <f t="shared" si="464"/>
        <v>0.97116824395376</v>
      </c>
      <c r="H302" s="72">
        <f t="shared" si="464"/>
        <v>0.974566352225792</v>
      </c>
      <c r="I302" s="72">
        <f t="shared" si="464"/>
        <v>0.981043399930248</v>
      </c>
      <c r="J302" s="72">
        <f t="shared" si="464"/>
        <v>0.984318687333151</v>
      </c>
      <c r="K302" s="72">
        <f t="shared" si="464"/>
        <v>0.986876256819099</v>
      </c>
      <c r="L302" s="72">
        <f t="shared" si="464"/>
        <v>0.989418796960218</v>
      </c>
      <c r="M302" s="72">
        <f t="shared" si="464"/>
        <v>0</v>
      </c>
      <c r="N302" s="72">
        <f t="shared" si="464"/>
        <v>0</v>
      </c>
      <c r="O302" s="72">
        <f t="shared" si="464"/>
        <v>0</v>
      </c>
      <c r="P302" s="72">
        <f t="shared" si="464"/>
        <v>0.970746298251846</v>
      </c>
      <c r="Q302" s="72">
        <f t="shared" si="464"/>
        <v>0.9692645400421</v>
      </c>
      <c r="R302" s="72">
        <f t="shared" si="464"/>
        <v>0.970245739905793</v>
      </c>
      <c r="S302" s="72">
        <f t="shared" si="464"/>
        <v>0.969747006333118</v>
      </c>
      <c r="T302" s="72">
        <f t="shared" si="464"/>
        <v>0.964281914147442</v>
      </c>
      <c r="U302" s="72">
        <f t="shared" si="464"/>
        <v>0.965716216407144</v>
      </c>
      <c r="V302" s="72">
        <f t="shared" si="464"/>
        <v>0.968918138341777</v>
      </c>
      <c r="W302" s="72">
        <f t="shared" si="464"/>
        <v>0.971529426797092</v>
      </c>
      <c r="X302" s="77">
        <f t="shared" si="464"/>
        <v>0.972770130485931</v>
      </c>
      <c r="Y302" s="72">
        <f t="shared" si="464"/>
        <v>0.973401187023703</v>
      </c>
      <c r="Z302" s="72">
        <f t="shared" si="464"/>
        <v>0</v>
      </c>
      <c r="AA302" s="72">
        <f t="shared" si="464"/>
        <v>0</v>
      </c>
      <c r="AB302" s="72">
        <f t="shared" si="464"/>
        <v>0</v>
      </c>
      <c r="AC302" s="72">
        <f t="shared" si="464"/>
        <v>2.78884700506935</v>
      </c>
      <c r="AD302" s="72">
        <f t="shared" si="464"/>
        <v>1.66147629227205</v>
      </c>
      <c r="AE302" s="72">
        <f t="shared" si="464"/>
        <v>1.30272002293888</v>
      </c>
      <c r="AF302" s="72">
        <f t="shared" si="464"/>
        <v>1.29197937622704</v>
      </c>
      <c r="AG302" s="72">
        <f t="shared" si="464"/>
        <v>1.29827460062825</v>
      </c>
      <c r="AH302" s="72">
        <f t="shared" si="464"/>
        <v>1.32444970362758</v>
      </c>
      <c r="AI302" s="72">
        <f t="shared" si="464"/>
        <v>1.3992834321793</v>
      </c>
      <c r="AJ302" s="72">
        <f t="shared" si="464"/>
        <v>1.35800333599581</v>
      </c>
      <c r="AK302" s="72">
        <f t="shared" si="464"/>
        <v>1.35093810925918</v>
      </c>
      <c r="AL302" s="72">
        <f t="shared" si="464"/>
        <v>1.35877334392334</v>
      </c>
      <c r="AM302" s="72">
        <f t="shared" si="464"/>
        <v>0</v>
      </c>
      <c r="AN302" s="72">
        <f t="shared" si="464"/>
        <v>0</v>
      </c>
      <c r="AO302" s="72">
        <f t="shared" si="464"/>
        <v>0</v>
      </c>
      <c r="AP302" s="72">
        <f t="shared" si="464"/>
        <v>2.78884700506938</v>
      </c>
      <c r="AQ302" s="72">
        <f t="shared" si="464"/>
        <v>1.73207239789694</v>
      </c>
      <c r="AR302" s="72">
        <f t="shared" si="464"/>
        <v>1.26639133544702</v>
      </c>
      <c r="AS302" s="72">
        <f t="shared" si="464"/>
        <v>1.27247305074025</v>
      </c>
      <c r="AT302" s="72">
        <f t="shared" si="464"/>
        <v>1.33842177290281</v>
      </c>
      <c r="AU302" s="72">
        <f t="shared" si="464"/>
        <v>1.41595973639709</v>
      </c>
      <c r="AV302" s="72">
        <f t="shared" si="464"/>
        <v>1.54365930517135</v>
      </c>
      <c r="AW302" s="77">
        <f t="shared" si="464"/>
        <v>1.34950452747168</v>
      </c>
      <c r="AX302" s="72">
        <f t="shared" si="464"/>
        <v>1.21674627373295</v>
      </c>
      <c r="AY302" s="72">
        <f t="shared" si="464"/>
        <v>1.27042953339195</v>
      </c>
      <c r="AZ302" s="72">
        <f t="shared" si="464"/>
        <v>0</v>
      </c>
      <c r="BA302" s="72">
        <f t="shared" si="464"/>
        <v>0</v>
      </c>
      <c r="BB302" s="72">
        <f t="shared" si="464"/>
        <v>0</v>
      </c>
    </row>
    <row r="303" spans="1:54">
      <c r="A303" s="26">
        <v>2.3</v>
      </c>
      <c r="B303" s="27" t="s">
        <v>55</v>
      </c>
      <c r="C303" s="72">
        <f t="shared" ref="C303:BB303" si="465">IF(C241&lt;&gt;0,C148/C241,"")</f>
        <v>1.11178993613516</v>
      </c>
      <c r="D303" s="72">
        <f t="shared" si="465"/>
        <v>0.887668339782613</v>
      </c>
      <c r="E303" s="72">
        <f t="shared" si="465"/>
        <v>0.844701070610987</v>
      </c>
      <c r="F303" s="72">
        <f t="shared" si="465"/>
        <v>0.852424975178178</v>
      </c>
      <c r="G303" s="72">
        <f t="shared" si="465"/>
        <v>0.849241302008457</v>
      </c>
      <c r="H303" s="72">
        <f t="shared" si="465"/>
        <v>0.846558631270917</v>
      </c>
      <c r="I303" s="72">
        <f t="shared" si="465"/>
        <v>0.854761384071419</v>
      </c>
      <c r="J303" s="72">
        <f t="shared" si="465"/>
        <v>0.866752724330991</v>
      </c>
      <c r="K303" s="72">
        <f t="shared" si="465"/>
        <v>0.870593913436226</v>
      </c>
      <c r="L303" s="72">
        <f t="shared" si="465"/>
        <v>0.867833719284371</v>
      </c>
      <c r="M303" s="72">
        <f t="shared" si="465"/>
        <v>0</v>
      </c>
      <c r="N303" s="72">
        <f t="shared" si="465"/>
        <v>0</v>
      </c>
      <c r="O303" s="72">
        <f t="shared" si="465"/>
        <v>0</v>
      </c>
      <c r="P303" s="72">
        <f t="shared" si="465"/>
        <v>0.995057768256761</v>
      </c>
      <c r="Q303" s="72">
        <f t="shared" si="465"/>
        <v>0.834367274118065</v>
      </c>
      <c r="R303" s="72">
        <f t="shared" si="465"/>
        <v>0.8138018942381</v>
      </c>
      <c r="S303" s="72">
        <f t="shared" si="465"/>
        <v>0.817615453985625</v>
      </c>
      <c r="T303" s="72">
        <f t="shared" si="465"/>
        <v>0.807619957971218</v>
      </c>
      <c r="U303" s="72">
        <f t="shared" si="465"/>
        <v>0.802698253730039</v>
      </c>
      <c r="V303" s="72">
        <f t="shared" si="465"/>
        <v>0.808325502586264</v>
      </c>
      <c r="W303" s="72">
        <f t="shared" si="465"/>
        <v>0.820114727269701</v>
      </c>
      <c r="X303" s="77">
        <f t="shared" si="465"/>
        <v>0.824001969278178</v>
      </c>
      <c r="Y303" s="72">
        <f t="shared" si="465"/>
        <v>0.824917067497558</v>
      </c>
      <c r="Z303" s="72">
        <f t="shared" si="465"/>
        <v>0</v>
      </c>
      <c r="AA303" s="72">
        <f t="shared" si="465"/>
        <v>0</v>
      </c>
      <c r="AB303" s="72">
        <f t="shared" si="465"/>
        <v>0</v>
      </c>
      <c r="AC303" s="72">
        <f t="shared" si="465"/>
        <v>19.7484579435076</v>
      </c>
      <c r="AD303" s="72">
        <f t="shared" si="465"/>
        <v>3.45227635124972</v>
      </c>
      <c r="AE303" s="72">
        <f t="shared" si="465"/>
        <v>1.81240893205048</v>
      </c>
      <c r="AF303" s="72">
        <f t="shared" si="465"/>
        <v>2.03133499191144</v>
      </c>
      <c r="AG303" s="72">
        <f t="shared" si="465"/>
        <v>2.48390429097266</v>
      </c>
      <c r="AH303" s="72">
        <f t="shared" si="465"/>
        <v>2.72032324316735</v>
      </c>
      <c r="AI303" s="72">
        <f t="shared" si="465"/>
        <v>2.93717262584448</v>
      </c>
      <c r="AJ303" s="72">
        <f t="shared" si="465"/>
        <v>2.97228424995181</v>
      </c>
      <c r="AK303" s="72">
        <f t="shared" si="465"/>
        <v>2.87656016212455</v>
      </c>
      <c r="AL303" s="72">
        <f t="shared" si="465"/>
        <v>2.39278867329737</v>
      </c>
      <c r="AM303" s="72">
        <f t="shared" si="465"/>
        <v>0</v>
      </c>
      <c r="AN303" s="72">
        <f t="shared" si="465"/>
        <v>0</v>
      </c>
      <c r="AO303" s="72">
        <f t="shared" si="465"/>
        <v>0</v>
      </c>
      <c r="AP303" s="72">
        <f t="shared" si="465"/>
        <v>19.7484579435077</v>
      </c>
      <c r="AQ303" s="72">
        <f t="shared" si="465"/>
        <v>3.89670764610771</v>
      </c>
      <c r="AR303" s="72">
        <f t="shared" si="465"/>
        <v>2.81488899082069</v>
      </c>
      <c r="AS303" s="72">
        <f t="shared" si="465"/>
        <v>2.30641295138176</v>
      </c>
      <c r="AT303" s="72">
        <f t="shared" si="465"/>
        <v>2.36908993732257</v>
      </c>
      <c r="AU303" s="72">
        <f t="shared" si="465"/>
        <v>2.2960589855036</v>
      </c>
      <c r="AV303" s="72">
        <f t="shared" si="465"/>
        <v>2.12691947514923</v>
      </c>
      <c r="AW303" s="77">
        <f t="shared" si="465"/>
        <v>1.86768866323325</v>
      </c>
      <c r="AX303" s="72">
        <f t="shared" si="465"/>
        <v>1.63092506338528</v>
      </c>
      <c r="AY303" s="72">
        <f t="shared" si="465"/>
        <v>1.09015097878758</v>
      </c>
      <c r="AZ303" s="72">
        <f t="shared" si="465"/>
        <v>0</v>
      </c>
      <c r="BA303" s="72">
        <f t="shared" si="465"/>
        <v>0</v>
      </c>
      <c r="BB303" s="72">
        <f t="shared" si="465"/>
        <v>0</v>
      </c>
    </row>
    <row r="304" spans="1:54">
      <c r="A304" s="26">
        <v>2.4</v>
      </c>
      <c r="B304" s="27" t="s">
        <v>56</v>
      </c>
      <c r="C304" s="72">
        <f t="shared" ref="C304:BB304" si="466">IF(C242&lt;&gt;0,C149/C242,"")</f>
        <v>0.947531781469166</v>
      </c>
      <c r="D304" s="72">
        <f t="shared" si="466"/>
        <v>0.849082703163642</v>
      </c>
      <c r="E304" s="72">
        <f t="shared" si="466"/>
        <v>0.826461808640736</v>
      </c>
      <c r="F304" s="72">
        <f t="shared" si="466"/>
        <v>0.839753250537297</v>
      </c>
      <c r="G304" s="72">
        <f t="shared" si="466"/>
        <v>0.864966572431743</v>
      </c>
      <c r="H304" s="72">
        <f t="shared" si="466"/>
        <v>0.889475200443656</v>
      </c>
      <c r="I304" s="72">
        <f t="shared" si="466"/>
        <v>0.900916841845675</v>
      </c>
      <c r="J304" s="72">
        <f t="shared" si="466"/>
        <v>0.907868130052458</v>
      </c>
      <c r="K304" s="72">
        <f t="shared" si="466"/>
        <v>0.916891853161222</v>
      </c>
      <c r="L304" s="72">
        <f t="shared" si="466"/>
        <v>0.931360115973679</v>
      </c>
      <c r="M304" s="72">
        <f t="shared" si="466"/>
        <v>0</v>
      </c>
      <c r="N304" s="72">
        <f t="shared" si="466"/>
        <v>0</v>
      </c>
      <c r="O304" s="72">
        <f t="shared" si="466"/>
        <v>0</v>
      </c>
      <c r="P304" s="72">
        <f t="shared" si="466"/>
        <v>0.942709072684193</v>
      </c>
      <c r="Q304" s="72">
        <f t="shared" si="466"/>
        <v>0.836615424195352</v>
      </c>
      <c r="R304" s="72">
        <f t="shared" si="466"/>
        <v>0.812056297491397</v>
      </c>
      <c r="S304" s="72">
        <f t="shared" si="466"/>
        <v>0.828848340329304</v>
      </c>
      <c r="T304" s="72">
        <f t="shared" si="466"/>
        <v>0.851263787527724</v>
      </c>
      <c r="U304" s="72">
        <f t="shared" si="466"/>
        <v>0.867646210635412</v>
      </c>
      <c r="V304" s="72">
        <f t="shared" si="466"/>
        <v>0.875592492659466</v>
      </c>
      <c r="W304" s="72">
        <f t="shared" si="466"/>
        <v>0.877112157695066</v>
      </c>
      <c r="X304" s="77">
        <f t="shared" si="466"/>
        <v>0.880097500795021</v>
      </c>
      <c r="Y304" s="72">
        <f t="shared" si="466"/>
        <v>0.881507875135455</v>
      </c>
      <c r="Z304" s="72">
        <f t="shared" si="466"/>
        <v>0</v>
      </c>
      <c r="AA304" s="72">
        <f t="shared" si="466"/>
        <v>0</v>
      </c>
      <c r="AB304" s="72">
        <f t="shared" si="466"/>
        <v>0</v>
      </c>
      <c r="AC304" s="72">
        <f t="shared" si="466"/>
        <v>2.23026068170911</v>
      </c>
      <c r="AD304" s="72">
        <f t="shared" si="466"/>
        <v>2.91287221579019</v>
      </c>
      <c r="AE304" s="72">
        <f t="shared" si="466"/>
        <v>1.62573652995266</v>
      </c>
      <c r="AF304" s="72">
        <f t="shared" si="466"/>
        <v>1.18814602187687</v>
      </c>
      <c r="AG304" s="72">
        <f t="shared" si="466"/>
        <v>1.13365636683511</v>
      </c>
      <c r="AH304" s="72">
        <f t="shared" si="466"/>
        <v>1.2013990924766</v>
      </c>
      <c r="AI304" s="72">
        <f t="shared" si="466"/>
        <v>1.17202986945163</v>
      </c>
      <c r="AJ304" s="72">
        <f t="shared" si="466"/>
        <v>1.18054358962479</v>
      </c>
      <c r="AK304" s="72">
        <f t="shared" si="466"/>
        <v>1.19835348583035</v>
      </c>
      <c r="AL304" s="72">
        <f t="shared" si="466"/>
        <v>1.26055090189955</v>
      </c>
      <c r="AM304" s="72">
        <f t="shared" si="466"/>
        <v>0</v>
      </c>
      <c r="AN304" s="72">
        <f t="shared" si="466"/>
        <v>0</v>
      </c>
      <c r="AO304" s="72">
        <f t="shared" si="466"/>
        <v>0</v>
      </c>
      <c r="AP304" s="72">
        <f t="shared" si="466"/>
        <v>2.23026068170907</v>
      </c>
      <c r="AQ304" s="72">
        <f t="shared" si="466"/>
        <v>1.27981074054305</v>
      </c>
      <c r="AR304" s="72">
        <f t="shared" si="466"/>
        <v>1.0560185083019</v>
      </c>
      <c r="AS304" s="72">
        <f t="shared" si="466"/>
        <v>0.543709326201846</v>
      </c>
      <c r="AT304" s="72">
        <f t="shared" si="466"/>
        <v>1.6183790408904</v>
      </c>
      <c r="AU304" s="72">
        <f t="shared" si="466"/>
        <v>1.72111684238007</v>
      </c>
      <c r="AV304" s="72">
        <f t="shared" si="466"/>
        <v>1.33762781914096</v>
      </c>
      <c r="AW304" s="77">
        <f t="shared" si="466"/>
        <v>1.40254793209814</v>
      </c>
      <c r="AX304" s="72">
        <f t="shared" si="466"/>
        <v>1.29940826014675</v>
      </c>
      <c r="AY304" s="72">
        <f t="shared" si="466"/>
        <v>1.70520132559802</v>
      </c>
      <c r="AZ304" s="72">
        <f t="shared" si="466"/>
        <v>0</v>
      </c>
      <c r="BA304" s="72">
        <f t="shared" si="466"/>
        <v>0</v>
      </c>
      <c r="BB304" s="72">
        <f t="shared" si="466"/>
        <v>0</v>
      </c>
    </row>
    <row r="305" spans="1:54">
      <c r="A305" s="26">
        <v>2.5</v>
      </c>
      <c r="B305" s="27" t="s">
        <v>57</v>
      </c>
      <c r="C305" s="72">
        <f t="shared" ref="C305:BB305" si="467">IF(C243&lt;&gt;0,C150/C243,"")</f>
        <v>1.0553571974604</v>
      </c>
      <c r="D305" s="72">
        <f t="shared" si="467"/>
        <v>1.0337178969034</v>
      </c>
      <c r="E305" s="72">
        <f t="shared" si="467"/>
        <v>0.984913049571767</v>
      </c>
      <c r="F305" s="72">
        <f t="shared" si="467"/>
        <v>0.96182034211748</v>
      </c>
      <c r="G305" s="72">
        <f t="shared" si="467"/>
        <v>0.935399736378491</v>
      </c>
      <c r="H305" s="72">
        <f t="shared" si="467"/>
        <v>0.919862218499163</v>
      </c>
      <c r="I305" s="72">
        <f t="shared" si="467"/>
        <v>0.911228371971565</v>
      </c>
      <c r="J305" s="72">
        <f t="shared" si="467"/>
        <v>0.915271844970392</v>
      </c>
      <c r="K305" s="72">
        <f t="shared" si="467"/>
        <v>0.926057522879161</v>
      </c>
      <c r="L305" s="72">
        <f t="shared" si="467"/>
        <v>0.933070905589155</v>
      </c>
      <c r="M305" s="72">
        <f t="shared" si="467"/>
        <v>0</v>
      </c>
      <c r="N305" s="72">
        <f t="shared" si="467"/>
        <v>0</v>
      </c>
      <c r="O305" s="72">
        <f t="shared" si="467"/>
        <v>0</v>
      </c>
      <c r="P305" s="72">
        <f t="shared" si="467"/>
        <v>1.06558665334982</v>
      </c>
      <c r="Q305" s="72">
        <f t="shared" si="467"/>
        <v>1.0599966357915</v>
      </c>
      <c r="R305" s="72">
        <f t="shared" si="467"/>
        <v>1.03756007590049</v>
      </c>
      <c r="S305" s="72">
        <f t="shared" si="467"/>
        <v>1.03526923123203</v>
      </c>
      <c r="T305" s="72">
        <f t="shared" si="467"/>
        <v>1.01588883747598</v>
      </c>
      <c r="U305" s="72">
        <f t="shared" si="467"/>
        <v>1.00380294031996</v>
      </c>
      <c r="V305" s="72">
        <f t="shared" si="467"/>
        <v>0.996944390272677</v>
      </c>
      <c r="W305" s="72">
        <f t="shared" si="467"/>
        <v>0.997382300485639</v>
      </c>
      <c r="X305" s="77">
        <f t="shared" si="467"/>
        <v>0.993004354053278</v>
      </c>
      <c r="Y305" s="72">
        <f t="shared" si="467"/>
        <v>0.989651168964161</v>
      </c>
      <c r="Z305" s="72">
        <f t="shared" si="467"/>
        <v>0</v>
      </c>
      <c r="AA305" s="72">
        <f t="shared" si="467"/>
        <v>0</v>
      </c>
      <c r="AB305" s="72">
        <f t="shared" si="467"/>
        <v>0</v>
      </c>
      <c r="AC305" s="72">
        <f t="shared" si="467"/>
        <v>0</v>
      </c>
      <c r="AD305" s="72">
        <f t="shared" si="467"/>
        <v>0</v>
      </c>
      <c r="AE305" s="72">
        <f t="shared" si="467"/>
        <v>0.116413289436099</v>
      </c>
      <c r="AF305" s="72">
        <f t="shared" si="467"/>
        <v>0.155587254744965</v>
      </c>
      <c r="AG305" s="72">
        <f t="shared" si="467"/>
        <v>0.174951812962778</v>
      </c>
      <c r="AH305" s="72">
        <f t="shared" si="467"/>
        <v>0.209231864217826</v>
      </c>
      <c r="AI305" s="72">
        <f t="shared" si="467"/>
        <v>0.240631669214871</v>
      </c>
      <c r="AJ305" s="72">
        <f t="shared" si="467"/>
        <v>0.317415082263421</v>
      </c>
      <c r="AK305" s="72">
        <f t="shared" si="467"/>
        <v>0.468143463862794</v>
      </c>
      <c r="AL305" s="72">
        <f t="shared" si="467"/>
        <v>0.563245689946457</v>
      </c>
      <c r="AM305" s="72">
        <f t="shared" si="467"/>
        <v>0</v>
      </c>
      <c r="AN305" s="72">
        <f t="shared" si="467"/>
        <v>0</v>
      </c>
      <c r="AO305" s="72">
        <f t="shared" si="467"/>
        <v>0</v>
      </c>
      <c r="AP305" s="72">
        <f t="shared" si="467"/>
        <v>0</v>
      </c>
      <c r="AQ305" s="72">
        <f t="shared" si="467"/>
        <v>0</v>
      </c>
      <c r="AR305" s="72">
        <f t="shared" si="467"/>
        <v>0.13900231269866</v>
      </c>
      <c r="AS305" s="72">
        <f t="shared" si="467"/>
        <v>0.10693652058854</v>
      </c>
      <c r="AT305" s="72">
        <f t="shared" si="467"/>
        <v>0.108681571546544</v>
      </c>
      <c r="AU305" s="72">
        <f t="shared" si="467"/>
        <v>0.149581847025746</v>
      </c>
      <c r="AV305" s="72">
        <f t="shared" si="467"/>
        <v>0.151929298960294</v>
      </c>
      <c r="AW305" s="77">
        <f t="shared" si="467"/>
        <v>0.456534453740514</v>
      </c>
      <c r="AX305" s="72">
        <f t="shared" si="467"/>
        <v>0.725382272633519</v>
      </c>
      <c r="AY305" s="72">
        <f t="shared" si="467"/>
        <v>0.891746423324424</v>
      </c>
      <c r="AZ305" s="72">
        <f t="shared" si="467"/>
        <v>0</v>
      </c>
      <c r="BA305" s="72">
        <f t="shared" si="467"/>
        <v>0</v>
      </c>
      <c r="BB305" s="72">
        <f t="shared" si="467"/>
        <v>0</v>
      </c>
    </row>
    <row r="306" spans="1:54">
      <c r="A306" s="26">
        <v>2.6</v>
      </c>
      <c r="B306" s="27" t="s">
        <v>58</v>
      </c>
      <c r="C306" s="72">
        <f t="shared" ref="C306:BB306" si="468">IF(C244&lt;&gt;0,C151/C244,"")</f>
        <v>1.37464720832729</v>
      </c>
      <c r="D306" s="72">
        <f t="shared" si="468"/>
        <v>1.10237751825273</v>
      </c>
      <c r="E306" s="72">
        <f t="shared" si="468"/>
        <v>1.07164397908837</v>
      </c>
      <c r="F306" s="72">
        <f t="shared" si="468"/>
        <v>1.06128586832487</v>
      </c>
      <c r="G306" s="72">
        <f t="shared" si="468"/>
        <v>0.973368852316241</v>
      </c>
      <c r="H306" s="72">
        <f t="shared" si="468"/>
        <v>1.02020674189973</v>
      </c>
      <c r="I306" s="72">
        <f t="shared" si="468"/>
        <v>1.02522000133581</v>
      </c>
      <c r="J306" s="72">
        <f t="shared" si="468"/>
        <v>1.0439313882512</v>
      </c>
      <c r="K306" s="72">
        <f t="shared" si="468"/>
        <v>1.03906381921367</v>
      </c>
      <c r="L306" s="72">
        <f t="shared" si="468"/>
        <v>1.02148352751632</v>
      </c>
      <c r="M306" s="72">
        <f t="shared" si="468"/>
        <v>0</v>
      </c>
      <c r="N306" s="72">
        <f t="shared" si="468"/>
        <v>0</v>
      </c>
      <c r="O306" s="72">
        <f t="shared" si="468"/>
        <v>0</v>
      </c>
      <c r="P306" s="72">
        <f t="shared" si="468"/>
        <v>1.34039734568521</v>
      </c>
      <c r="Q306" s="72">
        <f t="shared" si="468"/>
        <v>1.08082920897714</v>
      </c>
      <c r="R306" s="72">
        <f t="shared" si="468"/>
        <v>1.05147197096258</v>
      </c>
      <c r="S306" s="72">
        <f t="shared" si="468"/>
        <v>1.04043371613448</v>
      </c>
      <c r="T306" s="72">
        <f t="shared" si="468"/>
        <v>0.977553796866517</v>
      </c>
      <c r="U306" s="72">
        <f t="shared" si="468"/>
        <v>0.985886608719971</v>
      </c>
      <c r="V306" s="72">
        <f t="shared" si="468"/>
        <v>0.987410041134159</v>
      </c>
      <c r="W306" s="72">
        <f t="shared" si="468"/>
        <v>0.98248476136071</v>
      </c>
      <c r="X306" s="77">
        <f t="shared" si="468"/>
        <v>0.984829919555152</v>
      </c>
      <c r="Y306" s="72">
        <f t="shared" si="468"/>
        <v>0.974345747401515</v>
      </c>
      <c r="Z306" s="72">
        <f t="shared" si="468"/>
        <v>0</v>
      </c>
      <c r="AA306" s="72">
        <f t="shared" si="468"/>
        <v>0</v>
      </c>
      <c r="AB306" s="72">
        <f t="shared" si="468"/>
        <v>0</v>
      </c>
      <c r="AC306" s="72">
        <f t="shared" si="468"/>
        <v>72.1286799103607</v>
      </c>
      <c r="AD306" s="72">
        <f t="shared" si="468"/>
        <v>3.67755465803075</v>
      </c>
      <c r="AE306" s="72">
        <f t="shared" si="468"/>
        <v>4.50936787910245</v>
      </c>
      <c r="AF306" s="72">
        <f t="shared" si="468"/>
        <v>3.86136138531231</v>
      </c>
      <c r="AG306" s="72">
        <f t="shared" si="468"/>
        <v>0.842214988666221</v>
      </c>
      <c r="AH306" s="72">
        <f t="shared" si="468"/>
        <v>2.147072254871</v>
      </c>
      <c r="AI306" s="72">
        <f t="shared" si="468"/>
        <v>2.25750898949807</v>
      </c>
      <c r="AJ306" s="72">
        <f t="shared" si="468"/>
        <v>3.07684666983994</v>
      </c>
      <c r="AK306" s="72">
        <f t="shared" si="468"/>
        <v>2.83298277691498</v>
      </c>
      <c r="AL306" s="72">
        <f t="shared" si="468"/>
        <v>2.52576932229076</v>
      </c>
      <c r="AM306" s="72">
        <f t="shared" si="468"/>
        <v>0</v>
      </c>
      <c r="AN306" s="72">
        <f t="shared" si="468"/>
        <v>0</v>
      </c>
      <c r="AO306" s="72">
        <f t="shared" si="468"/>
        <v>0</v>
      </c>
      <c r="AP306" s="72">
        <f t="shared" si="468"/>
        <v>72.1286799103549</v>
      </c>
      <c r="AQ306" s="72">
        <f t="shared" si="468"/>
        <v>3.24850787667279</v>
      </c>
      <c r="AR306" s="72">
        <f t="shared" si="468"/>
        <v>3.48914285597968</v>
      </c>
      <c r="AS306" s="72">
        <f t="shared" si="468"/>
        <v>3.03175529964642</v>
      </c>
      <c r="AT306" s="72">
        <f t="shared" si="468"/>
        <v>0.618659618790008</v>
      </c>
      <c r="AU306" s="72">
        <f t="shared" si="468"/>
        <v>2.30169492177073</v>
      </c>
      <c r="AV306" s="72">
        <f t="shared" si="468"/>
        <v>2.31596290847177</v>
      </c>
      <c r="AW306" s="77">
        <f t="shared" si="468"/>
        <v>2.36598535753235</v>
      </c>
      <c r="AX306" s="72">
        <f t="shared" si="468"/>
        <v>2.34020567702172</v>
      </c>
      <c r="AY306" s="72">
        <f t="shared" si="468"/>
        <v>2.24007739562865</v>
      </c>
      <c r="AZ306" s="72">
        <f t="shared" si="468"/>
        <v>0</v>
      </c>
      <c r="BA306" s="72">
        <f t="shared" si="468"/>
        <v>0</v>
      </c>
      <c r="BB306" s="72">
        <f t="shared" si="468"/>
        <v>0</v>
      </c>
    </row>
    <row r="307" spans="1:54">
      <c r="A307" s="26">
        <v>2.7</v>
      </c>
      <c r="B307" s="27" t="s">
        <v>59</v>
      </c>
      <c r="C307" s="72" t="str">
        <f t="shared" ref="C307:BB307" si="469">IF(C245&lt;&gt;0,C152/C245,"")</f>
        <v/>
      </c>
      <c r="D307" s="72" t="str">
        <f t="shared" si="469"/>
        <v/>
      </c>
      <c r="E307" s="72" t="str">
        <f t="shared" si="469"/>
        <v/>
      </c>
      <c r="F307" s="72" t="str">
        <f t="shared" si="469"/>
        <v/>
      </c>
      <c r="G307" s="72" t="str">
        <f t="shared" si="469"/>
        <v/>
      </c>
      <c r="H307" s="72" t="str">
        <f t="shared" si="469"/>
        <v/>
      </c>
      <c r="I307" s="72" t="str">
        <f t="shared" si="469"/>
        <v/>
      </c>
      <c r="J307" s="72" t="str">
        <f t="shared" si="469"/>
        <v/>
      </c>
      <c r="K307" s="72" t="str">
        <f t="shared" si="469"/>
        <v/>
      </c>
      <c r="L307" s="72" t="str">
        <f t="shared" si="469"/>
        <v/>
      </c>
      <c r="M307" s="72" t="str">
        <f t="shared" si="469"/>
        <v/>
      </c>
      <c r="N307" s="72" t="str">
        <f t="shared" si="469"/>
        <v/>
      </c>
      <c r="O307" s="72" t="str">
        <f t="shared" si="469"/>
        <v/>
      </c>
      <c r="P307" s="72" t="str">
        <f t="shared" si="469"/>
        <v/>
      </c>
      <c r="Q307" s="72" t="str">
        <f t="shared" si="469"/>
        <v/>
      </c>
      <c r="R307" s="72" t="str">
        <f t="shared" si="469"/>
        <v/>
      </c>
      <c r="S307" s="72" t="str">
        <f t="shared" si="469"/>
        <v/>
      </c>
      <c r="T307" s="72" t="str">
        <f t="shared" si="469"/>
        <v/>
      </c>
      <c r="U307" s="72" t="str">
        <f t="shared" si="469"/>
        <v/>
      </c>
      <c r="V307" s="72" t="str">
        <f t="shared" si="469"/>
        <v/>
      </c>
      <c r="W307" s="72" t="str">
        <f t="shared" si="469"/>
        <v/>
      </c>
      <c r="X307" s="77" t="str">
        <f t="shared" si="469"/>
        <v/>
      </c>
      <c r="Y307" s="72" t="str">
        <f t="shared" si="469"/>
        <v/>
      </c>
      <c r="Z307" s="72" t="str">
        <f t="shared" si="469"/>
        <v/>
      </c>
      <c r="AA307" s="72" t="str">
        <f t="shared" si="469"/>
        <v/>
      </c>
      <c r="AB307" s="72" t="str">
        <f t="shared" si="469"/>
        <v/>
      </c>
      <c r="AC307" s="72" t="str">
        <f t="shared" si="469"/>
        <v/>
      </c>
      <c r="AD307" s="72" t="str">
        <f t="shared" si="469"/>
        <v/>
      </c>
      <c r="AE307" s="72" t="str">
        <f t="shared" si="469"/>
        <v/>
      </c>
      <c r="AF307" s="72" t="str">
        <f t="shared" si="469"/>
        <v/>
      </c>
      <c r="AG307" s="72" t="str">
        <f t="shared" si="469"/>
        <v/>
      </c>
      <c r="AH307" s="72" t="str">
        <f t="shared" si="469"/>
        <v/>
      </c>
      <c r="AI307" s="72" t="str">
        <f t="shared" si="469"/>
        <v/>
      </c>
      <c r="AJ307" s="72" t="str">
        <f t="shared" si="469"/>
        <v/>
      </c>
      <c r="AK307" s="72" t="str">
        <f t="shared" si="469"/>
        <v/>
      </c>
      <c r="AL307" s="72" t="str">
        <f t="shared" si="469"/>
        <v/>
      </c>
      <c r="AM307" s="72" t="str">
        <f t="shared" si="469"/>
        <v/>
      </c>
      <c r="AN307" s="72" t="str">
        <f t="shared" si="469"/>
        <v/>
      </c>
      <c r="AO307" s="72" t="str">
        <f t="shared" si="469"/>
        <v/>
      </c>
      <c r="AP307" s="72" t="str">
        <f t="shared" si="469"/>
        <v/>
      </c>
      <c r="AQ307" s="72" t="str">
        <f t="shared" si="469"/>
        <v/>
      </c>
      <c r="AR307" s="72" t="str">
        <f t="shared" si="469"/>
        <v/>
      </c>
      <c r="AS307" s="72" t="str">
        <f t="shared" si="469"/>
        <v/>
      </c>
      <c r="AT307" s="72" t="str">
        <f t="shared" si="469"/>
        <v/>
      </c>
      <c r="AU307" s="72" t="str">
        <f t="shared" si="469"/>
        <v/>
      </c>
      <c r="AV307" s="72" t="str">
        <f t="shared" si="469"/>
        <v/>
      </c>
      <c r="AW307" s="77" t="str">
        <f t="shared" si="469"/>
        <v/>
      </c>
      <c r="AX307" s="72" t="str">
        <f t="shared" si="469"/>
        <v/>
      </c>
      <c r="AY307" s="72" t="str">
        <f t="shared" si="469"/>
        <v/>
      </c>
      <c r="AZ307" s="72" t="str">
        <f t="shared" si="469"/>
        <v/>
      </c>
      <c r="BA307" s="72" t="str">
        <f t="shared" si="469"/>
        <v/>
      </c>
      <c r="BB307" s="72" t="str">
        <f t="shared" si="469"/>
        <v/>
      </c>
    </row>
    <row r="1047975" s="8" customFormat="1" spans="24:49">
      <c r="X1047975" s="100"/>
      <c r="AW1047975" s="100"/>
    </row>
    <row r="1047976" s="8" customFormat="1" spans="24:49">
      <c r="X1047976" s="100"/>
      <c r="AW1047976" s="100"/>
    </row>
    <row r="1047977" s="8" customFormat="1" spans="24:49">
      <c r="X1047977" s="100"/>
      <c r="AW1047977" s="100"/>
    </row>
    <row r="1047978" s="8" customFormat="1" spans="24:49">
      <c r="X1047978" s="100"/>
      <c r="AW1047978" s="100"/>
    </row>
    <row r="1047979" s="8" customFormat="1" spans="24:49">
      <c r="X1047979" s="100"/>
      <c r="AW1047979" s="100"/>
    </row>
    <row r="1047980" s="8" customFormat="1" spans="24:49">
      <c r="X1047980" s="100"/>
      <c r="AW1047980" s="100"/>
    </row>
    <row r="1047981" s="8" customFormat="1" spans="24:49">
      <c r="X1047981" s="100"/>
      <c r="AW1047981" s="100"/>
    </row>
    <row r="1047982" s="8" customFormat="1" spans="24:49">
      <c r="X1047982" s="100"/>
      <c r="AW1047982" s="100"/>
    </row>
    <row r="1047983" s="8" customFormat="1" spans="24:49">
      <c r="X1047983" s="100"/>
      <c r="AW1047983" s="100"/>
    </row>
    <row r="1047984" s="8" customFormat="1" spans="24:49">
      <c r="X1047984" s="100"/>
      <c r="AW1047984" s="100"/>
    </row>
    <row r="1047985" s="8" customFormat="1" spans="24:49">
      <c r="X1047985" s="100"/>
      <c r="AW1047985" s="100"/>
    </row>
    <row r="1047986" s="8" customFormat="1" spans="24:49">
      <c r="X1047986" s="100"/>
      <c r="AW1047986" s="100"/>
    </row>
    <row r="1047987" s="8" customFormat="1" spans="24:49">
      <c r="X1047987" s="100"/>
      <c r="AW1047987" s="100"/>
    </row>
    <row r="1047988" s="8" customFormat="1" spans="24:49">
      <c r="X1047988" s="100"/>
      <c r="AW1047988" s="100"/>
    </row>
    <row r="1047989" s="8" customFormat="1" spans="24:49">
      <c r="X1047989" s="100"/>
      <c r="AW1047989" s="100"/>
    </row>
    <row r="1047990" s="8" customFormat="1" spans="24:49">
      <c r="X1047990" s="100"/>
      <c r="AW1047990" s="100"/>
    </row>
    <row r="1047991" s="8" customFormat="1" spans="24:49">
      <c r="X1047991" s="100"/>
      <c r="AW1047991" s="100"/>
    </row>
    <row r="1047992" s="8" customFormat="1" spans="24:49">
      <c r="X1047992" s="100"/>
      <c r="AW1047992" s="100"/>
    </row>
    <row r="1047993" s="8" customFormat="1" spans="24:49">
      <c r="X1047993" s="100"/>
      <c r="AW1047993" s="100"/>
    </row>
    <row r="1047994" s="8" customFormat="1" spans="24:49">
      <c r="X1047994" s="100"/>
      <c r="AW1047994" s="100"/>
    </row>
    <row r="1047995" s="8" customFormat="1" spans="24:49">
      <c r="X1047995" s="100"/>
      <c r="AW1047995" s="100"/>
    </row>
    <row r="1047996" s="8" customFormat="1" spans="24:49">
      <c r="X1047996" s="100"/>
      <c r="AW1047996" s="100"/>
    </row>
    <row r="1047997" s="8" customFormat="1" spans="24:49">
      <c r="X1047997" s="100"/>
      <c r="AW1047997" s="100"/>
    </row>
    <row r="1047998" s="8" customFormat="1" spans="24:49">
      <c r="X1047998" s="100"/>
      <c r="AW1047998" s="100"/>
    </row>
    <row r="1047999" s="8" customFormat="1" spans="24:49">
      <c r="X1047999" s="100"/>
      <c r="AW1047999" s="100"/>
    </row>
    <row r="1048000" s="8" customFormat="1" spans="24:49">
      <c r="X1048000" s="100"/>
      <c r="AW1048000" s="100"/>
    </row>
    <row r="1048001" s="8" customFormat="1" spans="24:49">
      <c r="X1048001" s="100"/>
      <c r="AW1048001" s="100"/>
    </row>
    <row r="1048002" s="8" customFormat="1" spans="24:49">
      <c r="X1048002" s="100"/>
      <c r="AW1048002" s="100"/>
    </row>
    <row r="1048003" s="8" customFormat="1" spans="24:49">
      <c r="X1048003" s="100"/>
      <c r="AW1048003" s="100"/>
    </row>
    <row r="1048004" s="8" customFormat="1" spans="24:49">
      <c r="X1048004" s="100"/>
      <c r="AW1048004" s="100"/>
    </row>
    <row r="1048005" s="8" customFormat="1" spans="24:49">
      <c r="X1048005" s="100"/>
      <c r="AW1048005" s="100"/>
    </row>
    <row r="1048006" s="8" customFormat="1" spans="24:49">
      <c r="X1048006" s="100"/>
      <c r="AW1048006" s="100"/>
    </row>
    <row r="1048007" s="8" customFormat="1" spans="24:49">
      <c r="X1048007" s="100"/>
      <c r="AW1048007" s="100"/>
    </row>
    <row r="1048008" s="8" customFormat="1" spans="24:49">
      <c r="X1048008" s="100"/>
      <c r="AW1048008" s="100"/>
    </row>
    <row r="1048009" s="8" customFormat="1" spans="24:49">
      <c r="X1048009" s="100"/>
      <c r="AW1048009" s="100"/>
    </row>
    <row r="1048010" s="8" customFormat="1" spans="24:49">
      <c r="X1048010" s="100"/>
      <c r="AW1048010" s="100"/>
    </row>
    <row r="1048011" s="8" customFormat="1" spans="24:49">
      <c r="X1048011" s="100"/>
      <c r="AW1048011" s="100"/>
    </row>
    <row r="1048012" s="8" customFormat="1" spans="24:49">
      <c r="X1048012" s="100"/>
      <c r="AW1048012" s="100"/>
    </row>
    <row r="1048013" s="8" customFormat="1" spans="24:49">
      <c r="X1048013" s="100"/>
      <c r="AW1048013" s="100"/>
    </row>
    <row r="1048014" s="8" customFormat="1" spans="24:49">
      <c r="X1048014" s="100"/>
      <c r="AW1048014" s="100"/>
    </row>
    <row r="1048015" s="8" customFormat="1" spans="24:49">
      <c r="X1048015" s="100"/>
      <c r="AW1048015" s="100"/>
    </row>
    <row r="1048016" s="8" customFormat="1" spans="24:49">
      <c r="X1048016" s="100"/>
      <c r="AW1048016" s="100"/>
    </row>
    <row r="1048017" s="8" customFormat="1" spans="24:49">
      <c r="X1048017" s="100"/>
      <c r="AW1048017" s="100"/>
    </row>
    <row r="1048018" s="8" customFormat="1" spans="24:49">
      <c r="X1048018" s="100"/>
      <c r="AW1048018" s="100"/>
    </row>
    <row r="1048019" s="8" customFormat="1" spans="24:49">
      <c r="X1048019" s="100"/>
      <c r="AW1048019" s="100"/>
    </row>
    <row r="1048020" s="8" customFormat="1" spans="24:49">
      <c r="X1048020" s="100"/>
      <c r="AW1048020" s="100"/>
    </row>
    <row r="1048021" s="8" customFormat="1" spans="24:49">
      <c r="X1048021" s="100"/>
      <c r="AW1048021" s="100"/>
    </row>
    <row r="1048022" s="8" customFormat="1" spans="24:49">
      <c r="X1048022" s="100"/>
      <c r="AW1048022" s="100"/>
    </row>
    <row r="1048023" s="8" customFormat="1" spans="24:49">
      <c r="X1048023" s="100"/>
      <c r="AW1048023" s="100"/>
    </row>
    <row r="1048024" s="8" customFormat="1" spans="24:49">
      <c r="X1048024" s="100"/>
      <c r="AW1048024" s="100"/>
    </row>
    <row r="1048025" s="8" customFormat="1" spans="24:49">
      <c r="X1048025" s="100"/>
      <c r="AW1048025" s="100"/>
    </row>
    <row r="1048026" s="8" customFormat="1" spans="24:49">
      <c r="X1048026" s="100"/>
      <c r="AW1048026" s="100"/>
    </row>
    <row r="1048027" s="8" customFormat="1" spans="24:49">
      <c r="X1048027" s="100"/>
      <c r="AW1048027" s="100"/>
    </row>
    <row r="1048028" s="8" customFormat="1" spans="24:49">
      <c r="X1048028" s="100"/>
      <c r="AW1048028" s="100"/>
    </row>
    <row r="1048029" s="8" customFormat="1" spans="24:49">
      <c r="X1048029" s="100"/>
      <c r="AW1048029" s="100"/>
    </row>
    <row r="1048030" s="8" customFormat="1" spans="24:49">
      <c r="X1048030" s="100"/>
      <c r="AW1048030" s="100"/>
    </row>
    <row r="1048031" s="8" customFormat="1" spans="24:49">
      <c r="X1048031" s="100"/>
      <c r="AW1048031" s="100"/>
    </row>
    <row r="1048032" s="8" customFormat="1" spans="24:49">
      <c r="X1048032" s="100"/>
      <c r="AW1048032" s="100"/>
    </row>
    <row r="1048033" s="8" customFormat="1" spans="24:49">
      <c r="X1048033" s="100"/>
      <c r="AW1048033" s="100"/>
    </row>
    <row r="1048034" s="8" customFormat="1" spans="24:49">
      <c r="X1048034" s="100"/>
      <c r="AW1048034" s="100"/>
    </row>
    <row r="1048035" s="8" customFormat="1" spans="24:49">
      <c r="X1048035" s="100"/>
      <c r="AW1048035" s="100"/>
    </row>
    <row r="1048036" s="8" customFormat="1" spans="24:49">
      <c r="X1048036" s="100"/>
      <c r="AW1048036" s="100"/>
    </row>
    <row r="1048037" s="8" customFormat="1" spans="24:49">
      <c r="X1048037" s="100"/>
      <c r="AW1048037" s="100"/>
    </row>
    <row r="1048038" s="8" customFormat="1" spans="24:49">
      <c r="X1048038" s="100"/>
      <c r="AW1048038" s="100"/>
    </row>
    <row r="1048039" s="8" customFormat="1" spans="24:49">
      <c r="X1048039" s="100"/>
      <c r="AW1048039" s="100"/>
    </row>
    <row r="1048040" s="8" customFormat="1" spans="24:49">
      <c r="X1048040" s="100"/>
      <c r="AW1048040" s="100"/>
    </row>
    <row r="1048041" s="8" customFormat="1" spans="24:49">
      <c r="X1048041" s="100"/>
      <c r="AW1048041" s="100"/>
    </row>
    <row r="1048042" s="8" customFormat="1" spans="24:49">
      <c r="X1048042" s="100"/>
      <c r="AW1048042" s="100"/>
    </row>
    <row r="1048043" s="8" customFormat="1" spans="24:49">
      <c r="X1048043" s="100"/>
      <c r="AW1048043" s="100"/>
    </row>
    <row r="1048044" s="8" customFormat="1" spans="24:49">
      <c r="X1048044" s="100"/>
      <c r="AW1048044" s="100"/>
    </row>
    <row r="1048045" s="8" customFormat="1" spans="24:49">
      <c r="X1048045" s="100"/>
      <c r="AW1048045" s="100"/>
    </row>
    <row r="1048046" s="8" customFormat="1" spans="24:49">
      <c r="X1048046" s="100"/>
      <c r="AW1048046" s="100"/>
    </row>
    <row r="1048047" s="8" customFormat="1" spans="24:49">
      <c r="X1048047" s="100"/>
      <c r="AW1048047" s="100"/>
    </row>
    <row r="1048048" s="8" customFormat="1" spans="24:49">
      <c r="X1048048" s="100"/>
      <c r="AW1048048" s="100"/>
    </row>
    <row r="1048049" s="8" customFormat="1" spans="24:49">
      <c r="X1048049" s="100"/>
      <c r="AW1048049" s="100"/>
    </row>
    <row r="1048050" s="8" customFormat="1" spans="24:49">
      <c r="X1048050" s="100"/>
      <c r="AW1048050" s="100"/>
    </row>
    <row r="1048051" s="8" customFormat="1" spans="24:49">
      <c r="X1048051" s="100"/>
      <c r="AW1048051" s="100"/>
    </row>
    <row r="1048052" s="8" customFormat="1" spans="24:49">
      <c r="X1048052" s="100"/>
      <c r="AW1048052" s="100"/>
    </row>
    <row r="1048053" s="8" customFormat="1" spans="24:49">
      <c r="X1048053" s="100"/>
      <c r="AW1048053" s="100"/>
    </row>
    <row r="1048054" s="8" customFormat="1" spans="24:49">
      <c r="X1048054" s="100"/>
      <c r="AW1048054" s="100"/>
    </row>
    <row r="1048055" s="8" customFormat="1" spans="24:49">
      <c r="X1048055" s="100"/>
      <c r="AW1048055" s="100"/>
    </row>
    <row r="1048056" s="8" customFormat="1" spans="24:49">
      <c r="X1048056" s="100"/>
      <c r="AW1048056" s="100"/>
    </row>
    <row r="1048057" s="8" customFormat="1" spans="24:49">
      <c r="X1048057" s="100"/>
      <c r="AW1048057" s="100"/>
    </row>
    <row r="1048058" s="8" customFormat="1" spans="24:49">
      <c r="X1048058" s="100"/>
      <c r="AW1048058" s="100"/>
    </row>
    <row r="1048059" s="8" customFormat="1" spans="24:49">
      <c r="X1048059" s="100"/>
      <c r="AW1048059" s="100"/>
    </row>
    <row r="1048060" s="8" customFormat="1" spans="24:49">
      <c r="X1048060" s="100"/>
      <c r="AW1048060" s="100"/>
    </row>
    <row r="1048061" s="8" customFormat="1" spans="24:49">
      <c r="X1048061" s="100"/>
      <c r="AW1048061" s="100"/>
    </row>
    <row r="1048062" s="8" customFormat="1" spans="24:49">
      <c r="X1048062" s="100"/>
      <c r="AW1048062" s="100"/>
    </row>
    <row r="1048063" s="8" customFormat="1" spans="24:49">
      <c r="X1048063" s="100"/>
      <c r="AW1048063" s="100"/>
    </row>
    <row r="1048064" s="8" customFormat="1" spans="24:49">
      <c r="X1048064" s="100"/>
      <c r="AW1048064" s="100"/>
    </row>
    <row r="1048065" s="8" customFormat="1" spans="24:49">
      <c r="X1048065" s="100"/>
      <c r="AW1048065" s="100"/>
    </row>
    <row r="1048066" s="8" customFormat="1" spans="24:49">
      <c r="X1048066" s="100"/>
      <c r="AW1048066" s="100"/>
    </row>
    <row r="1048067" s="8" customFormat="1" spans="24:49">
      <c r="X1048067" s="100"/>
      <c r="AW1048067" s="100"/>
    </row>
    <row r="1048068" s="8" customFormat="1" spans="24:49">
      <c r="X1048068" s="100"/>
      <c r="AW1048068" s="100"/>
    </row>
    <row r="1048069" s="8" customFormat="1" spans="24:49">
      <c r="X1048069" s="100"/>
      <c r="AW1048069" s="100"/>
    </row>
    <row r="1048070" s="8" customFormat="1" spans="24:49">
      <c r="X1048070" s="100"/>
      <c r="AW1048070" s="100"/>
    </row>
    <row r="1048071" s="8" customFormat="1" spans="24:49">
      <c r="X1048071" s="100"/>
      <c r="AW1048071" s="100"/>
    </row>
    <row r="1048072" s="8" customFormat="1" spans="24:49">
      <c r="X1048072" s="100"/>
      <c r="AW1048072" s="100"/>
    </row>
    <row r="1048073" s="8" customFormat="1" spans="24:49">
      <c r="X1048073" s="100"/>
      <c r="AW1048073" s="100"/>
    </row>
    <row r="1048074" s="8" customFormat="1" spans="24:49">
      <c r="X1048074" s="100"/>
      <c r="AW1048074" s="100"/>
    </row>
    <row r="1048075" s="8" customFormat="1" spans="24:49">
      <c r="X1048075" s="100"/>
      <c r="AW1048075" s="100"/>
    </row>
    <row r="1048076" s="8" customFormat="1" spans="24:49">
      <c r="X1048076" s="100"/>
      <c r="AW1048076" s="100"/>
    </row>
    <row r="1048077" s="8" customFormat="1" spans="24:49">
      <c r="X1048077" s="100"/>
      <c r="AW1048077" s="100"/>
    </row>
    <row r="1048078" s="8" customFormat="1" spans="24:49">
      <c r="X1048078" s="100"/>
      <c r="AW1048078" s="100"/>
    </row>
    <row r="1048079" s="8" customFormat="1" spans="24:49">
      <c r="X1048079" s="100"/>
      <c r="AW1048079" s="100"/>
    </row>
    <row r="1048080" s="8" customFormat="1" spans="24:49">
      <c r="X1048080" s="100"/>
      <c r="AW1048080" s="100"/>
    </row>
    <row r="1048081" s="8" customFormat="1" spans="24:49">
      <c r="X1048081" s="100"/>
      <c r="AW1048081" s="100"/>
    </row>
    <row r="1048082" s="8" customFormat="1" spans="24:49">
      <c r="X1048082" s="100"/>
      <c r="AW1048082" s="100"/>
    </row>
    <row r="1048083" s="8" customFormat="1" spans="24:49">
      <c r="X1048083" s="100"/>
      <c r="AW1048083" s="100"/>
    </row>
    <row r="1048084" s="8" customFormat="1" spans="24:49">
      <c r="X1048084" s="100"/>
      <c r="AW1048084" s="100"/>
    </row>
    <row r="1048085" s="8" customFormat="1" spans="24:49">
      <c r="X1048085" s="100"/>
      <c r="AW1048085" s="100"/>
    </row>
    <row r="1048086" s="8" customFormat="1" spans="24:49">
      <c r="X1048086" s="100"/>
      <c r="AW1048086" s="100"/>
    </row>
    <row r="1048087" s="8" customFormat="1" spans="24:49">
      <c r="X1048087" s="100"/>
      <c r="AW1048087" s="100"/>
    </row>
    <row r="1048088" s="8" customFormat="1" spans="24:49">
      <c r="X1048088" s="100"/>
      <c r="AW1048088" s="100"/>
    </row>
    <row r="1048089" s="8" customFormat="1" spans="24:49">
      <c r="X1048089" s="100"/>
      <c r="AW1048089" s="100"/>
    </row>
    <row r="1048090" s="8" customFormat="1" spans="24:49">
      <c r="X1048090" s="100"/>
      <c r="AW1048090" s="100"/>
    </row>
    <row r="1048091" s="8" customFormat="1" spans="24:49">
      <c r="X1048091" s="100"/>
      <c r="AW1048091" s="100"/>
    </row>
    <row r="1048092" s="8" customFormat="1" spans="24:49">
      <c r="X1048092" s="100"/>
      <c r="AW1048092" s="100"/>
    </row>
    <row r="1048093" s="8" customFormat="1" spans="24:49">
      <c r="X1048093" s="100"/>
      <c r="AW1048093" s="100"/>
    </row>
    <row r="1048094" s="8" customFormat="1" spans="24:49">
      <c r="X1048094" s="100"/>
      <c r="AW1048094" s="100"/>
    </row>
    <row r="1048095" s="8" customFormat="1" spans="24:49">
      <c r="X1048095" s="100"/>
      <c r="AW1048095" s="100"/>
    </row>
    <row r="1048096" s="8" customFormat="1" spans="24:49">
      <c r="X1048096" s="100"/>
      <c r="AW1048096" s="100"/>
    </row>
    <row r="1048097" s="8" customFormat="1" spans="24:49">
      <c r="X1048097" s="100"/>
      <c r="AW1048097" s="100"/>
    </row>
    <row r="1048098" s="8" customFormat="1" spans="24:49">
      <c r="X1048098" s="100"/>
      <c r="AW1048098" s="100"/>
    </row>
    <row r="1048099" s="8" customFormat="1" spans="24:49">
      <c r="X1048099" s="100"/>
      <c r="AW1048099" s="100"/>
    </row>
    <row r="1048100" s="8" customFormat="1" spans="24:49">
      <c r="X1048100" s="100"/>
      <c r="AW1048100" s="100"/>
    </row>
    <row r="1048101" s="8" customFormat="1" spans="24:49">
      <c r="X1048101" s="100"/>
      <c r="AW1048101" s="100"/>
    </row>
    <row r="1048102" s="8" customFormat="1" spans="24:49">
      <c r="X1048102" s="100"/>
      <c r="AW1048102" s="100"/>
    </row>
    <row r="1048103" s="8" customFormat="1" spans="24:49">
      <c r="X1048103" s="100"/>
      <c r="AW1048103" s="100"/>
    </row>
    <row r="1048104" s="8" customFormat="1" spans="24:49">
      <c r="X1048104" s="100"/>
      <c r="AW1048104" s="100"/>
    </row>
    <row r="1048105" s="8" customFormat="1" spans="24:49">
      <c r="X1048105" s="100"/>
      <c r="AW1048105" s="100"/>
    </row>
    <row r="1048106" s="8" customFormat="1" spans="24:49">
      <c r="X1048106" s="100"/>
      <c r="AW1048106" s="100"/>
    </row>
    <row r="1048107" s="8" customFormat="1" spans="24:49">
      <c r="X1048107" s="100"/>
      <c r="AW1048107" s="100"/>
    </row>
    <row r="1048108" s="8" customFormat="1" spans="24:49">
      <c r="X1048108" s="100"/>
      <c r="AW1048108" s="100"/>
    </row>
    <row r="1048109" s="8" customFormat="1" spans="24:49">
      <c r="X1048109" s="100"/>
      <c r="AW1048109" s="100"/>
    </row>
    <row r="1048110" s="8" customFormat="1" spans="24:49">
      <c r="X1048110" s="100"/>
      <c r="AW1048110" s="100"/>
    </row>
    <row r="1048111" s="8" customFormat="1" spans="24:49">
      <c r="X1048111" s="100"/>
      <c r="AW1048111" s="100"/>
    </row>
    <row r="1048112" s="8" customFormat="1" spans="24:49">
      <c r="X1048112" s="100"/>
      <c r="AW1048112" s="100"/>
    </row>
    <row r="1048113" s="8" customFormat="1" spans="24:49">
      <c r="X1048113" s="100"/>
      <c r="AW1048113" s="100"/>
    </row>
    <row r="1048114" s="8" customFormat="1" spans="24:49">
      <c r="X1048114" s="100"/>
      <c r="AW1048114" s="100"/>
    </row>
    <row r="1048115" s="8" customFormat="1" spans="24:49">
      <c r="X1048115" s="100"/>
      <c r="AW1048115" s="100"/>
    </row>
    <row r="1048116" s="8" customFormat="1" spans="24:49">
      <c r="X1048116" s="100"/>
      <c r="AW1048116" s="100"/>
    </row>
    <row r="1048117" s="8" customFormat="1" spans="24:49">
      <c r="X1048117" s="100"/>
      <c r="AW1048117" s="100"/>
    </row>
    <row r="1048118" s="8" customFormat="1" spans="24:49">
      <c r="X1048118" s="100"/>
      <c r="AW1048118" s="100"/>
    </row>
    <row r="1048119" s="8" customFormat="1" spans="24:49">
      <c r="X1048119" s="100"/>
      <c r="AW1048119" s="100"/>
    </row>
    <row r="1048120" s="8" customFormat="1" spans="24:49">
      <c r="X1048120" s="100"/>
      <c r="AW1048120" s="100"/>
    </row>
    <row r="1048121" s="8" customFormat="1" spans="24:49">
      <c r="X1048121" s="100"/>
      <c r="AW1048121" s="100"/>
    </row>
    <row r="1048122" s="8" customFormat="1" spans="24:49">
      <c r="X1048122" s="100"/>
      <c r="AW1048122" s="100"/>
    </row>
    <row r="1048123" s="8" customFormat="1" spans="24:49">
      <c r="X1048123" s="100"/>
      <c r="AW1048123" s="100"/>
    </row>
    <row r="1048124" s="8" customFormat="1" spans="24:49">
      <c r="X1048124" s="100"/>
      <c r="AW1048124" s="100"/>
    </row>
    <row r="1048125" s="8" customFormat="1" spans="24:49">
      <c r="X1048125" s="100"/>
      <c r="AW1048125" s="100"/>
    </row>
    <row r="1048126" s="8" customFormat="1" spans="24:49">
      <c r="X1048126" s="100"/>
      <c r="AW1048126" s="100"/>
    </row>
    <row r="1048127" s="8" customFormat="1" spans="24:49">
      <c r="X1048127" s="100"/>
      <c r="AW1048127" s="100"/>
    </row>
    <row r="1048128" s="8" customFormat="1" spans="24:49">
      <c r="X1048128" s="100"/>
      <c r="AW1048128" s="100"/>
    </row>
    <row r="1048129" s="8" customFormat="1" spans="24:49">
      <c r="X1048129" s="100"/>
      <c r="AW1048129" s="100"/>
    </row>
    <row r="1048130" s="8" customFormat="1" spans="24:49">
      <c r="X1048130" s="100"/>
      <c r="AW1048130" s="100"/>
    </row>
    <row r="1048131" s="8" customFormat="1" spans="24:49">
      <c r="X1048131" s="100"/>
      <c r="AW1048131" s="100"/>
    </row>
    <row r="1048132" s="8" customFormat="1" spans="24:49">
      <c r="X1048132" s="100"/>
      <c r="AW1048132" s="100"/>
    </row>
    <row r="1048133" s="8" customFormat="1" spans="24:49">
      <c r="X1048133" s="100"/>
      <c r="AW1048133" s="100"/>
    </row>
    <row r="1048134" s="8" customFormat="1" spans="24:49">
      <c r="X1048134" s="100"/>
      <c r="AW1048134" s="100"/>
    </row>
    <row r="1048135" s="8" customFormat="1" spans="24:49">
      <c r="X1048135" s="100"/>
      <c r="AW1048135" s="100"/>
    </row>
    <row r="1048136" s="8" customFormat="1" spans="24:49">
      <c r="X1048136" s="100"/>
      <c r="AW1048136" s="100"/>
    </row>
    <row r="1048137" s="8" customFormat="1" spans="24:49">
      <c r="X1048137" s="100"/>
      <c r="AW1048137" s="100"/>
    </row>
    <row r="1048138" s="8" customFormat="1" spans="24:49">
      <c r="X1048138" s="100"/>
      <c r="AW1048138" s="100"/>
    </row>
    <row r="1048139" s="8" customFormat="1" spans="24:49">
      <c r="X1048139" s="100"/>
      <c r="AW1048139" s="100"/>
    </row>
    <row r="1048140" s="8" customFormat="1" spans="24:49">
      <c r="X1048140" s="100"/>
      <c r="AW1048140" s="100"/>
    </row>
    <row r="1048141" s="8" customFormat="1" spans="24:49">
      <c r="X1048141" s="100"/>
      <c r="AW1048141" s="100"/>
    </row>
    <row r="1048142" s="8" customFormat="1" spans="24:49">
      <c r="X1048142" s="100"/>
      <c r="AW1048142" s="100"/>
    </row>
    <row r="1048143" s="8" customFormat="1" spans="24:49">
      <c r="X1048143" s="100"/>
      <c r="AW1048143" s="100"/>
    </row>
    <row r="1048144" s="8" customFormat="1" spans="24:49">
      <c r="X1048144" s="100"/>
      <c r="AW1048144" s="100"/>
    </row>
    <row r="1048145" s="8" customFormat="1" spans="24:49">
      <c r="X1048145" s="100"/>
      <c r="AW1048145" s="100"/>
    </row>
    <row r="1048146" s="8" customFormat="1" spans="24:49">
      <c r="X1048146" s="100"/>
      <c r="AW1048146" s="100"/>
    </row>
    <row r="1048147" s="8" customFormat="1" spans="24:49">
      <c r="X1048147" s="100"/>
      <c r="AW1048147" s="100"/>
    </row>
    <row r="1048148" s="8" customFormat="1" spans="24:49">
      <c r="X1048148" s="100"/>
      <c r="AW1048148" s="100"/>
    </row>
    <row r="1048149" s="8" customFormat="1" spans="24:49">
      <c r="X1048149" s="100"/>
      <c r="AW1048149" s="100"/>
    </row>
    <row r="1048150" s="8" customFormat="1" spans="24:49">
      <c r="X1048150" s="100"/>
      <c r="AW1048150" s="100"/>
    </row>
    <row r="1048151" s="8" customFormat="1" spans="24:49">
      <c r="X1048151" s="100"/>
      <c r="AW1048151" s="100"/>
    </row>
    <row r="1048152" s="8" customFormat="1" spans="24:49">
      <c r="X1048152" s="100"/>
      <c r="AW1048152" s="100"/>
    </row>
    <row r="1048153" s="8" customFormat="1" spans="24:49">
      <c r="X1048153" s="100"/>
      <c r="AW1048153" s="100"/>
    </row>
    <row r="1048154" s="8" customFormat="1" spans="24:49">
      <c r="X1048154" s="100"/>
      <c r="AW1048154" s="100"/>
    </row>
    <row r="1048155" s="8" customFormat="1" spans="24:49">
      <c r="X1048155" s="100"/>
      <c r="AW1048155" s="100"/>
    </row>
    <row r="1048156" s="8" customFormat="1" spans="24:49">
      <c r="X1048156" s="100"/>
      <c r="AW1048156" s="100"/>
    </row>
    <row r="1048157" s="8" customFormat="1" spans="24:49">
      <c r="X1048157" s="100"/>
      <c r="AW1048157" s="100"/>
    </row>
    <row r="1048158" s="8" customFormat="1" spans="24:49">
      <c r="X1048158" s="100"/>
      <c r="AW1048158" s="100"/>
    </row>
    <row r="1048159" s="8" customFormat="1" spans="24:49">
      <c r="X1048159" s="100"/>
      <c r="AW1048159" s="100"/>
    </row>
    <row r="1048160" s="8" customFormat="1" spans="24:49">
      <c r="X1048160" s="100"/>
      <c r="AW1048160" s="100"/>
    </row>
    <row r="1048161" s="8" customFormat="1" spans="24:49">
      <c r="X1048161" s="100"/>
      <c r="AW1048161" s="100"/>
    </row>
    <row r="1048162" s="8" customFormat="1" spans="24:49">
      <c r="X1048162" s="100"/>
      <c r="AW1048162" s="100"/>
    </row>
    <row r="1048163" s="8" customFormat="1" spans="24:49">
      <c r="X1048163" s="100"/>
      <c r="AW1048163" s="100"/>
    </row>
    <row r="1048164" s="8" customFormat="1" spans="24:49">
      <c r="X1048164" s="100"/>
      <c r="AW1048164" s="100"/>
    </row>
    <row r="1048165" s="8" customFormat="1" spans="24:49">
      <c r="X1048165" s="100"/>
      <c r="AW1048165" s="100"/>
    </row>
    <row r="1048166" s="8" customFormat="1" spans="24:49">
      <c r="X1048166" s="100"/>
      <c r="AW1048166" s="100"/>
    </row>
    <row r="1048167" s="8" customFormat="1" spans="24:49">
      <c r="X1048167" s="100"/>
      <c r="AW1048167" s="100"/>
    </row>
    <row r="1048168" s="8" customFormat="1" spans="24:49">
      <c r="X1048168" s="100"/>
      <c r="AW1048168" s="100"/>
    </row>
    <row r="1048169" s="8" customFormat="1" spans="24:49">
      <c r="X1048169" s="100"/>
      <c r="AW1048169" s="100"/>
    </row>
    <row r="1048170" s="8" customFormat="1" spans="24:49">
      <c r="X1048170" s="100"/>
      <c r="AW1048170" s="100"/>
    </row>
    <row r="1048171" s="8" customFormat="1" spans="24:49">
      <c r="X1048171" s="100"/>
      <c r="AW1048171" s="100"/>
    </row>
    <row r="1048172" s="8" customFormat="1" spans="24:49">
      <c r="X1048172" s="100"/>
      <c r="AW1048172" s="100"/>
    </row>
    <row r="1048173" s="8" customFormat="1" spans="24:49">
      <c r="X1048173" s="100"/>
      <c r="AW1048173" s="100"/>
    </row>
    <row r="1048174" s="8" customFormat="1" spans="24:49">
      <c r="X1048174" s="100"/>
      <c r="AW1048174" s="100"/>
    </row>
    <row r="1048175" s="8" customFormat="1" spans="24:49">
      <c r="X1048175" s="100"/>
      <c r="AW1048175" s="100"/>
    </row>
    <row r="1048176" s="8" customFormat="1" spans="24:49">
      <c r="X1048176" s="100"/>
      <c r="AW1048176" s="100"/>
    </row>
    <row r="1048177" s="8" customFormat="1" spans="24:49">
      <c r="X1048177" s="100"/>
      <c r="AW1048177" s="100"/>
    </row>
    <row r="1048178" s="8" customFormat="1" spans="24:49">
      <c r="X1048178" s="100"/>
      <c r="AW1048178" s="100"/>
    </row>
    <row r="1048179" s="8" customFormat="1" spans="24:49">
      <c r="X1048179" s="100"/>
      <c r="AW1048179" s="100"/>
    </row>
    <row r="1048180" s="8" customFormat="1" spans="24:49">
      <c r="X1048180" s="100"/>
      <c r="AW1048180" s="100"/>
    </row>
    <row r="1048181" s="8" customFormat="1" spans="24:49">
      <c r="X1048181" s="100"/>
      <c r="AW1048181" s="100"/>
    </row>
    <row r="1048182" s="8" customFormat="1" spans="24:49">
      <c r="X1048182" s="100"/>
      <c r="AW1048182" s="100"/>
    </row>
    <row r="1048183" s="8" customFormat="1" spans="24:49">
      <c r="X1048183" s="100"/>
      <c r="AW1048183" s="100"/>
    </row>
    <row r="1048184" s="8" customFormat="1" spans="24:49">
      <c r="X1048184" s="100"/>
      <c r="AW1048184" s="100"/>
    </row>
    <row r="1048185" s="8" customFormat="1" spans="24:49">
      <c r="X1048185" s="100"/>
      <c r="AW1048185" s="100"/>
    </row>
    <row r="1048186" s="8" customFormat="1" spans="24:49">
      <c r="X1048186" s="100"/>
      <c r="AW1048186" s="100"/>
    </row>
    <row r="1048187" s="8" customFormat="1" spans="24:49">
      <c r="X1048187" s="100"/>
      <c r="AW1048187" s="100"/>
    </row>
    <row r="1048188" s="8" customFormat="1" spans="24:49">
      <c r="X1048188" s="100"/>
      <c r="AW1048188" s="100"/>
    </row>
    <row r="1048189" s="8" customFormat="1" spans="24:49">
      <c r="X1048189" s="100"/>
      <c r="AW1048189" s="100"/>
    </row>
    <row r="1048190" s="8" customFormat="1" spans="24:49">
      <c r="X1048190" s="100"/>
      <c r="AW1048190" s="100"/>
    </row>
    <row r="1048191" s="8" customFormat="1" spans="24:49">
      <c r="X1048191" s="100"/>
      <c r="AW1048191" s="100"/>
    </row>
    <row r="1048192" s="8" customFormat="1" spans="24:49">
      <c r="X1048192" s="100"/>
      <c r="AW1048192" s="100"/>
    </row>
    <row r="1048193" s="8" customFormat="1" spans="24:49">
      <c r="X1048193" s="100"/>
      <c r="AW1048193" s="100"/>
    </row>
    <row r="1048194" s="8" customFormat="1" spans="24:49">
      <c r="X1048194" s="100"/>
      <c r="AW1048194" s="100"/>
    </row>
    <row r="1048195" s="8" customFormat="1" spans="24:49">
      <c r="X1048195" s="100"/>
      <c r="AW1048195" s="100"/>
    </row>
    <row r="1048196" s="8" customFormat="1" spans="24:49">
      <c r="X1048196" s="100"/>
      <c r="AW1048196" s="100"/>
    </row>
    <row r="1048197" s="8" customFormat="1" spans="24:49">
      <c r="X1048197" s="100"/>
      <c r="AW1048197" s="100"/>
    </row>
    <row r="1048198" s="8" customFormat="1" spans="24:49">
      <c r="X1048198" s="100"/>
      <c r="AW1048198" s="100"/>
    </row>
    <row r="1048199" s="8" customFormat="1" spans="24:49">
      <c r="X1048199" s="100"/>
      <c r="AW1048199" s="100"/>
    </row>
    <row r="1048200" s="8" customFormat="1" spans="24:49">
      <c r="X1048200" s="100"/>
      <c r="AW1048200" s="100"/>
    </row>
    <row r="1048201" s="8" customFormat="1" spans="24:49">
      <c r="X1048201" s="100"/>
      <c r="AW1048201" s="100"/>
    </row>
    <row r="1048202" s="8" customFormat="1" spans="24:49">
      <c r="X1048202" s="100"/>
      <c r="AW1048202" s="100"/>
    </row>
    <row r="1048203" s="8" customFormat="1" spans="24:49">
      <c r="X1048203" s="100"/>
      <c r="AW1048203" s="100"/>
    </row>
    <row r="1048204" s="8" customFormat="1" spans="24:49">
      <c r="X1048204" s="100"/>
      <c r="AW1048204" s="100"/>
    </row>
    <row r="1048205" s="8" customFormat="1" spans="24:49">
      <c r="X1048205" s="100"/>
      <c r="AW1048205" s="100"/>
    </row>
    <row r="1048206" s="8" customFormat="1" spans="24:49">
      <c r="X1048206" s="100"/>
      <c r="AW1048206" s="100"/>
    </row>
    <row r="1048207" s="8" customFormat="1" spans="24:49">
      <c r="X1048207" s="100"/>
      <c r="AW1048207" s="100"/>
    </row>
    <row r="1048208" s="8" customFormat="1" spans="24:49">
      <c r="X1048208" s="100"/>
      <c r="AW1048208" s="100"/>
    </row>
    <row r="1048209" s="8" customFormat="1" spans="24:49">
      <c r="X1048209" s="100"/>
      <c r="AW1048209" s="100"/>
    </row>
    <row r="1048210" s="8" customFormat="1" spans="24:49">
      <c r="X1048210" s="100"/>
      <c r="AW1048210" s="100"/>
    </row>
    <row r="1048211" s="8" customFormat="1" spans="24:49">
      <c r="X1048211" s="100"/>
      <c r="AW1048211" s="100"/>
    </row>
    <row r="1048212" s="8" customFormat="1" spans="24:49">
      <c r="X1048212" s="100"/>
      <c r="AW1048212" s="100"/>
    </row>
    <row r="1048213" s="8" customFormat="1" spans="24:49">
      <c r="X1048213" s="100"/>
      <c r="AW1048213" s="100"/>
    </row>
    <row r="1048214" s="8" customFormat="1" spans="24:49">
      <c r="X1048214" s="100"/>
      <c r="AW1048214" s="100"/>
    </row>
    <row r="1048215" s="8" customFormat="1" spans="24:49">
      <c r="X1048215" s="100"/>
      <c r="AW1048215" s="100"/>
    </row>
    <row r="1048216" s="8" customFormat="1" spans="24:49">
      <c r="X1048216" s="100"/>
      <c r="AW1048216" s="100"/>
    </row>
    <row r="1048217" s="8" customFormat="1" spans="24:49">
      <c r="X1048217" s="100"/>
      <c r="AW1048217" s="100"/>
    </row>
    <row r="1048218" s="8" customFormat="1" spans="24:49">
      <c r="X1048218" s="100"/>
      <c r="AW1048218" s="100"/>
    </row>
    <row r="1048219" s="8" customFormat="1" spans="24:49">
      <c r="X1048219" s="100"/>
      <c r="AW1048219" s="100"/>
    </row>
    <row r="1048220" s="8" customFormat="1" spans="24:49">
      <c r="X1048220" s="100"/>
      <c r="AW1048220" s="100"/>
    </row>
    <row r="1048221" s="8" customFormat="1" spans="24:49">
      <c r="X1048221" s="100"/>
      <c r="AW1048221" s="100"/>
    </row>
    <row r="1048222" s="8" customFormat="1" spans="24:49">
      <c r="X1048222" s="100"/>
      <c r="AW1048222" s="100"/>
    </row>
    <row r="1048223" s="8" customFormat="1" spans="24:49">
      <c r="X1048223" s="100"/>
      <c r="AW1048223" s="100"/>
    </row>
    <row r="1048224" s="8" customFormat="1" spans="24:49">
      <c r="X1048224" s="100"/>
      <c r="AW1048224" s="100"/>
    </row>
    <row r="1048225" s="8" customFormat="1" spans="24:49">
      <c r="X1048225" s="100"/>
      <c r="AW1048225" s="100"/>
    </row>
    <row r="1048226" s="8" customFormat="1" spans="24:49">
      <c r="X1048226" s="100"/>
      <c r="AW1048226" s="100"/>
    </row>
    <row r="1048227" s="8" customFormat="1" spans="24:49">
      <c r="X1048227" s="100"/>
      <c r="AW1048227" s="100"/>
    </row>
    <row r="1048228" s="8" customFormat="1" spans="24:49">
      <c r="X1048228" s="100"/>
      <c r="AW1048228" s="100"/>
    </row>
    <row r="1048229" s="8" customFormat="1" spans="24:49">
      <c r="X1048229" s="100"/>
      <c r="AW1048229" s="100"/>
    </row>
    <row r="1048230" s="8" customFormat="1" spans="24:49">
      <c r="X1048230" s="100"/>
      <c r="AW1048230" s="100"/>
    </row>
    <row r="1048231" s="8" customFormat="1" spans="24:49">
      <c r="X1048231" s="100"/>
      <c r="AW1048231" s="100"/>
    </row>
    <row r="1048232" s="8" customFormat="1" spans="24:49">
      <c r="X1048232" s="100"/>
      <c r="AW1048232" s="100"/>
    </row>
    <row r="1048233" s="8" customFormat="1" spans="24:49">
      <c r="X1048233" s="100"/>
      <c r="AW1048233" s="100"/>
    </row>
    <row r="1048234" s="8" customFormat="1" spans="24:49">
      <c r="X1048234" s="100"/>
      <c r="AW1048234" s="100"/>
    </row>
    <row r="1048235" s="8" customFormat="1" spans="24:49">
      <c r="X1048235" s="100"/>
      <c r="AW1048235" s="100"/>
    </row>
    <row r="1048236" s="8" customFormat="1" spans="24:49">
      <c r="X1048236" s="100"/>
      <c r="AW1048236" s="100"/>
    </row>
    <row r="1048237" s="8" customFormat="1" spans="24:49">
      <c r="X1048237" s="100"/>
      <c r="AW1048237" s="100"/>
    </row>
    <row r="1048238" s="8" customFormat="1" spans="24:49">
      <c r="X1048238" s="100"/>
      <c r="AW1048238" s="100"/>
    </row>
    <row r="1048239" s="8" customFormat="1" spans="24:49">
      <c r="X1048239" s="100"/>
      <c r="AW1048239" s="100"/>
    </row>
    <row r="1048240" s="8" customFormat="1" spans="24:49">
      <c r="X1048240" s="100"/>
      <c r="AW1048240" s="100"/>
    </row>
    <row r="1048241" s="8" customFormat="1" spans="24:49">
      <c r="X1048241" s="100"/>
      <c r="AW1048241" s="100"/>
    </row>
    <row r="1048242" s="8" customFormat="1" spans="24:49">
      <c r="X1048242" s="100"/>
      <c r="AW1048242" s="100"/>
    </row>
    <row r="1048243" s="8" customFormat="1" spans="24:49">
      <c r="X1048243" s="100"/>
      <c r="AW1048243" s="100"/>
    </row>
    <row r="1048244" s="8" customFormat="1" spans="24:49">
      <c r="X1048244" s="100"/>
      <c r="AW1048244" s="100"/>
    </row>
    <row r="1048245" s="8" customFormat="1" spans="24:49">
      <c r="X1048245" s="100"/>
      <c r="AW1048245" s="100"/>
    </row>
    <row r="1048246" s="8" customFormat="1" spans="24:49">
      <c r="X1048246" s="100"/>
      <c r="AW1048246" s="100"/>
    </row>
    <row r="1048247" s="8" customFormat="1" spans="24:49">
      <c r="X1048247" s="100"/>
      <c r="AW1048247" s="100"/>
    </row>
    <row r="1048248" s="8" customFormat="1" spans="24:49">
      <c r="X1048248" s="100"/>
      <c r="AW1048248" s="100"/>
    </row>
    <row r="1048249" s="8" customFormat="1" spans="24:49">
      <c r="X1048249" s="100"/>
      <c r="AW1048249" s="100"/>
    </row>
    <row r="1048250" s="8" customFormat="1" spans="24:49">
      <c r="X1048250" s="100"/>
      <c r="AW1048250" s="100"/>
    </row>
    <row r="1048251" s="8" customFormat="1" spans="24:49">
      <c r="X1048251" s="100"/>
      <c r="AW1048251" s="100"/>
    </row>
    <row r="1048252" s="8" customFormat="1" spans="24:49">
      <c r="X1048252" s="100"/>
      <c r="AW1048252" s="100"/>
    </row>
    <row r="1048253" s="8" customFormat="1" spans="24:49">
      <c r="X1048253" s="100"/>
      <c r="AW1048253" s="100"/>
    </row>
    <row r="1048254" s="8" customFormat="1" spans="24:49">
      <c r="X1048254" s="100"/>
      <c r="AW1048254" s="100"/>
    </row>
    <row r="1048255" s="8" customFormat="1" spans="24:49">
      <c r="X1048255" s="100"/>
      <c r="AW1048255" s="100"/>
    </row>
    <row r="1048256" s="8" customFormat="1" spans="24:49">
      <c r="X1048256" s="100"/>
      <c r="AW1048256" s="100"/>
    </row>
    <row r="1048257" s="8" customFormat="1" spans="24:49">
      <c r="X1048257" s="100"/>
      <c r="AW1048257" s="100"/>
    </row>
    <row r="1048258" s="8" customFormat="1" spans="24:49">
      <c r="X1048258" s="100"/>
      <c r="AW1048258" s="100"/>
    </row>
    <row r="1048259" s="8" customFormat="1" spans="24:49">
      <c r="X1048259" s="100"/>
      <c r="AW1048259" s="100"/>
    </row>
    <row r="1048260" s="8" customFormat="1" spans="24:49">
      <c r="X1048260" s="100"/>
      <c r="AW1048260" s="100"/>
    </row>
    <row r="1048261" s="8" customFormat="1" spans="24:49">
      <c r="X1048261" s="100"/>
      <c r="AW1048261" s="100"/>
    </row>
    <row r="1048262" s="8" customFormat="1" spans="24:49">
      <c r="X1048262" s="100"/>
      <c r="AW1048262" s="100"/>
    </row>
    <row r="1048263" s="8" customFormat="1" spans="24:49">
      <c r="X1048263" s="100"/>
      <c r="AW1048263" s="100"/>
    </row>
    <row r="1048264" s="8" customFormat="1" spans="24:49">
      <c r="X1048264" s="100"/>
      <c r="AW1048264" s="100"/>
    </row>
    <row r="1048265" s="8" customFormat="1" spans="24:49">
      <c r="X1048265" s="100"/>
      <c r="AW1048265" s="100"/>
    </row>
    <row r="1048266" s="8" customFormat="1" spans="24:49">
      <c r="X1048266" s="100"/>
      <c r="AW1048266" s="100"/>
    </row>
    <row r="1048267" s="8" customFormat="1" spans="24:49">
      <c r="X1048267" s="100"/>
      <c r="AW1048267" s="100"/>
    </row>
    <row r="1048268" s="8" customFormat="1" spans="24:49">
      <c r="X1048268" s="100"/>
      <c r="AW1048268" s="100"/>
    </row>
    <row r="1048269" s="8" customFormat="1" spans="24:49">
      <c r="X1048269" s="100"/>
      <c r="AW1048269" s="100"/>
    </row>
    <row r="1048270" s="8" customFormat="1" spans="24:49">
      <c r="X1048270" s="100"/>
      <c r="AW1048270" s="100"/>
    </row>
    <row r="1048271" s="8" customFormat="1" spans="24:49">
      <c r="X1048271" s="100"/>
      <c r="AW1048271" s="100"/>
    </row>
    <row r="1048272" s="8" customFormat="1" spans="24:49">
      <c r="X1048272" s="100"/>
      <c r="AW1048272" s="100"/>
    </row>
    <row r="1048273" s="8" customFormat="1" spans="24:49">
      <c r="X1048273" s="100"/>
      <c r="AW1048273" s="100"/>
    </row>
    <row r="1048274" s="8" customFormat="1" spans="24:49">
      <c r="X1048274" s="100"/>
      <c r="AW1048274" s="100"/>
    </row>
    <row r="1048275" s="8" customFormat="1" spans="24:49">
      <c r="X1048275" s="100"/>
      <c r="AW1048275" s="100"/>
    </row>
    <row r="1048276" s="8" customFormat="1" spans="24:49">
      <c r="X1048276" s="100"/>
      <c r="AW1048276" s="100"/>
    </row>
    <row r="1048277" s="8" customFormat="1" spans="24:49">
      <c r="X1048277" s="100"/>
      <c r="AW1048277" s="100"/>
    </row>
    <row r="1048278" s="8" customFormat="1" spans="24:49">
      <c r="X1048278" s="100"/>
      <c r="AW1048278" s="100"/>
    </row>
    <row r="1048279" s="8" customFormat="1" spans="24:49">
      <c r="X1048279" s="100"/>
      <c r="AW1048279" s="100"/>
    </row>
    <row r="1048280" s="8" customFormat="1" spans="24:49">
      <c r="X1048280" s="100"/>
      <c r="AW1048280" s="100"/>
    </row>
    <row r="1048281" s="8" customFormat="1" spans="24:49">
      <c r="X1048281" s="100"/>
      <c r="AW1048281" s="100"/>
    </row>
    <row r="1048282" s="8" customFormat="1" spans="24:49">
      <c r="X1048282" s="100"/>
      <c r="AW1048282" s="100"/>
    </row>
    <row r="1048283" s="8" customFormat="1" spans="24:49">
      <c r="X1048283" s="100"/>
      <c r="AW1048283" s="100"/>
    </row>
    <row r="1048284" s="8" customFormat="1" spans="24:49">
      <c r="X1048284" s="100"/>
      <c r="AW1048284" s="100"/>
    </row>
    <row r="1048285" s="8" customFormat="1" spans="24:49">
      <c r="X1048285" s="100"/>
      <c r="AW1048285" s="100"/>
    </row>
    <row r="1048286" s="8" customFormat="1" spans="24:49">
      <c r="X1048286" s="100"/>
      <c r="AW1048286" s="100"/>
    </row>
    <row r="1048287" s="8" customFormat="1" spans="24:49">
      <c r="X1048287" s="100"/>
      <c r="AW1048287" s="100"/>
    </row>
    <row r="1048288" s="8" customFormat="1" spans="24:49">
      <c r="X1048288" s="100"/>
      <c r="AW1048288" s="100"/>
    </row>
    <row r="1048289" s="8" customFormat="1" spans="24:49">
      <c r="X1048289" s="100"/>
      <c r="AW1048289" s="100"/>
    </row>
    <row r="1048290" s="8" customFormat="1" spans="24:49">
      <c r="X1048290" s="100"/>
      <c r="AW1048290" s="100"/>
    </row>
    <row r="1048291" s="8" customFormat="1" spans="24:49">
      <c r="X1048291" s="100"/>
      <c r="AW1048291" s="100"/>
    </row>
    <row r="1048292" s="8" customFormat="1" spans="24:49">
      <c r="X1048292" s="100"/>
      <c r="AW1048292" s="100"/>
    </row>
    <row r="1048293" s="8" customFormat="1" spans="24:49">
      <c r="X1048293" s="100"/>
      <c r="AW1048293" s="100"/>
    </row>
    <row r="1048294" s="8" customFormat="1" spans="24:49">
      <c r="X1048294" s="100"/>
      <c r="AW1048294" s="100"/>
    </row>
    <row r="1048295" s="8" customFormat="1" spans="24:49">
      <c r="X1048295" s="100"/>
      <c r="AW1048295" s="100"/>
    </row>
    <row r="1048296" s="8" customFormat="1" spans="24:49">
      <c r="X1048296" s="100"/>
      <c r="AW1048296" s="100"/>
    </row>
    <row r="1048297" s="8" customFormat="1" spans="24:49">
      <c r="X1048297" s="100"/>
      <c r="AW1048297" s="100"/>
    </row>
    <row r="1048298" s="8" customFormat="1" spans="24:49">
      <c r="X1048298" s="100"/>
      <c r="AW1048298" s="100"/>
    </row>
    <row r="1048299" s="8" customFormat="1" spans="24:49">
      <c r="X1048299" s="100"/>
      <c r="AW1048299" s="100"/>
    </row>
    <row r="1048300" s="8" customFormat="1" spans="24:49">
      <c r="X1048300" s="100"/>
      <c r="AW1048300" s="100"/>
    </row>
    <row r="1048301" s="8" customFormat="1" spans="24:49">
      <c r="X1048301" s="100"/>
      <c r="AW1048301" s="100"/>
    </row>
    <row r="1048302" s="8" customFormat="1" spans="24:49">
      <c r="X1048302" s="100"/>
      <c r="AW1048302" s="100"/>
    </row>
    <row r="1048303" s="8" customFormat="1" spans="24:49">
      <c r="X1048303" s="100"/>
      <c r="AW1048303" s="100"/>
    </row>
    <row r="1048304" s="8" customFormat="1" spans="24:49">
      <c r="X1048304" s="100"/>
      <c r="AW1048304" s="100"/>
    </row>
    <row r="1048305" s="8" customFormat="1" spans="24:49">
      <c r="X1048305" s="100"/>
      <c r="AW1048305" s="100"/>
    </row>
    <row r="1048306" s="8" customFormat="1" spans="24:49">
      <c r="X1048306" s="100"/>
      <c r="AW1048306" s="100"/>
    </row>
    <row r="1048307" s="8" customFormat="1" spans="24:49">
      <c r="X1048307" s="100"/>
      <c r="AW1048307" s="100"/>
    </row>
    <row r="1048308" s="8" customFormat="1" spans="24:49">
      <c r="X1048308" s="100"/>
      <c r="AW1048308" s="100"/>
    </row>
    <row r="1048309" s="8" customFormat="1" spans="24:49">
      <c r="X1048309" s="100"/>
      <c r="AW1048309" s="100"/>
    </row>
    <row r="1048310" s="8" customFormat="1" spans="24:49">
      <c r="X1048310" s="100"/>
      <c r="AW1048310" s="100"/>
    </row>
    <row r="1048311" s="8" customFormat="1" spans="24:49">
      <c r="X1048311" s="100"/>
      <c r="AW1048311" s="100"/>
    </row>
    <row r="1048312" s="8" customFormat="1" spans="24:49">
      <c r="X1048312" s="100"/>
      <c r="AW1048312" s="100"/>
    </row>
    <row r="1048313" s="8" customFormat="1" spans="24:49">
      <c r="X1048313" s="100"/>
      <c r="AW1048313" s="100"/>
    </row>
    <row r="1048314" s="8" customFormat="1" spans="24:49">
      <c r="X1048314" s="100"/>
      <c r="AW1048314" s="100"/>
    </row>
    <row r="1048315" s="8" customFormat="1" spans="24:49">
      <c r="X1048315" s="100"/>
      <c r="AW1048315" s="100"/>
    </row>
    <row r="1048316" s="8" customFormat="1" spans="24:49">
      <c r="X1048316" s="100"/>
      <c r="AW1048316" s="100"/>
    </row>
    <row r="1048317" s="8" customFormat="1" spans="24:49">
      <c r="X1048317" s="100"/>
      <c r="AW1048317" s="100"/>
    </row>
    <row r="1048318" s="8" customFormat="1" spans="24:49">
      <c r="X1048318" s="100"/>
      <c r="AW1048318" s="100"/>
    </row>
    <row r="1048319" s="8" customFormat="1" spans="24:49">
      <c r="X1048319" s="100"/>
      <c r="AW1048319" s="100"/>
    </row>
    <row r="1048320" s="8" customFormat="1" spans="24:49">
      <c r="X1048320" s="100"/>
      <c r="AW1048320" s="100"/>
    </row>
    <row r="1048321" s="8" customFormat="1" spans="24:49">
      <c r="X1048321" s="100"/>
      <c r="AW1048321" s="100"/>
    </row>
    <row r="1048322" s="8" customFormat="1" spans="24:49">
      <c r="X1048322" s="100"/>
      <c r="AW1048322" s="100"/>
    </row>
    <row r="1048323" s="8" customFormat="1" spans="24:49">
      <c r="X1048323" s="100"/>
      <c r="AW1048323" s="100"/>
    </row>
    <row r="1048324" s="8" customFormat="1" spans="24:49">
      <c r="X1048324" s="100"/>
      <c r="AW1048324" s="100"/>
    </row>
    <row r="1048325" s="8" customFormat="1" spans="24:49">
      <c r="X1048325" s="100"/>
      <c r="AW1048325" s="100"/>
    </row>
    <row r="1048326" s="8" customFormat="1" spans="24:49">
      <c r="X1048326" s="100"/>
      <c r="AW1048326" s="100"/>
    </row>
    <row r="1048327" s="8" customFormat="1" spans="24:49">
      <c r="X1048327" s="100"/>
      <c r="AW1048327" s="100"/>
    </row>
    <row r="1048328" s="8" customFormat="1" spans="24:49">
      <c r="X1048328" s="100"/>
      <c r="AW1048328" s="100"/>
    </row>
    <row r="1048329" s="8" customFormat="1" spans="24:49">
      <c r="X1048329" s="100"/>
      <c r="AW1048329" s="100"/>
    </row>
    <row r="1048330" s="8" customFormat="1" spans="24:49">
      <c r="X1048330" s="100"/>
      <c r="AW1048330" s="100"/>
    </row>
    <row r="1048331" s="8" customFormat="1" spans="24:49">
      <c r="X1048331" s="100"/>
      <c r="AW1048331" s="100"/>
    </row>
    <row r="1048332" s="8" customFormat="1" spans="24:49">
      <c r="X1048332" s="100"/>
      <c r="AW1048332" s="100"/>
    </row>
    <row r="1048333" s="8" customFormat="1" spans="24:49">
      <c r="X1048333" s="100"/>
      <c r="AW1048333" s="100"/>
    </row>
    <row r="1048334" s="8" customFormat="1" spans="24:49">
      <c r="X1048334" s="100"/>
      <c r="AW1048334" s="100"/>
    </row>
    <row r="1048335" s="8" customFormat="1" spans="24:49">
      <c r="X1048335" s="100"/>
      <c r="AW1048335" s="100"/>
    </row>
    <row r="1048336" s="8" customFormat="1" spans="24:49">
      <c r="X1048336" s="100"/>
      <c r="AW1048336" s="100"/>
    </row>
    <row r="1048337" s="8" customFormat="1" spans="24:49">
      <c r="X1048337" s="100"/>
      <c r="AW1048337" s="100"/>
    </row>
    <row r="1048338" s="8" customFormat="1" spans="24:49">
      <c r="X1048338" s="100"/>
      <c r="AW1048338" s="100"/>
    </row>
    <row r="1048339" s="8" customFormat="1" spans="24:49">
      <c r="X1048339" s="100"/>
      <c r="AW1048339" s="100"/>
    </row>
    <row r="1048340" s="8" customFormat="1" spans="24:49">
      <c r="X1048340" s="100"/>
      <c r="AW1048340" s="100"/>
    </row>
    <row r="1048341" s="8" customFormat="1" spans="24:49">
      <c r="X1048341" s="100"/>
      <c r="AW1048341" s="100"/>
    </row>
    <row r="1048342" s="8" customFormat="1" spans="24:49">
      <c r="X1048342" s="100"/>
      <c r="AW1048342" s="100"/>
    </row>
    <row r="1048343" s="8" customFormat="1" spans="24:49">
      <c r="X1048343" s="100"/>
      <c r="AW1048343" s="100"/>
    </row>
    <row r="1048344" s="8" customFormat="1" spans="24:49">
      <c r="X1048344" s="100"/>
      <c r="AW1048344" s="100"/>
    </row>
    <row r="1048345" s="8" customFormat="1" spans="24:49">
      <c r="X1048345" s="100"/>
      <c r="AW1048345" s="100"/>
    </row>
    <row r="1048346" s="8" customFormat="1" spans="24:49">
      <c r="X1048346" s="100"/>
      <c r="AW1048346" s="100"/>
    </row>
    <row r="1048347" s="8" customFormat="1" spans="24:49">
      <c r="X1048347" s="100"/>
      <c r="AW1048347" s="100"/>
    </row>
    <row r="1048348" s="8" customFormat="1" spans="24:49">
      <c r="X1048348" s="100"/>
      <c r="AW1048348" s="100"/>
    </row>
    <row r="1048349" s="8" customFormat="1" spans="24:49">
      <c r="X1048349" s="100"/>
      <c r="AW1048349" s="100"/>
    </row>
    <row r="1048350" s="8" customFormat="1" spans="24:49">
      <c r="X1048350" s="100"/>
      <c r="AW1048350" s="100"/>
    </row>
    <row r="1048351" s="8" customFormat="1" spans="24:49">
      <c r="X1048351" s="100"/>
      <c r="AW1048351" s="100"/>
    </row>
    <row r="1048352" s="8" customFormat="1" spans="24:49">
      <c r="X1048352" s="100"/>
      <c r="AW1048352" s="100"/>
    </row>
    <row r="1048353" s="8" customFormat="1" spans="24:49">
      <c r="X1048353" s="100"/>
      <c r="AW1048353" s="100"/>
    </row>
    <row r="1048354" s="8" customFormat="1" spans="24:49">
      <c r="X1048354" s="100"/>
      <c r="AW1048354" s="100"/>
    </row>
    <row r="1048355" s="8" customFormat="1" spans="24:49">
      <c r="X1048355" s="100"/>
      <c r="AW1048355" s="100"/>
    </row>
    <row r="1048356" s="8" customFormat="1" spans="24:49">
      <c r="X1048356" s="100"/>
      <c r="AW1048356" s="100"/>
    </row>
    <row r="1048357" s="8" customFormat="1" spans="24:49">
      <c r="X1048357" s="100"/>
      <c r="AW1048357" s="100"/>
    </row>
    <row r="1048358" s="8" customFormat="1" spans="24:49">
      <c r="X1048358" s="100"/>
      <c r="AW1048358" s="100"/>
    </row>
    <row r="1048359" s="8" customFormat="1" spans="24:49">
      <c r="X1048359" s="100"/>
      <c r="AW1048359" s="100"/>
    </row>
    <row r="1048360" s="8" customFormat="1" spans="24:49">
      <c r="X1048360" s="100"/>
      <c r="AW1048360" s="100"/>
    </row>
    <row r="1048361" s="8" customFormat="1" spans="24:49">
      <c r="X1048361" s="100"/>
      <c r="AW1048361" s="100"/>
    </row>
    <row r="1048362" s="8" customFormat="1" spans="24:49">
      <c r="X1048362" s="100"/>
      <c r="AW1048362" s="100"/>
    </row>
    <row r="1048363" s="8" customFormat="1" spans="24:49">
      <c r="X1048363" s="100"/>
      <c r="AW1048363" s="100"/>
    </row>
    <row r="1048364" s="8" customFormat="1" spans="24:49">
      <c r="X1048364" s="100"/>
      <c r="AW1048364" s="100"/>
    </row>
    <row r="1048365" s="8" customFormat="1" spans="24:49">
      <c r="X1048365" s="100"/>
      <c r="AW1048365" s="100"/>
    </row>
    <row r="1048366" s="8" customFormat="1" spans="24:49">
      <c r="X1048366" s="100"/>
      <c r="AW1048366" s="100"/>
    </row>
    <row r="1048367" s="8" customFormat="1" spans="24:49">
      <c r="X1048367" s="100"/>
      <c r="AW1048367" s="100"/>
    </row>
    <row r="1048368" s="8" customFormat="1" spans="24:49">
      <c r="X1048368" s="100"/>
      <c r="AW1048368" s="100"/>
    </row>
    <row r="1048369" s="8" customFormat="1" spans="24:49">
      <c r="X1048369" s="100"/>
      <c r="AW1048369" s="100"/>
    </row>
    <row r="1048370" s="8" customFormat="1" spans="24:49">
      <c r="X1048370" s="100"/>
      <c r="AW1048370" s="100"/>
    </row>
    <row r="1048371" s="8" customFormat="1" spans="24:49">
      <c r="X1048371" s="100"/>
      <c r="AW1048371" s="100"/>
    </row>
    <row r="1048372" s="8" customFormat="1" spans="24:49">
      <c r="X1048372" s="100"/>
      <c r="AW1048372" s="100"/>
    </row>
    <row r="1048373" s="8" customFormat="1" spans="24:49">
      <c r="X1048373" s="100"/>
      <c r="AW1048373" s="100"/>
    </row>
    <row r="1048374" s="8" customFormat="1" spans="24:49">
      <c r="X1048374" s="100"/>
      <c r="AW1048374" s="100"/>
    </row>
    <row r="1048375" s="8" customFormat="1" spans="24:49">
      <c r="X1048375" s="100"/>
      <c r="AW1048375" s="100"/>
    </row>
    <row r="1048376" s="8" customFormat="1" spans="24:49">
      <c r="X1048376" s="100"/>
      <c r="AW1048376" s="100"/>
    </row>
    <row r="1048377" s="8" customFormat="1" spans="24:49">
      <c r="X1048377" s="100"/>
      <c r="AW1048377" s="100"/>
    </row>
    <row r="1048378" s="8" customFormat="1" spans="24:49">
      <c r="X1048378" s="100"/>
      <c r="AW1048378" s="100"/>
    </row>
    <row r="1048379" s="8" customFormat="1" spans="24:49">
      <c r="X1048379" s="100"/>
      <c r="AW1048379" s="100"/>
    </row>
    <row r="1048380" s="8" customFormat="1" spans="24:49">
      <c r="X1048380" s="100"/>
      <c r="AW1048380" s="100"/>
    </row>
    <row r="1048381" s="8" customFormat="1" spans="24:49">
      <c r="X1048381" s="100"/>
      <c r="AW1048381" s="100"/>
    </row>
    <row r="1048382" s="8" customFormat="1" spans="24:49">
      <c r="X1048382" s="100"/>
      <c r="AW1048382" s="100"/>
    </row>
    <row r="1048383" s="8" customFormat="1" spans="24:49">
      <c r="X1048383" s="100"/>
      <c r="AW1048383" s="100"/>
    </row>
    <row r="1048384" s="8" customFormat="1" spans="24:49">
      <c r="X1048384" s="100"/>
      <c r="AW1048384" s="100"/>
    </row>
    <row r="1048385" s="8" customFormat="1" spans="24:49">
      <c r="X1048385" s="100"/>
      <c r="AW1048385" s="100"/>
    </row>
    <row r="1048386" s="8" customFormat="1" spans="24:49">
      <c r="X1048386" s="100"/>
      <c r="AW1048386" s="100"/>
    </row>
    <row r="1048387" s="8" customFormat="1" spans="24:49">
      <c r="X1048387" s="100"/>
      <c r="AW1048387" s="100"/>
    </row>
    <row r="1048388" s="8" customFormat="1" spans="24:49">
      <c r="X1048388" s="100"/>
      <c r="AW1048388" s="100"/>
    </row>
    <row r="1048389" s="8" customFormat="1" spans="24:49">
      <c r="X1048389" s="100"/>
      <c r="AW1048389" s="100"/>
    </row>
    <row r="1048390" s="8" customFormat="1" spans="24:49">
      <c r="X1048390" s="100"/>
      <c r="AW1048390" s="100"/>
    </row>
    <row r="1048391" s="8" customFormat="1" spans="24:49">
      <c r="X1048391" s="100"/>
      <c r="AW1048391" s="100"/>
    </row>
    <row r="1048392" s="8" customFormat="1" spans="24:49">
      <c r="X1048392" s="100"/>
      <c r="AW1048392" s="100"/>
    </row>
    <row r="1048393" s="8" customFormat="1" spans="24:49">
      <c r="X1048393" s="100"/>
      <c r="AW1048393" s="100"/>
    </row>
    <row r="1048394" s="8" customFormat="1" spans="24:49">
      <c r="X1048394" s="100"/>
      <c r="AW1048394" s="100"/>
    </row>
    <row r="1048395" s="8" customFormat="1" spans="24:49">
      <c r="X1048395" s="100"/>
      <c r="AW1048395" s="100"/>
    </row>
    <row r="1048396" s="8" customFormat="1" spans="24:49">
      <c r="X1048396" s="100"/>
      <c r="AW1048396" s="100"/>
    </row>
    <row r="1048397" s="8" customFormat="1" spans="24:49">
      <c r="X1048397" s="100"/>
      <c r="AW1048397" s="100"/>
    </row>
    <row r="1048398" s="8" customFormat="1" spans="24:49">
      <c r="X1048398" s="100"/>
      <c r="AW1048398" s="100"/>
    </row>
    <row r="1048399" s="8" customFormat="1" spans="24:49">
      <c r="X1048399" s="100"/>
      <c r="AW1048399" s="100"/>
    </row>
    <row r="1048400" s="8" customFormat="1" spans="24:49">
      <c r="X1048400" s="100"/>
      <c r="AW1048400" s="100"/>
    </row>
    <row r="1048401" s="8" customFormat="1" spans="24:49">
      <c r="X1048401" s="100"/>
      <c r="AW1048401" s="100"/>
    </row>
    <row r="1048402" s="8" customFormat="1" spans="24:49">
      <c r="X1048402" s="100"/>
      <c r="AW1048402" s="100"/>
    </row>
    <row r="1048403" s="8" customFormat="1" spans="24:49">
      <c r="X1048403" s="100"/>
      <c r="AW1048403" s="100"/>
    </row>
    <row r="1048404" s="8" customFormat="1" spans="24:49">
      <c r="X1048404" s="100"/>
      <c r="AW1048404" s="100"/>
    </row>
    <row r="1048405" s="8" customFormat="1" spans="24:49">
      <c r="X1048405" s="100"/>
      <c r="AW1048405" s="100"/>
    </row>
    <row r="1048406" s="8" customFormat="1" spans="24:49">
      <c r="X1048406" s="100"/>
      <c r="AW1048406" s="100"/>
    </row>
    <row r="1048407" s="8" customFormat="1" spans="24:49">
      <c r="X1048407" s="100"/>
      <c r="AW1048407" s="100"/>
    </row>
    <row r="1048408" s="8" customFormat="1" spans="24:49">
      <c r="X1048408" s="100"/>
      <c r="AW1048408" s="100"/>
    </row>
    <row r="1048409" s="8" customFormat="1" spans="24:49">
      <c r="X1048409" s="100"/>
      <c r="AW1048409" s="100"/>
    </row>
    <row r="1048410" s="8" customFormat="1" spans="24:49">
      <c r="X1048410" s="100"/>
      <c r="AW1048410" s="100"/>
    </row>
    <row r="1048411" s="8" customFormat="1" spans="24:49">
      <c r="X1048411" s="100"/>
      <c r="AW1048411" s="100"/>
    </row>
    <row r="1048412" s="8" customFormat="1" spans="24:49">
      <c r="X1048412" s="100"/>
      <c r="AW1048412" s="100"/>
    </row>
    <row r="1048413" s="8" customFormat="1" spans="24:49">
      <c r="X1048413" s="100"/>
      <c r="AW1048413" s="100"/>
    </row>
    <row r="1048414" s="8" customFormat="1" spans="24:49">
      <c r="X1048414" s="100"/>
      <c r="AW1048414" s="100"/>
    </row>
    <row r="1048415" s="8" customFormat="1" spans="24:49">
      <c r="X1048415" s="100"/>
      <c r="AW1048415" s="100"/>
    </row>
    <row r="1048416" s="8" customFormat="1" spans="24:49">
      <c r="X1048416" s="100"/>
      <c r="AW1048416" s="100"/>
    </row>
    <row r="1048417" s="8" customFormat="1" spans="24:49">
      <c r="X1048417" s="100"/>
      <c r="AW1048417" s="100"/>
    </row>
    <row r="1048418" s="8" customFormat="1" spans="24:49">
      <c r="X1048418" s="100"/>
      <c r="AW1048418" s="100"/>
    </row>
    <row r="1048419" s="8" customFormat="1" spans="24:49">
      <c r="X1048419" s="100"/>
      <c r="AW1048419" s="100"/>
    </row>
    <row r="1048420" s="8" customFormat="1" spans="24:49">
      <c r="X1048420" s="100"/>
      <c r="AW1048420" s="100"/>
    </row>
    <row r="1048421" s="8" customFormat="1" spans="24:49">
      <c r="X1048421" s="100"/>
      <c r="AW1048421" s="100"/>
    </row>
    <row r="1048422" s="8" customFormat="1" spans="24:49">
      <c r="X1048422" s="100"/>
      <c r="AW1048422" s="100"/>
    </row>
    <row r="1048423" s="8" customFormat="1" spans="24:49">
      <c r="X1048423" s="100"/>
      <c r="AW1048423" s="100"/>
    </row>
    <row r="1048424" s="8" customFormat="1" spans="24:49">
      <c r="X1048424" s="100"/>
      <c r="AW1048424" s="100"/>
    </row>
    <row r="1048425" s="8" customFormat="1" spans="24:49">
      <c r="X1048425" s="100"/>
      <c r="AW1048425" s="100"/>
    </row>
    <row r="1048426" s="8" customFormat="1" spans="24:49">
      <c r="X1048426" s="100"/>
      <c r="AW1048426" s="100"/>
    </row>
    <row r="1048427" s="8" customFormat="1" spans="24:49">
      <c r="X1048427" s="100"/>
      <c r="AW1048427" s="100"/>
    </row>
    <row r="1048428" s="8" customFormat="1" spans="24:49">
      <c r="X1048428" s="100"/>
      <c r="AW1048428" s="100"/>
    </row>
    <row r="1048429" s="8" customFormat="1" spans="24:49">
      <c r="X1048429" s="100"/>
      <c r="AW1048429" s="100"/>
    </row>
    <row r="1048430" s="8" customFormat="1" spans="24:49">
      <c r="X1048430" s="100"/>
      <c r="AW1048430" s="100"/>
    </row>
    <row r="1048431" s="8" customFormat="1" spans="24:49">
      <c r="X1048431" s="100"/>
      <c r="AW1048431" s="100"/>
    </row>
    <row r="1048432" s="8" customFormat="1" spans="24:49">
      <c r="X1048432" s="100"/>
      <c r="AW1048432" s="100"/>
    </row>
    <row r="1048433" s="8" customFormat="1" spans="24:49">
      <c r="X1048433" s="100"/>
      <c r="AW1048433" s="100"/>
    </row>
    <row r="1048434" s="8" customFormat="1" spans="24:49">
      <c r="X1048434" s="100"/>
      <c r="AW1048434" s="100"/>
    </row>
    <row r="1048435" s="8" customFormat="1" spans="24:49">
      <c r="X1048435" s="100"/>
      <c r="AW1048435" s="100"/>
    </row>
    <row r="1048436" s="8" customFormat="1" spans="24:49">
      <c r="X1048436" s="100"/>
      <c r="AW1048436" s="100"/>
    </row>
    <row r="1048437" s="8" customFormat="1" spans="24:49">
      <c r="X1048437" s="100"/>
      <c r="AW1048437" s="100"/>
    </row>
    <row r="1048438" s="8" customFormat="1" spans="24:49">
      <c r="X1048438" s="100"/>
      <c r="AW1048438" s="100"/>
    </row>
    <row r="1048439" s="8" customFormat="1" spans="24:49">
      <c r="X1048439" s="100"/>
      <c r="AW1048439" s="100"/>
    </row>
    <row r="1048440" s="8" customFormat="1" spans="24:49">
      <c r="X1048440" s="100"/>
      <c r="AW1048440" s="100"/>
    </row>
    <row r="1048441" s="8" customFormat="1" spans="24:49">
      <c r="X1048441" s="100"/>
      <c r="AW1048441" s="100"/>
    </row>
    <row r="1048442" s="8" customFormat="1" spans="24:49">
      <c r="X1048442" s="100"/>
      <c r="AW1048442" s="100"/>
    </row>
    <row r="1048443" s="8" customFormat="1" spans="24:49">
      <c r="X1048443" s="100"/>
      <c r="AW1048443" s="100"/>
    </row>
    <row r="1048444" s="8" customFormat="1" spans="24:49">
      <c r="X1048444" s="100"/>
      <c r="AW1048444" s="100"/>
    </row>
    <row r="1048445" s="8" customFormat="1" spans="24:49">
      <c r="X1048445" s="100"/>
      <c r="AW1048445" s="100"/>
    </row>
    <row r="1048446" s="8" customFormat="1" spans="24:49">
      <c r="X1048446" s="100"/>
      <c r="AW1048446" s="100"/>
    </row>
    <row r="1048447" s="8" customFormat="1" spans="24:49">
      <c r="X1048447" s="100"/>
      <c r="AW1048447" s="100"/>
    </row>
    <row r="1048448" s="8" customFormat="1" spans="24:49">
      <c r="X1048448" s="100"/>
      <c r="AW1048448" s="100"/>
    </row>
    <row r="1048449" s="8" customFormat="1" spans="24:49">
      <c r="X1048449" s="100"/>
      <c r="AW1048449" s="100"/>
    </row>
    <row r="1048450" s="8" customFormat="1" spans="24:49">
      <c r="X1048450" s="100"/>
      <c r="AW1048450" s="100"/>
    </row>
    <row r="1048451" s="8" customFormat="1" spans="24:49">
      <c r="X1048451" s="100"/>
      <c r="AW1048451" s="100"/>
    </row>
    <row r="1048452" s="8" customFormat="1" spans="24:49">
      <c r="X1048452" s="100"/>
      <c r="AW1048452" s="100"/>
    </row>
    <row r="1048453" s="8" customFormat="1" spans="24:49">
      <c r="X1048453" s="100"/>
      <c r="AW1048453" s="100"/>
    </row>
    <row r="1048454" s="8" customFormat="1" spans="24:49">
      <c r="X1048454" s="100"/>
      <c r="AW1048454" s="100"/>
    </row>
    <row r="1048455" s="8" customFormat="1" spans="24:49">
      <c r="X1048455" s="100"/>
      <c r="AW1048455" s="100"/>
    </row>
    <row r="1048456" s="8" customFormat="1" spans="24:49">
      <c r="X1048456" s="100"/>
      <c r="AW1048456" s="100"/>
    </row>
    <row r="1048457" s="8" customFormat="1" spans="24:49">
      <c r="X1048457" s="100"/>
      <c r="AW1048457" s="100"/>
    </row>
    <row r="1048458" s="8" customFormat="1" spans="24:49">
      <c r="X1048458" s="100"/>
      <c r="AW1048458" s="100"/>
    </row>
    <row r="1048459" s="8" customFormat="1" spans="24:49">
      <c r="X1048459" s="100"/>
      <c r="AW1048459" s="100"/>
    </row>
    <row r="1048460" s="8" customFormat="1" spans="24:49">
      <c r="X1048460" s="100"/>
      <c r="AW1048460" s="100"/>
    </row>
    <row r="1048461" s="8" customFormat="1" spans="24:49">
      <c r="X1048461" s="100"/>
      <c r="AW1048461" s="100"/>
    </row>
    <row r="1048462" s="8" customFormat="1" spans="24:49">
      <c r="X1048462" s="100"/>
      <c r="AW1048462" s="100"/>
    </row>
    <row r="1048463" s="8" customFormat="1" spans="24:49">
      <c r="X1048463" s="100"/>
      <c r="AW1048463" s="100"/>
    </row>
    <row r="1048464" s="8" customFormat="1" spans="24:49">
      <c r="X1048464" s="100"/>
      <c r="AW1048464" s="100"/>
    </row>
    <row r="1048465" s="8" customFormat="1" spans="24:49">
      <c r="X1048465" s="100"/>
      <c r="AW1048465" s="100"/>
    </row>
    <row r="1048466" s="8" customFormat="1" spans="24:49">
      <c r="X1048466" s="100"/>
      <c r="AW1048466" s="100"/>
    </row>
    <row r="1048467" s="8" customFormat="1" spans="24:49">
      <c r="X1048467" s="100"/>
      <c r="AW1048467" s="100"/>
    </row>
    <row r="1048468" s="8" customFormat="1" spans="24:49">
      <c r="X1048468" s="100"/>
      <c r="AW1048468" s="100"/>
    </row>
    <row r="1048469" s="8" customFormat="1" spans="24:49">
      <c r="X1048469" s="100"/>
      <c r="AW1048469" s="100"/>
    </row>
    <row r="1048470" s="8" customFormat="1" spans="24:49">
      <c r="X1048470" s="100"/>
      <c r="AW1048470" s="100"/>
    </row>
    <row r="1048471" s="8" customFormat="1" spans="24:49">
      <c r="X1048471" s="100"/>
      <c r="AW1048471" s="100"/>
    </row>
    <row r="1048472" s="8" customFormat="1" spans="24:49">
      <c r="X1048472" s="100"/>
      <c r="AW1048472" s="100"/>
    </row>
    <row r="1048473" s="8" customFormat="1" spans="24:49">
      <c r="X1048473" s="100"/>
      <c r="AW1048473" s="100"/>
    </row>
    <row r="1048474" s="8" customFormat="1" spans="24:49">
      <c r="X1048474" s="100"/>
      <c r="AW1048474" s="100"/>
    </row>
    <row r="1048475" s="8" customFormat="1" spans="24:49">
      <c r="X1048475" s="100"/>
      <c r="AW1048475" s="100"/>
    </row>
    <row r="1048476" s="8" customFormat="1" spans="24:49">
      <c r="X1048476" s="100"/>
      <c r="AW1048476" s="100"/>
    </row>
    <row r="1048477" s="8" customFormat="1" spans="24:49">
      <c r="X1048477" s="100"/>
      <c r="AW1048477" s="100"/>
    </row>
    <row r="1048478" s="8" customFormat="1" spans="24:49">
      <c r="X1048478" s="100"/>
      <c r="AW1048478" s="100"/>
    </row>
    <row r="1048479" s="8" customFormat="1" spans="24:49">
      <c r="X1048479" s="100"/>
      <c r="AW1048479" s="100"/>
    </row>
    <row r="1048480" s="8" customFormat="1" spans="24:49">
      <c r="X1048480" s="100"/>
      <c r="AW1048480" s="100"/>
    </row>
    <row r="1048481" s="8" customFormat="1" spans="24:49">
      <c r="X1048481" s="100"/>
      <c r="AW1048481" s="100"/>
    </row>
    <row r="1048482" s="8" customFormat="1" spans="24:49">
      <c r="X1048482" s="100"/>
      <c r="AW1048482" s="100"/>
    </row>
    <row r="1048483" s="8" customFormat="1" spans="24:49">
      <c r="X1048483" s="100"/>
      <c r="AW1048483" s="100"/>
    </row>
    <row r="1048484" s="8" customFormat="1" spans="24:49">
      <c r="X1048484" s="100"/>
      <c r="AW1048484" s="100"/>
    </row>
    <row r="1048485" s="8" customFormat="1" spans="24:49">
      <c r="X1048485" s="100"/>
      <c r="AW1048485" s="100"/>
    </row>
    <row r="1048486" s="8" customFormat="1" spans="24:49">
      <c r="X1048486" s="100"/>
      <c r="AW1048486" s="100"/>
    </row>
    <row r="1048487" s="8" customFormat="1" spans="24:49">
      <c r="X1048487" s="100"/>
      <c r="AW1048487" s="100"/>
    </row>
    <row r="1048488" s="8" customFormat="1" spans="24:49">
      <c r="X1048488" s="100"/>
      <c r="AW1048488" s="100"/>
    </row>
    <row r="1048489" s="8" customFormat="1" spans="24:49">
      <c r="X1048489" s="100"/>
      <c r="AW1048489" s="100"/>
    </row>
    <row r="1048490" s="8" customFormat="1" spans="24:49">
      <c r="X1048490" s="100"/>
      <c r="AW1048490" s="100"/>
    </row>
    <row r="1048491" s="8" customFormat="1" spans="24:49">
      <c r="X1048491" s="100"/>
      <c r="AW1048491" s="100"/>
    </row>
    <row r="1048492" s="8" customFormat="1" spans="24:49">
      <c r="X1048492" s="100"/>
      <c r="AW1048492" s="100"/>
    </row>
    <row r="1048493" s="8" customFormat="1" spans="24:49">
      <c r="X1048493" s="100"/>
      <c r="AW1048493" s="100"/>
    </row>
    <row r="1048494" s="8" customFormat="1" spans="24:49">
      <c r="X1048494" s="100"/>
      <c r="AW1048494" s="100"/>
    </row>
    <row r="1048495" s="8" customFormat="1" spans="24:49">
      <c r="X1048495" s="100"/>
      <c r="AW1048495" s="100"/>
    </row>
    <row r="1048496" s="8" customFormat="1" spans="24:49">
      <c r="X1048496" s="100"/>
      <c r="AW1048496" s="100"/>
    </row>
    <row r="1048497" s="8" customFormat="1" spans="24:49">
      <c r="X1048497" s="100"/>
      <c r="AW1048497" s="100"/>
    </row>
    <row r="1048498" s="8" customFormat="1" spans="24:49">
      <c r="X1048498" s="100"/>
      <c r="AW1048498" s="100"/>
    </row>
    <row r="1048499" s="8" customFormat="1" spans="24:49">
      <c r="X1048499" s="100"/>
      <c r="AW1048499" s="100"/>
    </row>
    <row r="1048500" s="8" customFormat="1" spans="24:49">
      <c r="X1048500" s="100"/>
      <c r="AW1048500" s="100"/>
    </row>
    <row r="1048501" s="8" customFormat="1" spans="24:49">
      <c r="X1048501" s="100"/>
      <c r="AW1048501" s="100"/>
    </row>
    <row r="1048502" s="8" customFormat="1" spans="24:49">
      <c r="X1048502" s="100"/>
      <c r="AW1048502" s="100"/>
    </row>
    <row r="1048503" s="8" customFormat="1" spans="24:49">
      <c r="X1048503" s="100"/>
      <c r="AW1048503" s="100"/>
    </row>
    <row r="1048504" s="8" customFormat="1" spans="24:49">
      <c r="X1048504" s="100"/>
      <c r="AW1048504" s="100"/>
    </row>
    <row r="1048505" s="8" customFormat="1" spans="24:49">
      <c r="X1048505" s="100"/>
      <c r="AW1048505" s="100"/>
    </row>
    <row r="1048506" s="8" customFormat="1" spans="24:49">
      <c r="X1048506" s="100"/>
      <c r="AW1048506" s="100"/>
    </row>
    <row r="1048507" s="8" customFormat="1" spans="24:49">
      <c r="X1048507" s="100"/>
      <c r="AW1048507" s="100"/>
    </row>
    <row r="1048508" s="8" customFormat="1" spans="24:49">
      <c r="X1048508" s="100"/>
      <c r="AW1048508" s="100"/>
    </row>
    <row r="1048509" s="8" customFormat="1" spans="24:49">
      <c r="X1048509" s="100"/>
      <c r="AW1048509" s="100"/>
    </row>
    <row r="1048510" s="8" customFormat="1" spans="24:49">
      <c r="X1048510" s="100"/>
      <c r="AW1048510" s="100"/>
    </row>
    <row r="1048511" s="8" customFormat="1" spans="24:49">
      <c r="X1048511" s="100"/>
      <c r="AW1048511" s="100"/>
    </row>
    <row r="1048512" s="8" customFormat="1" spans="24:49">
      <c r="X1048512" s="100"/>
      <c r="AW1048512" s="100"/>
    </row>
    <row r="1048513" s="8" customFormat="1" spans="24:49">
      <c r="X1048513" s="100"/>
      <c r="AW1048513" s="100"/>
    </row>
    <row r="1048514" s="8" customFormat="1" spans="24:49">
      <c r="X1048514" s="100"/>
      <c r="AW1048514" s="100"/>
    </row>
    <row r="1048515" s="8" customFormat="1" spans="24:49">
      <c r="X1048515" s="100"/>
      <c r="AW1048515" s="100"/>
    </row>
    <row r="1048516" s="8" customFormat="1" spans="24:49">
      <c r="X1048516" s="100"/>
      <c r="AW1048516" s="100"/>
    </row>
    <row r="1048517" s="8" customFormat="1" spans="24:49">
      <c r="X1048517" s="100"/>
      <c r="AW1048517" s="100"/>
    </row>
    <row r="1048518" s="8" customFormat="1" spans="24:49">
      <c r="X1048518" s="100"/>
      <c r="AW1048518" s="100"/>
    </row>
    <row r="1048519" s="8" customFormat="1" spans="24:49">
      <c r="X1048519" s="100"/>
      <c r="AW1048519" s="100"/>
    </row>
    <row r="1048520" s="8" customFormat="1" spans="24:49">
      <c r="X1048520" s="100"/>
      <c r="AW1048520" s="100"/>
    </row>
    <row r="1048521" s="8" customFormat="1" spans="24:49">
      <c r="X1048521" s="100"/>
      <c r="AW1048521" s="100"/>
    </row>
    <row r="1048522" s="8" customFormat="1" spans="24:49">
      <c r="X1048522" s="100"/>
      <c r="AW1048522" s="100"/>
    </row>
    <row r="1048523" s="8" customFormat="1" spans="24:49">
      <c r="X1048523" s="100"/>
      <c r="AW1048523" s="100"/>
    </row>
    <row r="1048524" s="8" customFormat="1" spans="24:49">
      <c r="X1048524" s="100"/>
      <c r="AW1048524" s="100"/>
    </row>
    <row r="1048525" s="8" customFormat="1" spans="24:49">
      <c r="X1048525" s="100"/>
      <c r="AW1048525" s="100"/>
    </row>
    <row r="1048526" s="8" customFormat="1" spans="24:49">
      <c r="X1048526" s="100"/>
      <c r="AW1048526" s="100"/>
    </row>
    <row r="1048527" s="8" customFormat="1" spans="24:49">
      <c r="X1048527" s="100"/>
      <c r="AW1048527" s="100"/>
    </row>
    <row r="1048528" s="8" customFormat="1" spans="24:49">
      <c r="X1048528" s="100"/>
      <c r="AW1048528" s="100"/>
    </row>
    <row r="1048529" s="8" customFormat="1" spans="24:49">
      <c r="X1048529" s="100"/>
      <c r="AW1048529" s="100"/>
    </row>
    <row r="1048530" s="8" customFormat="1" spans="24:49">
      <c r="X1048530" s="100"/>
      <c r="AW1048530" s="100"/>
    </row>
    <row r="1048531" s="8" customFormat="1" spans="24:49">
      <c r="X1048531" s="100"/>
      <c r="AW1048531" s="100"/>
    </row>
    <row r="1048532" s="8" customFormat="1" spans="24:49">
      <c r="X1048532" s="100"/>
      <c r="AW1048532" s="100"/>
    </row>
    <row r="1048533" s="8" customFormat="1" spans="24:49">
      <c r="X1048533" s="100"/>
      <c r="AW1048533" s="100"/>
    </row>
    <row r="1048534" s="8" customFormat="1" spans="24:49">
      <c r="X1048534" s="100"/>
      <c r="AW1048534" s="100"/>
    </row>
    <row r="1048535" s="8" customFormat="1" spans="24:49">
      <c r="X1048535" s="100"/>
      <c r="AW1048535" s="100"/>
    </row>
    <row r="1048536" s="8" customFormat="1" spans="24:49">
      <c r="X1048536" s="100"/>
      <c r="AW1048536" s="100"/>
    </row>
    <row r="1048537" s="8" customFormat="1" spans="24:49">
      <c r="X1048537" s="100"/>
      <c r="AW1048537" s="100"/>
    </row>
    <row r="1048538" s="8" customFormat="1" spans="24:49">
      <c r="X1048538" s="100"/>
      <c r="AW1048538" s="100"/>
    </row>
    <row r="1048539" s="8" customFormat="1" spans="24:49">
      <c r="X1048539" s="100"/>
      <c r="AW1048539" s="100"/>
    </row>
    <row r="1048540" s="8" customFormat="1" spans="24:49">
      <c r="X1048540" s="100"/>
      <c r="AW1048540" s="100"/>
    </row>
    <row r="1048541" s="8" customFormat="1" spans="24:49">
      <c r="X1048541" s="100"/>
      <c r="AW1048541" s="100"/>
    </row>
    <row r="1048542" s="8" customFormat="1" spans="24:49">
      <c r="X1048542" s="100"/>
      <c r="AW1048542" s="100"/>
    </row>
    <row r="1048543" s="8" customFormat="1" spans="24:49">
      <c r="X1048543" s="100"/>
      <c r="AW1048543" s="100"/>
    </row>
    <row r="1048544" s="8" customFormat="1" spans="24:49">
      <c r="X1048544" s="100"/>
      <c r="AW1048544" s="100"/>
    </row>
    <row r="1048545" s="8" customFormat="1" spans="24:49">
      <c r="X1048545" s="100"/>
      <c r="AW1048545" s="100"/>
    </row>
    <row r="1048546" s="8" customFormat="1" spans="24:49">
      <c r="X1048546" s="100"/>
      <c r="AW1048546" s="100"/>
    </row>
    <row r="1048547" s="8" customFormat="1" spans="24:49">
      <c r="X1048547" s="100"/>
      <c r="AW1048547" s="100"/>
    </row>
    <row r="1048548" s="8" customFormat="1" spans="24:49">
      <c r="X1048548" s="100"/>
      <c r="AW1048548" s="100"/>
    </row>
    <row r="1048549" s="8" customFormat="1" spans="24:49">
      <c r="X1048549" s="100"/>
      <c r="AW1048549" s="100"/>
    </row>
    <row r="1048550" s="8" customFormat="1" spans="24:49">
      <c r="X1048550" s="100"/>
      <c r="AW1048550" s="100"/>
    </row>
    <row r="1048551" s="8" customFormat="1" spans="24:49">
      <c r="X1048551" s="100"/>
      <c r="AW1048551" s="100"/>
    </row>
    <row r="1048552" s="8" customFormat="1" spans="24:49">
      <c r="X1048552" s="100"/>
      <c r="AW1048552" s="100"/>
    </row>
    <row r="1048553" s="8" customFormat="1" spans="24:49">
      <c r="X1048553" s="100"/>
      <c r="AW1048553" s="100"/>
    </row>
    <row r="1048554" s="8" customFormat="1" spans="24:49">
      <c r="X1048554" s="100"/>
      <c r="AW1048554" s="100"/>
    </row>
    <row r="1048555" s="8" customFormat="1" spans="24:49">
      <c r="X1048555" s="100"/>
      <c r="AW1048555" s="100"/>
    </row>
    <row r="1048556" s="8" customFormat="1" spans="24:49">
      <c r="X1048556" s="100"/>
      <c r="AW1048556" s="100"/>
    </row>
    <row r="1048557" s="8" customFormat="1" spans="24:49">
      <c r="X1048557" s="100"/>
      <c r="AW1048557" s="100"/>
    </row>
    <row r="1048558" s="8" customFormat="1" spans="24:49">
      <c r="X1048558" s="100"/>
      <c r="AW1048558" s="100"/>
    </row>
    <row r="1048559" s="8" customFormat="1" spans="24:49">
      <c r="X1048559" s="100"/>
      <c r="AW1048559" s="100"/>
    </row>
    <row r="1048560" s="8" customFormat="1" spans="24:49">
      <c r="X1048560" s="100"/>
      <c r="AW1048560" s="100"/>
    </row>
    <row r="1048561" s="8" customFormat="1" spans="24:49">
      <c r="X1048561" s="100"/>
      <c r="AW1048561" s="100"/>
    </row>
    <row r="1048562" s="8" customFormat="1" spans="24:49">
      <c r="X1048562" s="100"/>
      <c r="AW1048562" s="100"/>
    </row>
    <row r="1048563" s="8" customFormat="1" spans="24:49">
      <c r="X1048563" s="100"/>
      <c r="AW1048563" s="100"/>
    </row>
    <row r="1048564" s="8" customFormat="1" spans="24:49">
      <c r="X1048564" s="100"/>
      <c r="AW1048564" s="100"/>
    </row>
    <row r="1048565" s="8" customFormat="1" spans="24:49">
      <c r="X1048565" s="100"/>
      <c r="AW1048565" s="100"/>
    </row>
    <row r="1048566" s="8" customFormat="1" spans="24:49">
      <c r="X1048566" s="100"/>
      <c r="AW1048566" s="100"/>
    </row>
    <row r="1048567" s="8" customFormat="1" spans="24:49">
      <c r="X1048567" s="100"/>
      <c r="AW1048567" s="100"/>
    </row>
    <row r="1048568" s="8" customFormat="1" spans="24:49">
      <c r="X1048568" s="100"/>
      <c r="AW1048568" s="100"/>
    </row>
    <row r="1048569" s="8" customFormat="1" spans="24:49">
      <c r="X1048569" s="100"/>
      <c r="AW1048569" s="100"/>
    </row>
    <row r="1048570" s="8" customFormat="1" spans="24:49">
      <c r="X1048570" s="100"/>
      <c r="AW1048570" s="100"/>
    </row>
    <row r="1048571" s="8" customFormat="1" spans="24:49">
      <c r="X1048571" s="100"/>
      <c r="AW1048571" s="100"/>
    </row>
    <row r="1048572" s="8" customFormat="1" spans="24:49">
      <c r="X1048572" s="100"/>
      <c r="AW1048572" s="100"/>
    </row>
    <row r="1048573" s="8" customFormat="1" spans="24:49">
      <c r="X1048573" s="100"/>
      <c r="AW1048573" s="100"/>
    </row>
    <row r="1048574" s="8" customFormat="1" spans="24:49">
      <c r="X1048574" s="100"/>
      <c r="AW1048574" s="100"/>
    </row>
    <row r="1048575" s="8" customFormat="1" spans="24:49">
      <c r="X1048575" s="100"/>
      <c r="AW1048575" s="100"/>
    </row>
    <row r="1048576" s="8" customFormat="1" spans="24:49">
      <c r="X1048576" s="100"/>
      <c r="AW1048576" s="100"/>
    </row>
  </sheetData>
  <mergeCells count="41">
    <mergeCell ref="C2:O2"/>
    <mergeCell ref="P2:AB2"/>
    <mergeCell ref="AC2:AO2"/>
    <mergeCell ref="AP2:BB2"/>
    <mergeCell ref="C33:O33"/>
    <mergeCell ref="P33:AB33"/>
    <mergeCell ref="AC33:AO33"/>
    <mergeCell ref="AP33:BB33"/>
    <mergeCell ref="C63:O63"/>
    <mergeCell ref="P63:AB63"/>
    <mergeCell ref="AC63:AO63"/>
    <mergeCell ref="AP63:BB63"/>
    <mergeCell ref="BC63:BO63"/>
    <mergeCell ref="C94:O94"/>
    <mergeCell ref="P94:AB94"/>
    <mergeCell ref="AC94:AO94"/>
    <mergeCell ref="AP94:BB94"/>
    <mergeCell ref="C125:O125"/>
    <mergeCell ref="P125:AB125"/>
    <mergeCell ref="AC125:AO125"/>
    <mergeCell ref="AP125:BB125"/>
    <mergeCell ref="C156:O156"/>
    <mergeCell ref="P156:AB156"/>
    <mergeCell ref="AC156:AO156"/>
    <mergeCell ref="AP156:BB156"/>
    <mergeCell ref="C187:O187"/>
    <mergeCell ref="P187:AB187"/>
    <mergeCell ref="AC187:AO187"/>
    <mergeCell ref="AP187:BB187"/>
    <mergeCell ref="C218:O218"/>
    <mergeCell ref="P218:AB218"/>
    <mergeCell ref="AC218:AO218"/>
    <mergeCell ref="AP218:BB218"/>
    <mergeCell ref="C249:O249"/>
    <mergeCell ref="P249:AB249"/>
    <mergeCell ref="AC249:AO249"/>
    <mergeCell ref="AP249:BB249"/>
    <mergeCell ref="C280:O280"/>
    <mergeCell ref="P280:AB280"/>
    <mergeCell ref="AC280:AO280"/>
    <mergeCell ref="AP280:BB280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Nháp 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VNP</dc:creator>
  <cp:lastModifiedBy>google1594693813</cp:lastModifiedBy>
  <dcterms:created xsi:type="dcterms:W3CDTF">2024-03-04T01:47:00Z</dcterms:created>
  <dcterms:modified xsi:type="dcterms:W3CDTF">2024-11-25T10:13:02Z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33B8A25451634D119DCDA2FE64FCB51E_13</vt:lpwstr>
  </property>
  <property fmtid="{D5CDD505-2E9C-101B-9397-08002B2CF9AE}" pid="3" name="KSOProductBuildVer">
    <vt:lpwstr>1033-12.2.0.18911</vt:lpwstr>
  </property>
</Properties>
</file>