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s\Documents\BACKUP\Dropbox\School\Senior Q1\CS229\SpeechAuthenticator\"/>
    </mc:Choice>
  </mc:AlternateContent>
  <bookViews>
    <workbookView xWindow="0" yWindow="0" windowWidth="1347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C16" i="1"/>
  <c r="B16" i="1"/>
  <c r="I15" i="1"/>
  <c r="H15" i="1"/>
  <c r="G15" i="1"/>
  <c r="F15" i="1"/>
  <c r="E15" i="1"/>
  <c r="D15" i="1"/>
  <c r="C15" i="1"/>
  <c r="B15" i="1"/>
  <c r="B6" i="1" l="1"/>
  <c r="C6" i="1"/>
  <c r="D6" i="1"/>
  <c r="E6" i="1"/>
  <c r="F6" i="1"/>
  <c r="G6" i="1"/>
  <c r="H6" i="1"/>
  <c r="I6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<sst xmlns="http://schemas.openxmlformats.org/spreadsheetml/2006/main" count="22" uniqueCount="11">
  <si>
    <t>train</t>
  </si>
  <si>
    <t>test</t>
  </si>
  <si>
    <t>SVM</t>
  </si>
  <si>
    <t>Softmax</t>
  </si>
  <si>
    <t>Logistic Array</t>
  </si>
  <si>
    <t>E(err)</t>
  </si>
  <si>
    <t>improvement</t>
  </si>
  <si>
    <t>Mean prec</t>
  </si>
  <si>
    <t>Mean recall</t>
  </si>
  <si>
    <t>F1</t>
  </si>
  <si>
    <t>Full Tensor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</si>
</sst>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I20" sqref="I20"/>
    </sheetView>
  </sheetViews>
  <sheetFormatPr defaultRowHeight="15" x14ac:dyDescent="0.25"/>
  <cols>
    <col min="1" max="1" width="13.140625" customWidth="1"/>
  </cols>
  <sheetData>
    <row r="1" spans="1:9" x14ac:dyDescent="0.25">
      <c r="A1" s="1" t="s">
        <v>2</v>
      </c>
    </row>
    <row r="2" spans="1:9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 t="s">
        <v>0</v>
      </c>
      <c r="I3">
        <v>0.48399999999999999</v>
      </c>
    </row>
    <row r="4" spans="1:9" x14ac:dyDescent="0.25">
      <c r="A4" t="s">
        <v>1</v>
      </c>
      <c r="I4">
        <v>0.47199999999999998</v>
      </c>
    </row>
    <row r="5" spans="1:9" x14ac:dyDescent="0.25">
      <c r="A5" t="s">
        <v>5</v>
      </c>
      <c r="B5">
        <f>1/2</f>
        <v>0.5</v>
      </c>
      <c r="C5">
        <f>2/3</f>
        <v>0.66666666666666663</v>
      </c>
      <c r="D5">
        <f>3/4</f>
        <v>0.75</v>
      </c>
      <c r="E5">
        <f>4/5</f>
        <v>0.8</v>
      </c>
      <c r="F5">
        <f>5/6</f>
        <v>0.83333333333333337</v>
      </c>
      <c r="G5">
        <f>6/7</f>
        <v>0.8571428571428571</v>
      </c>
      <c r="H5">
        <f>7/8</f>
        <v>0.875</v>
      </c>
      <c r="I5">
        <f>8/9</f>
        <v>0.88888888888888884</v>
      </c>
    </row>
    <row r="6" spans="1:9" x14ac:dyDescent="0.25">
      <c r="A6" t="s">
        <v>6</v>
      </c>
      <c r="B6">
        <f t="shared" ref="B6:H6" si="0">(1-B4)/B5</f>
        <v>2</v>
      </c>
      <c r="C6">
        <f t="shared" si="0"/>
        <v>1.5</v>
      </c>
      <c r="D6">
        <f t="shared" si="0"/>
        <v>1.3333333333333333</v>
      </c>
      <c r="E6">
        <f t="shared" si="0"/>
        <v>1.25</v>
      </c>
      <c r="F6">
        <f t="shared" si="0"/>
        <v>1.2</v>
      </c>
      <c r="G6">
        <f t="shared" si="0"/>
        <v>1.1666666666666667</v>
      </c>
      <c r="H6">
        <f t="shared" si="0"/>
        <v>1.1428571428571428</v>
      </c>
      <c r="I6">
        <f>(1-I4)/I5</f>
        <v>0.59400000000000008</v>
      </c>
    </row>
    <row r="7" spans="1:9" x14ac:dyDescent="0.25">
      <c r="A7" t="s">
        <v>7</v>
      </c>
    </row>
    <row r="8" spans="1:9" x14ac:dyDescent="0.25">
      <c r="A8" t="s">
        <v>8</v>
      </c>
    </row>
    <row r="9" spans="1:9" x14ac:dyDescent="0.25">
      <c r="A9" t="s">
        <v>9</v>
      </c>
    </row>
    <row r="11" spans="1:9" x14ac:dyDescent="0.25">
      <c r="A11" s="1" t="s">
        <v>10</v>
      </c>
    </row>
    <row r="12" spans="1:9" x14ac:dyDescent="0.25"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</row>
    <row r="13" spans="1:9" x14ac:dyDescent="0.25">
      <c r="A13" t="s">
        <v>0</v>
      </c>
      <c r="B13">
        <v>0.96499999999999997</v>
      </c>
      <c r="C13">
        <v>0.80500000000000005</v>
      </c>
      <c r="D13">
        <v>0.628</v>
      </c>
      <c r="E13">
        <v>0.51300000000000001</v>
      </c>
      <c r="F13">
        <v>0.375</v>
      </c>
      <c r="G13">
        <v>0.33400000000000002</v>
      </c>
      <c r="H13">
        <v>0.19900000000000001</v>
      </c>
      <c r="I13">
        <v>0.182</v>
      </c>
    </row>
    <row r="14" spans="1:9" x14ac:dyDescent="0.25">
      <c r="A14" t="s">
        <v>1</v>
      </c>
      <c r="B14">
        <v>0.80400000000000005</v>
      </c>
      <c r="C14">
        <v>0.58799999999999997</v>
      </c>
      <c r="D14">
        <v>0.46600000000000003</v>
      </c>
      <c r="E14">
        <v>0.39400000000000002</v>
      </c>
      <c r="F14">
        <v>0.30099999999999999</v>
      </c>
      <c r="G14">
        <v>0.26800000000000002</v>
      </c>
      <c r="H14">
        <v>0.161</v>
      </c>
      <c r="I14">
        <v>0.14799999999999999</v>
      </c>
    </row>
    <row r="15" spans="1:9" x14ac:dyDescent="0.25">
      <c r="A15" t="s">
        <v>5</v>
      </c>
      <c r="B15">
        <f>1/2</f>
        <v>0.5</v>
      </c>
      <c r="C15">
        <f>2/3</f>
        <v>0.66666666666666663</v>
      </c>
      <c r="D15">
        <f>3/4</f>
        <v>0.75</v>
      </c>
      <c r="E15">
        <f>4/5</f>
        <v>0.8</v>
      </c>
      <c r="F15">
        <f>5/6</f>
        <v>0.83333333333333337</v>
      </c>
      <c r="G15">
        <f>6/7</f>
        <v>0.8571428571428571</v>
      </c>
      <c r="H15">
        <f>7/8</f>
        <v>0.875</v>
      </c>
      <c r="I15">
        <f>8/9</f>
        <v>0.88888888888888884</v>
      </c>
    </row>
    <row r="16" spans="1:9" x14ac:dyDescent="0.25">
      <c r="A16" t="s">
        <v>6</v>
      </c>
      <c r="B16">
        <f>1-(1-B14)/B15</f>
        <v>0.6080000000000001</v>
      </c>
      <c r="C16">
        <f>1-(1-C14)/C15</f>
        <v>0.3819999999999999</v>
      </c>
      <c r="D16">
        <f t="shared" ref="D16:I16" si="1">1-(1-D14)/D15</f>
        <v>0.28799999999999992</v>
      </c>
      <c r="E16">
        <f t="shared" si="1"/>
        <v>0.24250000000000005</v>
      </c>
      <c r="F16">
        <f t="shared" si="1"/>
        <v>0.16120000000000001</v>
      </c>
      <c r="G16">
        <f t="shared" si="1"/>
        <v>0.14600000000000002</v>
      </c>
      <c r="H16">
        <f t="shared" si="1"/>
        <v>4.1142857142857148E-2</v>
      </c>
      <c r="I16">
        <f t="shared" si="1"/>
        <v>4.1499999999999981E-2</v>
      </c>
    </row>
    <row r="17" spans="1:9" x14ac:dyDescent="0.25">
      <c r="A17" t="s">
        <v>7</v>
      </c>
      <c r="B17">
        <v>0.80400000000000005</v>
      </c>
      <c r="C17">
        <v>0.59</v>
      </c>
      <c r="D17">
        <v>0.45500000000000002</v>
      </c>
      <c r="E17">
        <v>0.38200000000000001</v>
      </c>
      <c r="F17">
        <v>0.34</v>
      </c>
      <c r="G17">
        <v>0.28299999999999997</v>
      </c>
      <c r="H17">
        <v>0.247</v>
      </c>
      <c r="I17">
        <v>0.20899999999999999</v>
      </c>
    </row>
    <row r="18" spans="1:9" x14ac:dyDescent="0.25">
      <c r="A18" t="s">
        <v>8</v>
      </c>
      <c r="B18">
        <v>0.80400000000000005</v>
      </c>
      <c r="C18">
        <v>0.58199999999999996</v>
      </c>
      <c r="D18">
        <v>0.46700000000000003</v>
      </c>
      <c r="E18">
        <v>0.4</v>
      </c>
      <c r="F18">
        <v>0.311</v>
      </c>
      <c r="G18">
        <v>0.247</v>
      </c>
      <c r="H18">
        <v>0.16400000000000001</v>
      </c>
      <c r="I18">
        <v>0.14799999999999999</v>
      </c>
    </row>
    <row r="19" spans="1:9" x14ac:dyDescent="0.25">
      <c r="A19" t="s">
        <v>9</v>
      </c>
      <c r="B19">
        <v>0.80400000000000005</v>
      </c>
      <c r="C19">
        <v>0.58599999999999997</v>
      </c>
      <c r="D19">
        <v>0.46100000000000002</v>
      </c>
      <c r="E19">
        <v>0.39</v>
      </c>
      <c r="F19">
        <v>0.32500000000000001</v>
      </c>
      <c r="G19">
        <v>0.26400000000000001</v>
      </c>
      <c r="H19">
        <v>0.19700000000000001</v>
      </c>
      <c r="I19">
        <v>0.17299999999999999</v>
      </c>
    </row>
    <row r="26" spans="1:9" x14ac:dyDescent="0.25">
      <c r="A26" s="1" t="s">
        <v>3</v>
      </c>
    </row>
    <row r="27" spans="1:9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</row>
    <row r="28" spans="1:9" x14ac:dyDescent="0.25">
      <c r="A28" t="s">
        <v>0</v>
      </c>
      <c r="I28">
        <v>0.35599999999999998</v>
      </c>
    </row>
    <row r="29" spans="1:9" x14ac:dyDescent="0.25">
      <c r="A29" t="s">
        <v>1</v>
      </c>
      <c r="I29">
        <v>0.33100000000000002</v>
      </c>
    </row>
    <row r="31" spans="1:9" x14ac:dyDescent="0.25">
      <c r="A31" s="1" t="s">
        <v>4</v>
      </c>
    </row>
    <row r="32" spans="1:9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</row>
    <row r="33" spans="1:1" x14ac:dyDescent="0.25">
      <c r="A33" t="s">
        <v>0</v>
      </c>
    </row>
    <row r="34" spans="1:1" x14ac:dyDescent="0.25">
      <c r="A34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2015-12-06T21:27:24Z</dcterms:created>
  <dcterms:modified xsi:type="dcterms:W3CDTF">2015-12-06T23:07:44Z</dcterms:modified>
</cp:coreProperties>
</file>