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ჟურნალი" sheetId="1" r:id="rId4"/>
    <sheet state="visible" name="hackathon links" sheetId="2" r:id="rId5"/>
    <sheet state="visible" name="ხელფასები" sheetId="3" r:id="rId6"/>
    <sheet state="visible" name="ანგარიშის ნომრები" sheetId="4" r:id="rId7"/>
    <sheet state="visible" name="სახალისო მომენტები" sheetId="5" r:id="rId8"/>
    <sheet state="visible" name="for new wage system" sheetId="6" r:id="rId9"/>
    <sheet state="visible" name="ოქტომბერში გასულები ( Losers )" sheetId="7" r:id="rId10"/>
  </sheets>
  <definedNames/>
  <calcPr/>
</workbook>
</file>

<file path=xl/sharedStrings.xml><?xml version="1.0" encoding="utf-8"?>
<sst xmlns="http://schemas.openxmlformats.org/spreadsheetml/2006/main" count="10192" uniqueCount="6992">
  <si>
    <t>ჯგუფი 0</t>
  </si>
  <si>
    <t>მშობლის სახელი, გვარი</t>
  </si>
  <si>
    <t>fb par</t>
  </si>
  <si>
    <t>ბავშვის სახელი, გვარი</t>
  </si>
  <si>
    <t>msng kid</t>
  </si>
  <si>
    <t>fb kid</t>
  </si>
  <si>
    <t>რაზმის ლიდერი</t>
  </si>
  <si>
    <t>მანანა არეშიძე</t>
  </si>
  <si>
    <t>სოსო კერესელიძე</t>
  </si>
  <si>
    <t>https://www.facebook.com/profile.php?id=100075674090535</t>
  </si>
  <si>
    <t>დავით გრძელიშვილი</t>
  </si>
  <si>
    <t>თორნიკე სირაბიძე</t>
  </si>
  <si>
    <t>https://www.facebook.com/messages/t/100004058344688</t>
  </si>
  <si>
    <t>0x00007ff70a353a91 CrashReportClient.exe!UnknownFunction []</t>
  </si>
  <si>
    <t>ფილი ფილი</t>
  </si>
  <si>
    <t>ნიკოლოზ ფილიშვილი</t>
  </si>
  <si>
    <t>https://www.facebook.com/messages/t/100011054888264</t>
  </si>
  <si>
    <t>0x00007ff70a37fea2 CrashReportClient.exe!UnknownFunction []</t>
  </si>
  <si>
    <t>ბესიკ წაქაძე</t>
  </si>
  <si>
    <t>ლევან წაქაძე</t>
  </si>
  <si>
    <t>https://www.facebook.com/profile.php?id=100028810812695</t>
  </si>
  <si>
    <t>0x00007ff70a274d4d CrashReportClient.exe!UnknownFunction []</t>
  </si>
  <si>
    <t>მარინა კუკავა</t>
  </si>
  <si>
    <t>გიორგი კაპანაძე</t>
  </si>
  <si>
    <t>https://www.facebook.com/messages/t/100067463919978</t>
  </si>
  <si>
    <t>0x00007ff70a282812 CrashReportClient.exe!UnknownFunction []</t>
  </si>
  <si>
    <t>ბობოხიძე სოფიკო</t>
  </si>
  <si>
    <t>ნიკოლას ბობოხიძე</t>
  </si>
  <si>
    <t>https://www.facebook.com/messages/t/100013826270592</t>
  </si>
  <si>
    <t>0x00007ff70a285119 CrashReportClient.exe!UnknownFunction []</t>
  </si>
  <si>
    <t>ირინა ხიონაკი</t>
  </si>
  <si>
    <t>https://www.facebook.com/800624692/</t>
  </si>
  <si>
    <t>ნიკა ინაძე</t>
  </si>
  <si>
    <t>https://www.facebook.com/messages/t/100022893704287</t>
  </si>
  <si>
    <t>0x00007ff70a288239 CrashReportClient.exe!UnknownFunction []</t>
  </si>
  <si>
    <t>ნინო ქურცუა</t>
  </si>
  <si>
    <t>მათე დოლიძე</t>
  </si>
  <si>
    <t>https://www.facebook.com/messages/e2ee/t/6521701471266606</t>
  </si>
  <si>
    <t>0x00007ff882cdcc91 ntdll.dll!UnknownFunction []</t>
  </si>
  <si>
    <t>დათო ჟუჟუნაძე</t>
  </si>
  <si>
    <t>ნიკოლოზ ჟუჟუნაძე</t>
  </si>
  <si>
    <t>https://www.facebook.com/messages/t/100089057330630</t>
  </si>
  <si>
    <t>https://www.facebook.com/messages/t/100001889118040</t>
  </si>
  <si>
    <t>ნინო მეძველია</t>
  </si>
  <si>
    <t>დათა თეზელაშვილი</t>
  </si>
  <si>
    <t>https://www.facebook.com/messages/t/100047881148448</t>
  </si>
  <si>
    <t>https://www.facebook.com/messages/e2ee/t/8176200319140477</t>
  </si>
  <si>
    <t>ნატალია ხარჩენკო</t>
  </si>
  <si>
    <t>✅</t>
  </si>
  <si>
    <t>ბერიძე მათე</t>
  </si>
  <si>
    <t>https://www.facebook.com/messages/t/100069011828281</t>
  </si>
  <si>
    <t>https://www.facebook.com/messages/e2ee/t/6734073103388705</t>
  </si>
  <si>
    <t>ნი ნი</t>
  </si>
  <si>
    <t>https://www.facebook.com/ninnia.rekhviashvili</t>
  </si>
  <si>
    <t>ნიკოლოზ ფოფხაძე</t>
  </si>
  <si>
    <t>https://www.facebook.com/messages/t/100032374272767</t>
  </si>
  <si>
    <t>გურამ ვახტანგაშვილი</t>
  </si>
  <si>
    <t>sum</t>
  </si>
  <si>
    <t>ჯგუფი 5 ( 14-16 წ )</t>
  </si>
  <si>
    <t>age</t>
  </si>
  <si>
    <t>n</t>
  </si>
  <si>
    <t>https://www.facebook.com/messages/t/100076712401265</t>
  </si>
  <si>
    <t>no ma de</t>
  </si>
  <si>
    <t>ნოდო ცინცაძე</t>
  </si>
  <si>
    <t>https://www.facebook.com/messages/t/100085580697915</t>
  </si>
  <si>
    <t>https://www.facebook.com/messages/e2ee/t/7075647252496901</t>
  </si>
  <si>
    <t>ნათია უგლავა</t>
  </si>
  <si>
    <t>გიორგი გელაშვილი</t>
  </si>
  <si>
    <t>https://www.facebook.com/messages/t/100048333195752</t>
  </si>
  <si>
    <t>https://www.facebook.com/messages/e2ee/t/6705475129549883</t>
  </si>
  <si>
    <t>ჩიკო ბენე</t>
  </si>
  <si>
    <t>დანიელ აბრამიანი</t>
  </si>
  <si>
    <t>https://www.facebook.com/messages/t/100050340064702</t>
  </si>
  <si>
    <t>https://www.facebook.com/messages/e2ee/t/7153359154730745</t>
  </si>
  <si>
    <t>ნათია ზაკალაშვილი</t>
  </si>
  <si>
    <t>დაჩი ჯანანაშვილი</t>
  </si>
  <si>
    <t>https://www.facebook.com/messages/t/100088764846055</t>
  </si>
  <si>
    <t>https://www.facebook.com/messages/e2ee/t/7230517786968764</t>
  </si>
  <si>
    <t>მაკო ბოსს</t>
  </si>
  <si>
    <t>ვაჩე კაკალაშვილი</t>
  </si>
  <si>
    <t>https://www.facebook.com/messages/t/100086086477842</t>
  </si>
  <si>
    <t>ერეკლე კილასონია</t>
  </si>
  <si>
    <t>https://www.facebook.com/messages/e2ee/t/6030036630454437</t>
  </si>
  <si>
    <t>ლევან იობაშვილი</t>
  </si>
  <si>
    <t>ნიკოლოზ იობაშვილი</t>
  </si>
  <si>
    <t>https://www.facebook.com/messages/t/61551389410543</t>
  </si>
  <si>
    <t>გასულია</t>
  </si>
  <si>
    <t>f</t>
  </si>
  <si>
    <t>https://www.facebook.com/messages/t/100001015326155</t>
  </si>
  <si>
    <t>ანუკა შავგულიძე</t>
  </si>
  <si>
    <t>თორნიკე ქარელიძე</t>
  </si>
  <si>
    <t>https://www.facebook.com/messages/t/100024561160181</t>
  </si>
  <si>
    <t>https://www.facebook.com/messages/e2ee/t/6415172708586487</t>
  </si>
  <si>
    <t>მაიკო სალდაძე</t>
  </si>
  <si>
    <t>ნიკოლოზ ბუცხრიკიძე</t>
  </si>
  <si>
    <t>https://www.facebook.com/messages/e2ee/t/7971141509563307</t>
  </si>
  <si>
    <t>https://www.facebook.com/messages/e2ee/t/7525061200875305</t>
  </si>
  <si>
    <t>ზარიკა ხადური</t>
  </si>
  <si>
    <t>რობა ამონაშვილი</t>
  </si>
  <si>
    <t>https://www.facebook.com/messages/e2ee/t/7470176476403509</t>
  </si>
  <si>
    <t>https://www.facebook.com/messages/e2ee/t/6700056996766805</t>
  </si>
  <si>
    <t>რუდოლფ ჭანკვეტაძე</t>
  </si>
  <si>
    <t>ალექსანდრე ჭანკვეტაძე</t>
  </si>
  <si>
    <t>https://www.facebook.com/messages/t/100009907033077</t>
  </si>
  <si>
    <t>https://www.facebook.com/messages/e2ee/t/24901324722849410</t>
  </si>
  <si>
    <t>ვოვა გოგოლაძე</t>
  </si>
  <si>
    <t>გიორგი გოგოლაძე</t>
  </si>
  <si>
    <t>https://www.facebook.com/messages/t/100002279296854</t>
  </si>
  <si>
    <t>ვანიშვილი</t>
  </si>
  <si>
    <t>https://www.facebook.com/messages/e2ee/t/6522927321145411</t>
  </si>
  <si>
    <t>თამუნა მჟავანაძე</t>
  </si>
  <si>
    <t>დავით ცხომელიძე</t>
  </si>
  <si>
    <t>https://www.facebook.com/profile.php?id=100078725987472&amp;mibextid=ZbWKwL</t>
  </si>
  <si>
    <t>https://www.facebook.com/messages/e2ee/t/24500146189600235</t>
  </si>
  <si>
    <t>ნო მა დე</t>
  </si>
  <si>
    <t>ხვადაგიანი იზოლდა</t>
  </si>
  <si>
    <t>ნოდარი ცინაძე</t>
  </si>
  <si>
    <t>https://www.facebook.com/messages/e2ee/t/7432364356829898</t>
  </si>
  <si>
    <t>შორენა სარიშვილი</t>
  </si>
  <si>
    <t>იოანე სარიშვილი</t>
  </si>
  <si>
    <t>https://www.facebook.com/messages/t/100029469104572</t>
  </si>
  <si>
    <t>https://www.facebook.com/messages/e2ee/t/7870911366270317</t>
  </si>
  <si>
    <t>ლაშა ჯინჭარაძე</t>
  </si>
  <si>
    <t>გიო ჯინჭარაძე</t>
  </si>
  <si>
    <t>https://www.facebook.com/messages/t/100050732632733</t>
  </si>
  <si>
    <t>https://www.facebook.com/messages/e2ee/t/8036753106348657</t>
  </si>
  <si>
    <t>ნანა აბრამიშვილი</t>
  </si>
  <si>
    <t>გიორგი ტაკაშვილი</t>
  </si>
  <si>
    <t>https://www.facebook.com/messages/e2ee/t/7291552684285318</t>
  </si>
  <si>
    <t>https://www.facebook.com/messages/e2ee/t/6504914502945649</t>
  </si>
  <si>
    <t>ნინო კალანდაძე</t>
  </si>
  <si>
    <t>ალექსი პიტავა</t>
  </si>
  <si>
    <t>https://www.facebook.com/profile.php?id=100005534533682</t>
  </si>
  <si>
    <t>https://www.facebook.com/messages/t/100001939833380</t>
  </si>
  <si>
    <t>ქეთი მოსახლიშვილი</t>
  </si>
  <si>
    <t>ლუკა ნავროზაშვილი</t>
  </si>
  <si>
    <t>https://www.facebook.com/messages/t/100011379384712</t>
  </si>
  <si>
    <t>ვატო ხელაძე</t>
  </si>
  <si>
    <t>ნატა კოსტავა</t>
  </si>
  <si>
    <t>https://www.facebook.com/messages/e2ee/t/24780197098238175</t>
  </si>
  <si>
    <t>სოფო დანელია</t>
  </si>
  <si>
    <t>ნიკა გელენიძე</t>
  </si>
  <si>
    <t>https://www.facebook.com/messages/t/100013422422120</t>
  </si>
  <si>
    <t>https://www.facebook.com/messages/t/100030742424506</t>
  </si>
  <si>
    <t>ედემი თირქია</t>
  </si>
  <si>
    <t>ალეკო თირქია</t>
  </si>
  <si>
    <t>https://www.facebook.com/messages/e2ee/t/7009082555885917</t>
  </si>
  <si>
    <t>https://www.facebook.com/messages/t/100011573617960</t>
  </si>
  <si>
    <t>თამ უნა</t>
  </si>
  <si>
    <t>მათე გიორგელაშვილი</t>
  </si>
  <si>
    <t>https://www.facebook.com/messages/t/100045371913550</t>
  </si>
  <si>
    <t>https://www.facebook.com/messages/e2ee/t/8088579821159208</t>
  </si>
  <si>
    <t>ნონა მულაძე</t>
  </si>
  <si>
    <t>ნიკოლოზ ქიმერიძე</t>
  </si>
  <si>
    <t>https://www.facebook.com/messages/t/100027251011915</t>
  </si>
  <si>
    <t>https://www.facebook.com/messages/e2ee/t/7451825714867957</t>
  </si>
  <si>
    <t>ლელა ბლიაძე</t>
  </si>
  <si>
    <t>გიორგი მამულაიძე</t>
  </si>
  <si>
    <t>https://www.facebook.com/messages/t/100018397510090</t>
  </si>
  <si>
    <t>https://www.facebook.com/messages/e2ee/t/25134128839566829</t>
  </si>
  <si>
    <t>ნანუკა ფოჩხიძე</t>
  </si>
  <si>
    <t>გიო ხუნდაძე</t>
  </si>
  <si>
    <t>https://www.facebook.com/messages/t/100015905040171</t>
  </si>
  <si>
    <t>https://www.facebook.com/messages/e2ee/t/5864210317037124</t>
  </si>
  <si>
    <t>ლელა მოისწრაფიშვილი</t>
  </si>
  <si>
    <t>ზაზა ბორისოვი</t>
  </si>
  <si>
    <t>https://www.facebook.com/messages/t/100088713196091</t>
  </si>
  <si>
    <t>https://www.facebook.com/messages/e2ee/t/7799121456767692</t>
  </si>
  <si>
    <t>მამუკა სიჭინავა</t>
  </si>
  <si>
    <t>ლუკა სიჭინავა</t>
  </si>
  <si>
    <t>https://www.facebook.com/messages/t/100035671861454</t>
  </si>
  <si>
    <t>https://www.facebook.com/messages/e2ee/t/8185250428158754</t>
  </si>
  <si>
    <t>ჟუკა ბალაძე</t>
  </si>
  <si>
    <t>ილია ზაქარიაძე</t>
  </si>
  <si>
    <t>https://www.facebook.com/messages/t/100011966024039</t>
  </si>
  <si>
    <t>https://www.facebook.com/messages/e2ee/t/25879513421639542</t>
  </si>
  <si>
    <t>ნინო სარალიძე</t>
  </si>
  <si>
    <t>გიორგი სხირტლაძე</t>
  </si>
  <si>
    <t>https://www.facebook.com/messages/t/100033415836731</t>
  </si>
  <si>
    <t>ვანო მოთიაშვილი</t>
  </si>
  <si>
    <t>https://www.facebook.com/messages/e2ee/t/26006134332310757</t>
  </si>
  <si>
    <t>სოფიო სოფიო</t>
  </si>
  <si>
    <t>ნიკა მუსერიძე</t>
  </si>
  <si>
    <t>https://www.facebook.com/messages/t/100029152294316</t>
  </si>
  <si>
    <t>https://www.facebook.com/messages/e2ee/t/7277714022283768</t>
  </si>
  <si>
    <t>ნათია ჯიხვაშვილი</t>
  </si>
  <si>
    <t>ლუკა ძოწენიძე</t>
  </si>
  <si>
    <t>https://www.facebook.com/messages/t/100002536360304</t>
  </si>
  <si>
    <t>ლალი აფციაური</t>
  </si>
  <si>
    <t>დაჩი ნადირაძე</t>
  </si>
  <si>
    <t>https://www.facebook.com/messages/t/100013270443412</t>
  </si>
  <si>
    <t>avg</t>
  </si>
  <si>
    <t>ჯგუფი 6 ( პატარები )</t>
  </si>
  <si>
    <t>FB-ს პროფილის ლინკი</t>
  </si>
  <si>
    <t>მობ ნომ</t>
  </si>
  <si>
    <t>ბავშვის FB</t>
  </si>
  <si>
    <t>ასაკი</t>
  </si>
  <si>
    <t>N</t>
  </si>
  <si>
    <t>https://www.facebook.com/messages/e2ee/t/6253725181397851</t>
  </si>
  <si>
    <t>თინი ჯიქია</t>
  </si>
  <si>
    <t>სანდრო სიდამონიძე</t>
  </si>
  <si>
    <t>https://www.facebook.com/messages/t/61550618404864</t>
  </si>
  <si>
    <t>https://www.facebook.com/messages/e2ee/t/7366200416828566</t>
  </si>
  <si>
    <t>ნინო ტყეშელაშვილი</t>
  </si>
  <si>
    <t>ლუკა გიორგაძე</t>
  </si>
  <si>
    <t>https://www.facebook.com/messages/t/100037308340350</t>
  </si>
  <si>
    <t>https://www.facebook.com/messages/e2ee/t/7159426880746424</t>
  </si>
  <si>
    <t>სოფო მინდორაშვილი</t>
  </si>
  <si>
    <t>გიგა ყიფიანი</t>
  </si>
  <si>
    <t>https://www.facebook.com/messages/t/100050910513088</t>
  </si>
  <si>
    <t>https://www.facebook.com/messages/e2ee/t/7477668122256700</t>
  </si>
  <si>
    <t>ნონა ჯანაშვილი</t>
  </si>
  <si>
    <t>დათი მიხელაშვილი</t>
  </si>
  <si>
    <t>https://www.facebook.com/messages/t/100052373240182</t>
  </si>
  <si>
    <t>https://www.facebook.com/messages/e2ee/t/6207514226017784</t>
  </si>
  <si>
    <t>თამარ ღონღაძე</t>
  </si>
  <si>
    <t>ანდრია ღადუაშვილი</t>
  </si>
  <si>
    <t>https://www.facebook.com/messages/t/100088815127560</t>
  </si>
  <si>
    <t>https://www.facebook.com/messages/e2ee/t/7084300964991573</t>
  </si>
  <si>
    <t>თამუნა მირცხულავა</t>
  </si>
  <si>
    <t>ლაზარე ღოღობერიძე</t>
  </si>
  <si>
    <t>https://www.facebook.com/messages/t/100073219956595</t>
  </si>
  <si>
    <t>https://www.facebook.com/messages/e2ee/t/25407987012149260</t>
  </si>
  <si>
    <t>თამუნა კაპეტივაძე</t>
  </si>
  <si>
    <t>გიორგი ჯოხაძე</t>
  </si>
  <si>
    <t>https://www.facebook.com/messages/t/100026218537993</t>
  </si>
  <si>
    <t>https://www.facebook.com/messages/e2ee/t/7082356458517112</t>
  </si>
  <si>
    <t>სოფო გვარამაძე</t>
  </si>
  <si>
    <t>თემო ველიჯანაშვილი</t>
  </si>
  <si>
    <t>https://www.facebook.com/messages/t/100074940833822</t>
  </si>
  <si>
    <t>https://www.facebook.com/messages/t/100006475355224</t>
  </si>
  <si>
    <t>სესილი სადაგაშვილი</t>
  </si>
  <si>
    <t>ვატო არღუთაშვილი</t>
  </si>
  <si>
    <t>https://www.facebook.com/messages/t/100058114255133</t>
  </si>
  <si>
    <t>https://www.facebook.com/messages/e2ee/t/7228726363910915</t>
  </si>
  <si>
    <t>მამუკა ებრალიძე</t>
  </si>
  <si>
    <t>ბუბა ებრალიძე</t>
  </si>
  <si>
    <t>https://www.facebook.com/messages/t/100072009223162</t>
  </si>
  <si>
    <t>https://www.facebook.com/messages/e2ee/t/25548267948090823</t>
  </si>
  <si>
    <t>ეკა ჩალაძე</t>
  </si>
  <si>
    <t>საბა წიქარიშვილი</t>
  </si>
  <si>
    <t>https://www.facebook.com/messages/t/100048915879224</t>
  </si>
  <si>
    <t>https://www.facebook.com/messages/e2ee/t/8065263640168798</t>
  </si>
  <si>
    <t>ნატო ბუჯიაშვილი</t>
  </si>
  <si>
    <t>ბექა ბეჟანეიშვილი</t>
  </si>
  <si>
    <t>https://www.facebook.com/messages/t/100090020269005</t>
  </si>
  <si>
    <t>https://www.facebook.com/messages/e2ee/t/24384977681146666</t>
  </si>
  <si>
    <t>ნატო გელაძე</t>
  </si>
  <si>
    <t>შიო ელიკაშვილი</t>
  </si>
  <si>
    <t>https://www.facebook.com/messages/t/100066588348696</t>
  </si>
  <si>
    <t>https://www.facebook.com/messages/e2ee/t/6966687093427474</t>
  </si>
  <si>
    <t>ანი ლაზარაშვილი</t>
  </si>
  <si>
    <t>ელენე მახარაძე</t>
  </si>
  <si>
    <t>https://www.facebook.com/messages/t/100087006662871</t>
  </si>
  <si>
    <t>https://www.facebook.com/messages/e2ee/t/5923133747811287</t>
  </si>
  <si>
    <t>ელენე ლუკავა</t>
  </si>
  <si>
    <t>ნიკოლოზ ჩაგანავა</t>
  </si>
  <si>
    <t>https://www.facebook.com/messages/t/100050144734540</t>
  </si>
  <si>
    <t>ჯგუფი 7 (7-10-11)</t>
  </si>
  <si>
    <t>https://www.facebook.com/messages/e2ee/t/7182555235126792</t>
  </si>
  <si>
    <t>მარი ჩიკვილაძე</t>
  </si>
  <si>
    <t>https://www.facebook.com/messages/e2ee/t/7511613125587322</t>
  </si>
  <si>
    <t>ლაზარე იაკობაძე</t>
  </si>
  <si>
    <t>https://www.facebook.com/messages/t/100082299788498</t>
  </si>
  <si>
    <t>https://www.facebook.com/messages/e2ee/t/7355943774487673</t>
  </si>
  <si>
    <t>ნინო ღვარძელაშვილი</t>
  </si>
  <si>
    <t>გიო ღვარძელა</t>
  </si>
  <si>
    <t>https://www.facebook.com/messages/t/61556148245551</t>
  </si>
  <si>
    <t>https://www.facebook.com/messages/e2ee/t/7351614198280429</t>
  </si>
  <si>
    <t>გვანცა ბერიაშვილი</t>
  </si>
  <si>
    <t>(3) Facebook</t>
  </si>
  <si>
    <t>დემეტრე</t>
  </si>
  <si>
    <t>https://www.facebook.com/messages/t/61555814371348</t>
  </si>
  <si>
    <t>https://www.facebook.com/messages/e2ee/t/7310887558999994</t>
  </si>
  <si>
    <t>აბულაძე სოფო</t>
  </si>
  <si>
    <t>https://www.facebook.com/messages/t/100018688562434</t>
  </si>
  <si>
    <t>ალექსანდრე ჩანქსელიანი</t>
  </si>
  <si>
    <t>https://www.facebook.com/messages/t/100060020750745</t>
  </si>
  <si>
    <t>???</t>
  </si>
  <si>
    <t>https://www.facebook.com/messages/e2ee/t/25522903877354490</t>
  </si>
  <si>
    <t>თეა ჭელიძე</t>
  </si>
  <si>
    <t>ნიკოლოზ წიკლაური</t>
  </si>
  <si>
    <t>https://www.facebook.com/messages/t/100055398375676</t>
  </si>
  <si>
    <t>https://www.facebook.com/messages/e2ee/t/7420863727996249</t>
  </si>
  <si>
    <t>ნათია ჯანაშია</t>
  </si>
  <si>
    <t>მარი გვილავა</t>
  </si>
  <si>
    <t>https://www.facebook.com/messages/t/61556256454921</t>
  </si>
  <si>
    <t>https://www.facebook.com/messages/e2ee/t/7119998221459095</t>
  </si>
  <si>
    <t>ლიკა მუკბანიანი</t>
  </si>
  <si>
    <t>თაზო ედიშერაშვილი</t>
  </si>
  <si>
    <t>https://www.facebook.com/messages/t/61555854035144/</t>
  </si>
  <si>
    <t>ჭიტაძე</t>
  </si>
  <si>
    <t>https://www.facebook.com/messages/e2ee/t/7507362672656392</t>
  </si>
  <si>
    <t>გიგა ჩუხრუკიძე</t>
  </si>
  <si>
    <t>მერაბ ჩუხრუკიძე</t>
  </si>
  <si>
    <t>https://www.facebook.com/messages/t/100063445627059</t>
  </si>
  <si>
    <t>ანდრია კობახიძე</t>
  </si>
  <si>
    <t>https://www.facebook.com/messages/t/100000516425956</t>
  </si>
  <si>
    <t>ია წიფურია</t>
  </si>
  <si>
    <t>ირაკლი კუპრაშვილი</t>
  </si>
  <si>
    <t>https://www.facebook.com/messages/t/100053190852197</t>
  </si>
  <si>
    <t>უჩა ხუბერიშვილი</t>
  </si>
  <si>
    <t>https://www.facebook.com/messages/e2ee/t/24992126057100664</t>
  </si>
  <si>
    <t>სალომე ჭაბუკაშვილი</t>
  </si>
  <si>
    <t>ანდრია გიორგაძე</t>
  </si>
  <si>
    <t>https://www.facebook.com/messages/t/100085130033790</t>
  </si>
  <si>
    <t>https://www.facebook.com/messages/e2ee/t/7642200722468235</t>
  </si>
  <si>
    <t>ნინი ჯულაყიძე</t>
  </si>
  <si>
    <t>მერაბიკო ღაღანიძე</t>
  </si>
  <si>
    <t>https://www.facebook.com/messages/t/61552953145621</t>
  </si>
  <si>
    <t>https://www.facebook.com/messages/e2ee/t/26455580267373727</t>
  </si>
  <si>
    <t>ვერიკო არაბიძე</t>
  </si>
  <si>
    <t>მათე ქურციკიძე</t>
  </si>
  <si>
    <t>https://www.facebook.com/messages/t/100023871674034</t>
  </si>
  <si>
    <t>ლუკა გურგენიძე</t>
  </si>
  <si>
    <t>https://www.facebook.com/messages/e2ee/t/7354484974606616</t>
  </si>
  <si>
    <t>ირმა კიზირია</t>
  </si>
  <si>
    <t>https://www.facebook.com/messages/t/100029246932622</t>
  </si>
  <si>
    <t>https://www.facebook.com/natialia1988</t>
  </si>
  <si>
    <t>https://www.facebook.com/mari.gvilava.2024</t>
  </si>
  <si>
    <t>ბერდია ბექაური</t>
  </si>
  <si>
    <t>https://www.facebook.com/AbuladzeS</t>
  </si>
  <si>
    <t>https://www.facebook.com/aleksandre.chankseliani</t>
  </si>
  <si>
    <t>ლუკა აკოფიანი</t>
  </si>
  <si>
    <t>https://www.facebook.com/ciala.leqvinadze</t>
  </si>
  <si>
    <t>მელო ვანდი</t>
  </si>
  <si>
    <t>ალექსანდრე კუპატაძე</t>
  </si>
  <si>
    <t>https://www.facebook.com/profile.php?id=100071056968137</t>
  </si>
  <si>
    <t>https://www.facebook.com/tamar.iveri</t>
  </si>
  <si>
    <t>თამარ ივერი</t>
  </si>
  <si>
    <t>უგო ავთანდილი</t>
  </si>
  <si>
    <t>https://www.facebook.com/profile.php?id=100071583086095</t>
  </si>
  <si>
    <t>ჯგუფი 11 ( კვირაში სამჯერ)</t>
  </si>
  <si>
    <t>https://www.facebook.com/messages/e2ee/t/7501336883286457</t>
  </si>
  <si>
    <t>მირანდა გორაძე</t>
  </si>
  <si>
    <t>https://www.facebook.com/100001649536162/</t>
  </si>
  <si>
    <t>ცოტნე გუჯაბიძე</t>
  </si>
  <si>
    <t>https://www.facebook.com/messages/t/100058665888900</t>
  </si>
  <si>
    <t>https://www.facebook.com/messages/e2ee/t/7391717664273539</t>
  </si>
  <si>
    <t>ქრი სტი</t>
  </si>
  <si>
    <t>ანდრია მაღლაფერიძე</t>
  </si>
  <si>
    <t>https://www.facebook.com/messages/t/100051027673289</t>
  </si>
  <si>
    <t>https://www.facebook.com/messages/e2ee/t/7131769023587555</t>
  </si>
  <si>
    <t>ლულა ლულა</t>
  </si>
  <si>
    <t>ანდრია ჭანკვეტაძე (https://www.facebook.com/messages/t/100000389256542)</t>
  </si>
  <si>
    <t>https://www.facebook.com/messages/t/100057738742638</t>
  </si>
  <si>
    <t>https://www.facebook.com/messages/e2ee/t/7892752667401650</t>
  </si>
  <si>
    <t>ნინო გაბრიელაშვილი</t>
  </si>
  <si>
    <t>გიორგი გვრიტიშვილი</t>
  </si>
  <si>
    <t>https://www.facebook.com/messages/e2ee/t/7668496936527651</t>
  </si>
  <si>
    <t>https://www.facebook.com/messages/e2ee/t/24963289869986450</t>
  </si>
  <si>
    <t>ზაალი გიორგაძე</t>
  </si>
  <si>
    <t>დაჩი გიორგაძე</t>
  </si>
  <si>
    <t>https://www.facebook.com/messages/t/100009562337724</t>
  </si>
  <si>
    <t>ედიშერაშვილი</t>
  </si>
  <si>
    <t>https://www.facebook.com/messages/e2ee/t/7705592222856690</t>
  </si>
  <si>
    <t>ნინი ლაფიაშვილი</t>
  </si>
  <si>
    <t>დათა ფოფხაძე</t>
  </si>
  <si>
    <t>https://www.facebook.com/messages/t/100079470745846</t>
  </si>
  <si>
    <t>https://www.facebook.com/messages/e2ee/t/7267726979945959</t>
  </si>
  <si>
    <t>ფისო კ სიგუა</t>
  </si>
  <si>
    <t>https://www.facebook.com/fiso.sigua</t>
  </si>
  <si>
    <t>ანდრია ლეჟავა</t>
  </si>
  <si>
    <t>https://www.facebook.com/messages/t/100024693697235</t>
  </si>
  <si>
    <t>https://www.facebook.com/profile.php?id=100024693697235</t>
  </si>
  <si>
    <t>https://www.facebook.com/messages/e2ee/t/25136539992656048</t>
  </si>
  <si>
    <t>ანი ანი</t>
  </si>
  <si>
    <t>დავით ნარიმანიძე</t>
  </si>
  <si>
    <t>https://www.facebook.com/messages/t/100035551171676</t>
  </si>
  <si>
    <t>https://www.facebook.com/messages/e2ee/t/7118976401562549</t>
  </si>
  <si>
    <t>სალომე მეშველიანი</t>
  </si>
  <si>
    <t>ანდრია მიგრიაული</t>
  </si>
  <si>
    <t>https://www.facebook.com/messages/e2ee/t/7336449779781327</t>
  </si>
  <si>
    <t>https://www.facebook.com/messages/e2ee/t/7363894970363082</t>
  </si>
  <si>
    <t>ეკა ფეიქრიშვილი</t>
  </si>
  <si>
    <t>შალვა შუბითიძე</t>
  </si>
  <si>
    <t>https://www.facebook.com/messages/t/100046338434426</t>
  </si>
  <si>
    <t>https://www.facebook.com/messages/e2ee/t/7744573948907915</t>
  </si>
  <si>
    <t>ეკა კობლიაშვილი</t>
  </si>
  <si>
    <t>ლევანი სამსონიძე</t>
  </si>
  <si>
    <t>https://www.facebook.com/messages/t/100076378146075</t>
  </si>
  <si>
    <t>https://www.facebook.com/messages/e2ee/t/7628430733906282</t>
  </si>
  <si>
    <t>ნინო დუმბაძე</t>
  </si>
  <si>
    <t>ალექსანდრე ღომიძე</t>
  </si>
  <si>
    <t>https://www.facebook.com/messages/t/100051833982668</t>
  </si>
  <si>
    <t>https://www.facebook.com/messages/e2ee/t/7508947145830078</t>
  </si>
  <si>
    <t>ნინო კოჭლამაზაშვილი</t>
  </si>
  <si>
    <t>საბა კუბლაშვილი</t>
  </si>
  <si>
    <t>https://www.facebook.com/messages/t/100080180142242</t>
  </si>
  <si>
    <t>https://www.facebook.com/messages/e2ee/t/7600650789999054</t>
  </si>
  <si>
    <t>ნინია რეხშტაინერ</t>
  </si>
  <si>
    <t>მათეო რეხშტაინერ</t>
  </si>
  <si>
    <t>https://www.facebook.com/messages/e2ee/t/7591774240921681</t>
  </si>
  <si>
    <t>ნია ნინოშვილი</t>
  </si>
  <si>
    <t>საბა ბრეგვაძე</t>
  </si>
  <si>
    <t>https://www.facebook.com/messages/e2ee/t/8033498816678554</t>
  </si>
  <si>
    <t>გურამ პაპუნაშვილი</t>
  </si>
  <si>
    <t>https://www.facebook.com/messages/e2ee/t/7273166109418685</t>
  </si>
  <si>
    <t>ვიტალი ჭიტაძე</t>
  </si>
  <si>
    <t>ნიკოლოზ ჭიტაძე</t>
  </si>
  <si>
    <t>https://www.facebook.com/messages/t/100055098337920</t>
  </si>
  <si>
    <t>https://www.facebook.com/messages/e2ee/t/8274401615919491</t>
  </si>
  <si>
    <t>გაბოშვილი ქრისტინა</t>
  </si>
  <si>
    <t>https://www.facebook.com/messages/t/100050502617621</t>
  </si>
  <si>
    <t>https://www.facebook.com/messages/e2ee/t/26375707818694631</t>
  </si>
  <si>
    <t>ნინო ხუჯაძე</t>
  </si>
  <si>
    <t>https://www.facebook.com/100001249027602/</t>
  </si>
  <si>
    <t>ლუკა ლორთქიფანიძე</t>
  </si>
  <si>
    <t>https://www.facebook.com/messages/e2ee/t/7860341740684897</t>
  </si>
  <si>
    <t>https://www.facebook.com/messages/e2ee/t/7701552186542976</t>
  </si>
  <si>
    <t>ნაკო ზეიკიძე</t>
  </si>
  <si>
    <t>https://www.facebook.com/messages/t/100032780054804</t>
  </si>
  <si>
    <t>https://www.facebook.com/messages/e2ee/t/7328377510550215</t>
  </si>
  <si>
    <t>ქეთი ქეთი</t>
  </si>
  <si>
    <t>ანდრია ალავიძე</t>
  </si>
  <si>
    <t>https://www.facebook.com/messages/t/100084196743505</t>
  </si>
  <si>
    <t>https://www.facebook.com/messages/e2ee/t/7678770078808212</t>
  </si>
  <si>
    <t>ნინო წიქორიძე</t>
  </si>
  <si>
    <t>ლუკა სიხარულიძე</t>
  </si>
  <si>
    <t>https://www.facebook.com/messages/t/100091440023634</t>
  </si>
  <si>
    <t>https://www.facebook.com/messages/e2ee/t/7571902682903783</t>
  </si>
  <si>
    <t>გიგი-ნათია იონანიძე</t>
  </si>
  <si>
    <t>სიმონ იოანიძე</t>
  </si>
  <si>
    <t>https://www.facebook.com/messages/t/100055680541228</t>
  </si>
  <si>
    <t>მელიქჯანიანთან იყო</t>
  </si>
  <si>
    <t>ინდივიდუალურზე გადავიდა</t>
  </si>
  <si>
    <t>*გადადის ძალიან დიდი ალბათობით</t>
  </si>
  <si>
    <t>https://www.facebook.com/messages/e2ee/t/7198589863585587</t>
  </si>
  <si>
    <t>თეა ჩხეტიანი</t>
  </si>
  <si>
    <t>პაპუნაშვილი გიო</t>
  </si>
  <si>
    <t>https://www.facebook.com/messages/t/100024207142624</t>
  </si>
  <si>
    <t>https://www.facebook.com/messages/e2ee/t/7166920926767097</t>
  </si>
  <si>
    <t>ხათუნა ცინცაძე</t>
  </si>
  <si>
    <t>საბა ტეტემაძე</t>
  </si>
  <si>
    <t>https://www.facebook.com/messages/t/100076236343658</t>
  </si>
  <si>
    <t>https://www.facebook.com/messages/e2ee/t/7552914628063984</t>
  </si>
  <si>
    <t>თეა ძამაშვილი</t>
  </si>
  <si>
    <t>გიორგი ვარაზაშვილი</t>
  </si>
  <si>
    <t>https://www.facebook.com/messages/t/100057998216217</t>
  </si>
  <si>
    <t>https://www.facebook.com/messages/e2ee/t/7676701185687321</t>
  </si>
  <si>
    <t>სოფიკო ხუციბერიძე</t>
  </si>
  <si>
    <t>თაზო აბესაძე</t>
  </si>
  <si>
    <t>https://www.facebook.com/messages/t/100050845780393</t>
  </si>
  <si>
    <t>https://www.facebook.com/messages/e2ee/t/7210403365749580</t>
  </si>
  <si>
    <t>მარი ბერიძე</t>
  </si>
  <si>
    <t>https://www.facebook.com/mari.beridze.980</t>
  </si>
  <si>
    <t>ზუკა აბაშიძე</t>
  </si>
  <si>
    <t>https://www.facebook.com/messages/t/100069853353671</t>
  </si>
  <si>
    <t>https://www.facebook.com/messages/e2ee/t/7787955854616630</t>
  </si>
  <si>
    <t>კახა ხუსკივაძე</t>
  </si>
  <si>
    <t>ათუკა ხუსკივაძე</t>
  </si>
  <si>
    <t>https://www.facebook.com/messages/t/100018151275614</t>
  </si>
  <si>
    <t>https://www.facebook.com/messages/e2ee/t/7782609071750153</t>
  </si>
  <si>
    <t>ვერიკო ზაქარიაძე</t>
  </si>
  <si>
    <t>იოანე დოლიძე</t>
  </si>
  <si>
    <t>https://www.facebook.com/messages/t/100012339517397</t>
  </si>
  <si>
    <t>https://www.facebook.com/messages/e2ee/t/25193909093556951</t>
  </si>
  <si>
    <t>ნიკა მოწონელიძე</t>
  </si>
  <si>
    <t>გიორგი მოწონელიძე</t>
  </si>
  <si>
    <t>https://www.facebook.com/messages/t/100019257423032</t>
  </si>
  <si>
    <t>https://www.facebook.com/messages/t/100002863005327</t>
  </si>
  <si>
    <t>https://www.facebook.com/messages/e2ee/t/7105385742893243</t>
  </si>
  <si>
    <t>https://www.facebook.com/100009022521913/</t>
  </si>
  <si>
    <t>https://www.facebook.com/messages/t/100025312260617</t>
  </si>
  <si>
    <t>https://www.facebook.com/messages/e2ee/t/7760816243938986</t>
  </si>
  <si>
    <t>თამუნა ამბოკაძე</t>
  </si>
  <si>
    <t>https://www.facebook.com/messages/t/100005617600514</t>
  </si>
  <si>
    <t>https://www.facebook.com/messages/e2ee/t/7992122770831735</t>
  </si>
  <si>
    <t>რამაზი კვინჩია</t>
  </si>
  <si>
    <t>ირაკლი კვინჩია</t>
  </si>
  <si>
    <t>https://www.facebook.com/messages/t/100080189344456</t>
  </si>
  <si>
    <t>https://www.facebook.com/messages/e2ee/t/7528174267271604</t>
  </si>
  <si>
    <t>ელისო ძიმცეიშვილი</t>
  </si>
  <si>
    <t>ნიკა კვარაცხელია</t>
  </si>
  <si>
    <t>https://www.facebook.com/messages/t/100014927254581</t>
  </si>
  <si>
    <t>https://www.facebook.com/messages/e2ee/t/7393321060735174</t>
  </si>
  <si>
    <t>ირინა ბერიძე</t>
  </si>
  <si>
    <t>https://www.facebook.com/irina.beridze.165</t>
  </si>
  <si>
    <t>ნოდიკო ბეჟანიძე</t>
  </si>
  <si>
    <t>https://www.facebook.com/messages/t/100042426993928</t>
  </si>
  <si>
    <t>https://www.facebook.com/messages/e2ee/t/8264647590228276</t>
  </si>
  <si>
    <t>მაკა თემო</t>
  </si>
  <si>
    <t>გიორგი ხმალაძე</t>
  </si>
  <si>
    <t>https://www.facebook.com/messages/e2ee/t/7760696417356870</t>
  </si>
  <si>
    <t>მოთიაშვილი</t>
  </si>
  <si>
    <t>https://www.facebook.com/levani.isakadze.5</t>
  </si>
  <si>
    <t>ლევან ისაკაძე</t>
  </si>
  <si>
    <t>საბა ისაკაძე</t>
  </si>
  <si>
    <t>https://www.facebook.com/messages/t/100093239328982</t>
  </si>
  <si>
    <t>https://www.facebook.com/messages/e2ee/t/7285338128225202</t>
  </si>
  <si>
    <t>ხათუნა ქორიძე</t>
  </si>
  <si>
    <t>ონისე ბილიხოძე</t>
  </si>
  <si>
    <t>https://www.facebook.com/messages/t/100025084701082</t>
  </si>
  <si>
    <t>https://www.facebook.com/messages/e2ee/t/7339713899476873</t>
  </si>
  <si>
    <t>მაკა ნაჭყებია</t>
  </si>
  <si>
    <t>https://www.facebook.com/100007639723264/</t>
  </si>
  <si>
    <t>ლუკა ღვინჯილია</t>
  </si>
  <si>
    <t>https://www.facebook.com/messages/e2ee/t/26293116493620066</t>
  </si>
  <si>
    <t>https://www.facebook.com/messages/e2ee/t/7534868236590437</t>
  </si>
  <si>
    <t>შოთა ჯანანაშვილი</t>
  </si>
  <si>
    <t>https://www.facebook.com/100000579756514/</t>
  </si>
  <si>
    <t>საბა ჯანანაშვილი</t>
  </si>
  <si>
    <t>https://www.facebook.com/messages/e2ee/t/25588907934058473</t>
  </si>
  <si>
    <t>https://www.facebook.com/100012257880205/</t>
  </si>
  <si>
    <t>ლაშა ჯანანაშვილი</t>
  </si>
  <si>
    <t>https://www.facebook.com/messages/e2ee/t/6756083811160617</t>
  </si>
  <si>
    <t>https://www.facebook.com/100093092993177/</t>
  </si>
  <si>
    <t>https://www.facebook.com/messages/e2ee/t/7722033437848202</t>
  </si>
  <si>
    <t>ლი ზა</t>
  </si>
  <si>
    <t>გიორგი ოსეფაშვილი</t>
  </si>
  <si>
    <t>https://www.facebook.com/messages/t/100057962780475</t>
  </si>
  <si>
    <t>https://www.facebook.com/messages/e2ee/t/6639589656140440</t>
  </si>
  <si>
    <t>ნინო კულუა</t>
  </si>
  <si>
    <t>საბა შელია</t>
  </si>
  <si>
    <t>https://www.facebook.com/messages/t/100002195081696</t>
  </si>
  <si>
    <t>ჯგუფი 12 (12 წ)</t>
  </si>
  <si>
    <t>https://www.facebook.com/messages/e2ee/t/7313766355377261</t>
  </si>
  <si>
    <t>ლია კვირიკეიშვილი</t>
  </si>
  <si>
    <t>ნოდო ყიფშიძე</t>
  </si>
  <si>
    <t>https://www.facebook.com/messages/t/100081988706772</t>
  </si>
  <si>
    <t>https://www.facebook.com/messages/e2ee/t/25909329975324579</t>
  </si>
  <si>
    <t>მაკა კვესიაშვილი</t>
  </si>
  <si>
    <t>დიმიტრი მუხიგულაშვილი</t>
  </si>
  <si>
    <t>https://www.facebook.com/messages/t/100041584779717</t>
  </si>
  <si>
    <t>https://www.facebook.com/messages/e2ee/t/7320063404728372</t>
  </si>
  <si>
    <t>თორნიკე ლომიძე</t>
  </si>
  <si>
    <t>https://www.facebook.com/messages/t/100000487842401</t>
  </si>
  <si>
    <t>ლუკაჩო ლომიძე</t>
  </si>
  <si>
    <t>https://www.facebook.com/messages/t/100081061758952</t>
  </si>
  <si>
    <t>https://www.facebook.com/messages/e2ee/t/7635036416536174</t>
  </si>
  <si>
    <t>მარი შარიქაძე</t>
  </si>
  <si>
    <t>ალექსანდრე აფხაზავა</t>
  </si>
  <si>
    <t>https://www.facebook.com/messages/t/100065806682868</t>
  </si>
  <si>
    <t>https://www.facebook.com/messages/e2ee/t/7491242797604673</t>
  </si>
  <si>
    <t>ნატო დოღონაძე</t>
  </si>
  <si>
    <t>https://www.facebook.com/natela.dogonadze</t>
  </si>
  <si>
    <t>სანდრო სანდრო</t>
  </si>
  <si>
    <t>https://www.facebook.com/messages/t/100088697006013</t>
  </si>
  <si>
    <t>https://www.facebook.com/messages/e2ee/t/7253012238144978</t>
  </si>
  <si>
    <t>https://www.facebook.com/messages/t/100071056968137</t>
  </si>
  <si>
    <t>https://www.facebook.com/messages/e2ee/t/7738240676230236</t>
  </si>
  <si>
    <t>ქეთი ნანავა</t>
  </si>
  <si>
    <t>ადრი ბჰატაჩარჯი</t>
  </si>
  <si>
    <t>https://www.facebook.com/messages/t/61555211182833</t>
  </si>
  <si>
    <t>https://www.facebook.com/messages/e2ee/t/7435100789905950</t>
  </si>
  <si>
    <t>მზია ბოხაშვილი</t>
  </si>
  <si>
    <t>დავით ქუთელია</t>
  </si>
  <si>
    <t>https://www.facebook.com/messages/t/100054272101190</t>
  </si>
  <si>
    <t>https://www.facebook.com/messages/e2ee/t/7148156721948337</t>
  </si>
  <si>
    <t>ზიტა დიასამიძე</t>
  </si>
  <si>
    <t>გოგა ასათიანი</t>
  </si>
  <si>
    <t>https://www.facebook.com/messages/t/100063976972033</t>
  </si>
  <si>
    <t>https://www.facebook.com/messages/e2ee/t/7642791382434861</t>
  </si>
  <si>
    <t>ლედი ანიაშვილი</t>
  </si>
  <si>
    <t>ნიკა ხუციშვილი</t>
  </si>
  <si>
    <t>https://www.facebook.com/messages/t/100083030812173</t>
  </si>
  <si>
    <t>გიგა ხუციშვილი</t>
  </si>
  <si>
    <t>ჯგუფი 13 ( 13 წ)</t>
  </si>
  <si>
    <t>https://www.facebook.com/messages/e2ee/t/8112502235430940</t>
  </si>
  <si>
    <t>დავითიანი ლუ</t>
  </si>
  <si>
    <t>დათო მირიბიანი</t>
  </si>
  <si>
    <t>https://www.facebook.com/messages/t/100093507153052</t>
  </si>
  <si>
    <t>ილია ძინძიბაძე</t>
  </si>
  <si>
    <t>https://www.facebook.com/messages/e2ee/t/7237208269667700</t>
  </si>
  <si>
    <t>ანა ფიფია</t>
  </si>
  <si>
    <t>ვიკა გვილია</t>
  </si>
  <si>
    <t>https://www.facebook.com/messages/t/61555905428085</t>
  </si>
  <si>
    <t>https://www.facebook.com/messages/e2ee/t/25453332270981382</t>
  </si>
  <si>
    <t>ირმა ირინე</t>
  </si>
  <si>
    <t>მათე თოლორდავა</t>
  </si>
  <si>
    <t>https://www.facebook.com/messages/t/100049309181700</t>
  </si>
  <si>
    <t>https://www.facebook.com/messages/e2ee/t/7419860498103907</t>
  </si>
  <si>
    <t>ლელო გიო</t>
  </si>
  <si>
    <t>ლუხუმი</t>
  </si>
  <si>
    <t>https://www.facebook.com/messages/t/100085287466222/</t>
  </si>
  <si>
    <t>https://www.facebook.com/messages/e2ee/t/25043684728610596</t>
  </si>
  <si>
    <t>შორენა თითვინიძე</t>
  </si>
  <si>
    <t>დემე ბიგანაშვილი</t>
  </si>
  <si>
    <t>https://www.facebook.com/messages/t/100089438567312</t>
  </si>
  <si>
    <t>https://www.facebook.com/messages/e2ee/t/7395243797189416</t>
  </si>
  <si>
    <t xml:space="preserve">ნინო ზურა ჩახვაშვილი </t>
  </si>
  <si>
    <t>ლუკა ჩახვაშვილი</t>
  </si>
  <si>
    <t>https://www.facebook.com/messages/e2ee/t/8271128766251466</t>
  </si>
  <si>
    <t>https://www.facebook.com/messages/e2ee/t/26476585005273750</t>
  </si>
  <si>
    <t>ანა დონაშვილი</t>
  </si>
  <si>
    <t>მათე კოტორაშვილი</t>
  </si>
  <si>
    <t>https://www.facebook.com/messages/t/100095148044883</t>
  </si>
  <si>
    <t>https://www.facebook.com/messages/e2ee/t/7751787564942630</t>
  </si>
  <si>
    <t>მკ შ</t>
  </si>
  <si>
    <t>მიკი მიკი</t>
  </si>
  <si>
    <t>https://www.facebook.com/messages/t/100072460253710</t>
  </si>
  <si>
    <t>https://www.facebook.com/messages/e2ee/t/25525768170372453</t>
  </si>
  <si>
    <t>ნატალი ნატა</t>
  </si>
  <si>
    <t>ნიკა თაქთაქიძე</t>
  </si>
  <si>
    <t>https://www.facebook.com/messages/t/100049861950150</t>
  </si>
  <si>
    <t>https://www.facebook.com/messages/e2ee/t/8050664894964314</t>
  </si>
  <si>
    <t>ანა ბუიშვილი</t>
  </si>
  <si>
    <t>თომა ომანაშვილი</t>
  </si>
  <si>
    <t>https://www.facebook.com/messages/e2ee/t/7721158211308384</t>
  </si>
  <si>
    <t>https://www.facebook.com/messages/e2ee/t/7582890608398085</t>
  </si>
  <si>
    <t>მარი მახარაშვილი</t>
  </si>
  <si>
    <t>ანდრია ქორჩილავა</t>
  </si>
  <si>
    <t>https://www.facebook.com/messages/t/100063512385349</t>
  </si>
  <si>
    <t>https://www.facebook.com/messages/e2ee/t/7997987373559142</t>
  </si>
  <si>
    <t>თამუნა ხელაძე</t>
  </si>
  <si>
    <t>https://www.facebook.com/100003842465954/</t>
  </si>
  <si>
    <t>ლუკა ნატროშვილი</t>
  </si>
  <si>
    <t>https://www.facebook.com/messages/t/100015002897796</t>
  </si>
  <si>
    <t>https://www.facebook.com/messages/e2ee/t/7653051201382227</t>
  </si>
  <si>
    <t>მაკო მაი</t>
  </si>
  <si>
    <t>ნიკოლოზ მირზიაშვილი</t>
  </si>
  <si>
    <t>https://www.facebook.com/messages/t/100083856003124</t>
  </si>
  <si>
    <t>https://www.facebook.com/messages/e2ee/t/7680736728677716</t>
  </si>
  <si>
    <t>ქეთი იმესაშვილი</t>
  </si>
  <si>
    <t>ილია წიკლაური</t>
  </si>
  <si>
    <t>https://www.facebook.com/messages/t/100048503003332</t>
  </si>
  <si>
    <t>https://www.facebook.com/messages/e2ee/t/7255243454510948</t>
  </si>
  <si>
    <t>მაკა მარიკაშვილი</t>
  </si>
  <si>
    <t>ანდრია სამსონიძე</t>
  </si>
  <si>
    <t>https://www.facebook.com/messages/t/100049113678507</t>
  </si>
  <si>
    <t>https://www.facebook.com/messages/e2ee/t/7324080291046362</t>
  </si>
  <si>
    <t>რუსუდან ჩუბინიძე</t>
  </si>
  <si>
    <t>https://www.facebook.com/messages/e2ee/t/7809958449015904</t>
  </si>
  <si>
    <t>გიორგი ქარელი</t>
  </si>
  <si>
    <t>https://www.facebook.com/messages/t/100090522084799</t>
  </si>
  <si>
    <t>https://www.facebook.com/messages/t/100024397338422</t>
  </si>
  <si>
    <t>თეონა ჭანკვეტაძე</t>
  </si>
  <si>
    <t>სანდრო ჩაფიძე</t>
  </si>
  <si>
    <t>https://www.facebook.com/messages/e2ee/t/8283953578297750</t>
  </si>
  <si>
    <t>https://www.facebook.com/messages/e2ee/t/8053104634746022</t>
  </si>
  <si>
    <t>ნატო ამინაშვილი</t>
  </si>
  <si>
    <t>საბა ლომსაძე</t>
  </si>
  <si>
    <t>https://www.facebook.com/messages/t/100085667857548</t>
  </si>
  <si>
    <t>https://www.facebook.com/messages/e2ee/t/5888284597961771</t>
  </si>
  <si>
    <t>მარიკა კუდუხაშვილი</t>
  </si>
  <si>
    <t>https://www.facebook.com/profile.php?id=100048498681858</t>
  </si>
  <si>
    <t>დათო ილურიძე</t>
  </si>
  <si>
    <t>https://www.facebook.com/messages/t/61550904552243</t>
  </si>
  <si>
    <t>https://www.facebook.com/messages/e2ee/t/7774088545968773</t>
  </si>
  <si>
    <t>მაკა სიჭინავა</t>
  </si>
  <si>
    <t>საბა ნაკაშძე</t>
  </si>
  <si>
    <t>https://www.facebook.com/messages/t/100051828016462</t>
  </si>
  <si>
    <t>https://www.facebook.com/messages/e2ee/t/8564005336950025</t>
  </si>
  <si>
    <t>ირ კჰ</t>
  </si>
  <si>
    <t>მაშო ლომიძე</t>
  </si>
  <si>
    <t>https://www.facebook.com/messages/t/100089367457093</t>
  </si>
  <si>
    <t>https://www.facebook.com/messages/e2ee/t/7237913916306664</t>
  </si>
  <si>
    <t>ხათუნა ფიფია</t>
  </si>
  <si>
    <t>ანდრია შანავა</t>
  </si>
  <si>
    <t>https://www.facebook.com/messages/t/100069635866332</t>
  </si>
  <si>
    <t>ჯგუფი 14 ( 14)</t>
  </si>
  <si>
    <t>მესენჯერ ჩათი</t>
  </si>
  <si>
    <t>FB პროფილი</t>
  </si>
  <si>
    <t>https://www.facebook.com/messages/e2ee/t/7030132090447376</t>
  </si>
  <si>
    <t>მაკა მოსიაშვილი</t>
  </si>
  <si>
    <t>ცოტნე ბაჯელიძე</t>
  </si>
  <si>
    <t>https://www.facebook.com/messages/t/100071524246153</t>
  </si>
  <si>
    <t>https://www.facebook.com/messages/e2ee/t/25041530392157900</t>
  </si>
  <si>
    <t>მელანო წიქრიძე</t>
  </si>
  <si>
    <t>ნიკა კუპატაძე</t>
  </si>
  <si>
    <t>https://www.facebook.com/messages/t/100047071811119</t>
  </si>
  <si>
    <t>https://www.facebook.com/messages/e2ee/t/7575318002546538</t>
  </si>
  <si>
    <t>თამუნა ლომთათიძე</t>
  </si>
  <si>
    <t>ნიკა კუჭაშვილი</t>
  </si>
  <si>
    <t>https://www.facebook.com/messages/t/100073297375773</t>
  </si>
  <si>
    <t>https://www.facebook.com/messages/e2ee/t/8528855880462795</t>
  </si>
  <si>
    <t>ქრისტინა ბულისკერია</t>
  </si>
  <si>
    <t>გიგი ბენდელიანი</t>
  </si>
  <si>
    <t>https://www.facebook.com/messages/e2ee/t/7424070417713737</t>
  </si>
  <si>
    <t>https://www.facebook.com/messages/e2ee/t/7273059579473801</t>
  </si>
  <si>
    <t>თიკა ბარამაძე</t>
  </si>
  <si>
    <t>დემეტრე გოისაშვილი</t>
  </si>
  <si>
    <t>https://www.facebook.com/messages/t/100011804026826</t>
  </si>
  <si>
    <t>https://www.facebook.com/messages/e2ee/t/7068783723243908</t>
  </si>
  <si>
    <t>მარიანა აბშილავა</t>
  </si>
  <si>
    <t>https://www.facebook.com/100004091976616/</t>
  </si>
  <si>
    <t>ვაკო ნაცვლიშვილი</t>
  </si>
  <si>
    <t>https://www.facebook.com/messages/t/61553203486201</t>
  </si>
  <si>
    <t>https://www.facebook.com/messages/e2ee/t/7201475909906281</t>
  </si>
  <si>
    <t>ხათუნა ციმაკურიძე</t>
  </si>
  <si>
    <t>საბა ქვლივიძე</t>
  </si>
  <si>
    <t>https://www.facebook.com/saba.kvlividze.33?mibextid=LQQJ4d</t>
  </si>
  <si>
    <t>https://www.facebook.com/messages/e2ee/t/7907143369313564</t>
  </si>
  <si>
    <t>გიორგი ჩხიკვაძე</t>
  </si>
  <si>
    <t>დავითი ჩხიკვაძე</t>
  </si>
  <si>
    <t>https://www.facebook.com/messages/t/100087771252344</t>
  </si>
  <si>
    <t>https://www.facebook.com/messages/e2ee/t/7472238226230703</t>
  </si>
  <si>
    <t>ეკატერინა სელინ</t>
  </si>
  <si>
    <t>სანდრო სირჯაკოვ</t>
  </si>
  <si>
    <t>https://www.facebook.com/messages/t/100088676533959</t>
  </si>
  <si>
    <t>ჯგუფი 15 ( 15 წ)</t>
  </si>
  <si>
    <t>https://www.facebook.com/messages/e2ee/t/26160755333523436</t>
  </si>
  <si>
    <t>თეა ჩიხრაძე</t>
  </si>
  <si>
    <t>https://www.facebook.com/100001678225938/</t>
  </si>
  <si>
    <t>დიმიტრი უგრეხელიძე</t>
  </si>
  <si>
    <t>https://www.facebook.com/messages/t/100051222947811/</t>
  </si>
  <si>
    <t>https://www.facebook.com/messages/e2ee/t/8502982539718641</t>
  </si>
  <si>
    <t>ირმა მაისურაძე</t>
  </si>
  <si>
    <t>https://www.facebook.com/messages/t/100040825411749</t>
  </si>
  <si>
    <t>https://www.facebook.com/messages/e2ee/t/26360141630239860</t>
  </si>
  <si>
    <t>ივეტა მიქიაშვილი</t>
  </si>
  <si>
    <t>ანდრია სვანიძე</t>
  </si>
  <si>
    <t>https://www.facebook.com/messages/t/100055742441040</t>
  </si>
  <si>
    <t>https://www.facebook.com/messages/e2ee/t/7710309105714900</t>
  </si>
  <si>
    <t>ლია დევდარიანი</t>
  </si>
  <si>
    <t>გეგა დევდარიანი</t>
  </si>
  <si>
    <t>https://www.facebook.com/messages/t/100089124624569</t>
  </si>
  <si>
    <t xml:space="preserve">გობრონ წითლაური </t>
  </si>
  <si>
    <t>ზაფხულიდან გააგრძელებს</t>
  </si>
  <si>
    <t>https://www.facebook.com/messages/e2ee/t/25414503374860089</t>
  </si>
  <si>
    <t>ნაა ნა</t>
  </si>
  <si>
    <t>ნიკა სუხიშვილი</t>
  </si>
  <si>
    <t>https://www.facebook.com/messages/t/100023730594182</t>
  </si>
  <si>
    <t>https://www.facebook.com/messages/e2ee/t/7308503225898565</t>
  </si>
  <si>
    <t>ეკატერინე გოგებაშვილი კრუგერ</t>
  </si>
  <si>
    <t>ანდრია წურწუმია</t>
  </si>
  <si>
    <t>https://www.facebook.com/messages/t/100047602684744</t>
  </si>
  <si>
    <t>https://www.facebook.com/messages/e2ee/t/7259544487491674</t>
  </si>
  <si>
    <t>ვიქტორია ჯოხაძე</t>
  </si>
  <si>
    <t>ნინა ჯოხაძე</t>
  </si>
  <si>
    <t>https://www.facebook.com/messages/t/100008048138158</t>
  </si>
  <si>
    <t>https://www.facebook.com/messages/e2ee/t/7319784328150288</t>
  </si>
  <si>
    <t>ირმა ხვიჩია</t>
  </si>
  <si>
    <t>ნიკა ჩავლეიშვილი</t>
  </si>
  <si>
    <t>https://www.facebook.com/messages/t/100034540582728</t>
  </si>
  <si>
    <t>https://www.facebook.com/messages/e2ee/t/7668702953152492</t>
  </si>
  <si>
    <t>ნატო მამარდაშვილი</t>
  </si>
  <si>
    <t>ომარი თუმანოვი</t>
  </si>
  <si>
    <t>https://www.facebook.com/messages/t/100087118732596</t>
  </si>
  <si>
    <t>https://www.facebook.com/messages/e2ee/t/7479123145474477</t>
  </si>
  <si>
    <t>თამუნა დაბრუნდაშვილი</t>
  </si>
  <si>
    <t>თორნიკე თაბუკაშვილი</t>
  </si>
  <si>
    <t>https://www.facebook.com/messages/t/100056143465543/</t>
  </si>
  <si>
    <t>https://www.facebook.com/messages/e2ee/t/7318130048241784</t>
  </si>
  <si>
    <t>რატი ნებიერიძე</t>
  </si>
  <si>
    <t>ცოტნე ნებიერიძე</t>
  </si>
  <si>
    <t>https://www.facebook.com/messages/t/100011250092609</t>
  </si>
  <si>
    <t>https://www.facebook.com/messages/e2ee/t/7174854442626054</t>
  </si>
  <si>
    <t>ბადუ ნაჭყებია</t>
  </si>
  <si>
    <t>ჩხეტიანი ირაკლი</t>
  </si>
  <si>
    <t>https://www.facebook.com/messages/t/100014837748334</t>
  </si>
  <si>
    <t>https://www.facebook.com/messages/e2ee/t/25003653119279522</t>
  </si>
  <si>
    <t>ნათია ღამბაშიძე</t>
  </si>
  <si>
    <t>დათო ბერუაშვილი</t>
  </si>
  <si>
    <t>https://www.facebook.com/messages/t/100081513751576</t>
  </si>
  <si>
    <t>https://www.facebook.com/messages/e2ee/t/7303728416376358</t>
  </si>
  <si>
    <t>თამუნა ბერსენაძე</t>
  </si>
  <si>
    <t>იოანე ცერცვაძე</t>
  </si>
  <si>
    <t>https://www.facebook.com/messages/t/100091843743455</t>
  </si>
  <si>
    <t>https://www.facebook.com/messages/e2ee/t/7356305754483915</t>
  </si>
  <si>
    <t>ია არდემანაშვილი</t>
  </si>
  <si>
    <t>დათუნა ბარბაქაძე</t>
  </si>
  <si>
    <t>https://www.facebook.com/messages/t/100048986086449</t>
  </si>
  <si>
    <t>https://www.facebook.com/messages/e2ee/t/7285561411533552</t>
  </si>
  <si>
    <t>თეო ზაბახიძე</t>
  </si>
  <si>
    <t>ვაკო გელბახიანი</t>
  </si>
  <si>
    <t>https://www.facebook.com/messages/t/100055813938869</t>
  </si>
  <si>
    <t>https://www.facebook.com/messages/e2ee/t/6975752819219854</t>
  </si>
  <si>
    <t>ნონა ფაიაშვილი</t>
  </si>
  <si>
    <t>საბა შუბაშიშვილი</t>
  </si>
  <si>
    <t>https://www.facebook.com/messages/t/100053075610180</t>
  </si>
  <si>
    <t>https://www.facebook.com/messages/e2ee/t/8125880677425519</t>
  </si>
  <si>
    <t>იამზე ჭანკვეტაძე</t>
  </si>
  <si>
    <t>გიორგი ჭანკვეტაძე</t>
  </si>
  <si>
    <t>https://www.facebook.com/messages/t/100047088974877</t>
  </si>
  <si>
    <t>https://www.facebook.com/messages/e2ee/t/25174205475556625</t>
  </si>
  <si>
    <t>ანა იჭირაული</t>
  </si>
  <si>
    <t>მათე ოკინაშვილი</t>
  </si>
  <si>
    <t>https://www.facebook.com/messages/t/100090928853399</t>
  </si>
  <si>
    <t>https://www.facebook.com/messages/e2ee/t/7665945350136524</t>
  </si>
  <si>
    <t>მანანა შეროზია</t>
  </si>
  <si>
    <t>ნიკოლოზ კუკავა</t>
  </si>
  <si>
    <t>https://www.facebook.com/messages/e2ee/t/7250239811760164</t>
  </si>
  <si>
    <t>ჯგუფი 16 ( 16-17 წ)</t>
  </si>
  <si>
    <t xml:space="preserve"> ✅ = main acc</t>
  </si>
  <si>
    <t>https://www.facebook.com/messages/e2ee/t/7461110023911450</t>
  </si>
  <si>
    <t>თეკო ლუკამატებაბი</t>
  </si>
  <si>
    <t>მათე ეგრისელაშვილი</t>
  </si>
  <si>
    <t>https://www.facebook.com/messages/t/100055435190692</t>
  </si>
  <si>
    <t>https://www.facebook.com/messages/e2ee/t/8003307509734758</t>
  </si>
  <si>
    <t>ირინა ბერაძე</t>
  </si>
  <si>
    <t>ლაშა თაზიაშვილი</t>
  </si>
  <si>
    <t>https://www.facebook.com/messages/t/100011650896824</t>
  </si>
  <si>
    <t>https://www.facebook.com/messages/e2ee/t/6804725922962133</t>
  </si>
  <si>
    <t>ალექსანდრა ნადარეიშვილი</t>
  </si>
  <si>
    <t>ლუკა გამგონიძე</t>
  </si>
  <si>
    <t>https://www.facebook.com/messages/t/100004352535628</t>
  </si>
  <si>
    <t>https://www.facebook.com/messages/e2ee/t/25459642093627288</t>
  </si>
  <si>
    <t>მადონა ნანავა</t>
  </si>
  <si>
    <t>ანნა გრიგოლია</t>
  </si>
  <si>
    <t>https://www.facebook.com/messages/t/61554293010954</t>
  </si>
  <si>
    <t>https://www.facebook.com/messages/e2ee/t/7044618585647588</t>
  </si>
  <si>
    <t>თამარი ბეჟანიშვილი</t>
  </si>
  <si>
    <t>გიორგი ბუჯიაშვილი</t>
  </si>
  <si>
    <t>https://www.facebook.com/messages/t/100020685198026</t>
  </si>
  <si>
    <t>https://www.facebook.com/messages/e2ee/t/7020450811400001</t>
  </si>
  <si>
    <t>ნინი გათენაშვილი</t>
  </si>
  <si>
    <t>თაზო გოგიშვილი</t>
  </si>
  <si>
    <t>https://www.facebook.com/messages/t/100033620858557</t>
  </si>
  <si>
    <t>https://www.facebook.com/profile.php?id=100089219097623&amp;mibextid=9R9pXO</t>
  </si>
  <si>
    <t>ლუდმილა ბებია</t>
  </si>
  <si>
    <t>მათე ხვიჩია</t>
  </si>
  <si>
    <t>https://www.facebook.com/messages/t/100084041032244</t>
  </si>
  <si>
    <t>https://www.facebook.com/messages/e2ee/t/7337236863063030</t>
  </si>
  <si>
    <t>ია ბუდაღაშვილი</t>
  </si>
  <si>
    <t>ვაჟა მოდებაძე</t>
  </si>
  <si>
    <t>https://www.facebook.com/messages/e2ee/t/7210509215681350</t>
  </si>
  <si>
    <t>ნინო გვალია</t>
  </si>
  <si>
    <t>გიორგი გვალია</t>
  </si>
  <si>
    <t>https://www.facebook.com/messages/t/100056961444737</t>
  </si>
  <si>
    <t>https://www.facebook.com/messages/e2ee/t/7437523629691429</t>
  </si>
  <si>
    <t>ლელა ჯიქია</t>
  </si>
  <si>
    <t>https://www.facebook.com/100006666242916/</t>
  </si>
  <si>
    <t>მარიამ ბოკერია</t>
  </si>
  <si>
    <t>https://www.facebook.com/messages/e2ee/t/25831039719873463</t>
  </si>
  <si>
    <t>ნინო გვარძელაშვილი</t>
  </si>
  <si>
    <t>ნიკა გვარძელაშვილი</t>
  </si>
  <si>
    <t>https://www.facebook.com/messages/e2ee/t/7288267784593640</t>
  </si>
  <si>
    <t>ჯგუფი 17 ( კვირაში ერთხელ(7,8,9,10)</t>
  </si>
  <si>
    <t>https://www.facebook.com/messages/e2ee/t/7122635284512758</t>
  </si>
  <si>
    <t>მაიკო კალიჩავა</t>
  </si>
  <si>
    <t>თენგო ქიმერიძე</t>
  </si>
  <si>
    <t>https://www.facebook.com/messages/t/100081136294085</t>
  </si>
  <si>
    <t>https://www.facebook.com/profile.php?id=100008544643081</t>
  </si>
  <si>
    <t>გიორგი სურმანიძე</t>
  </si>
  <si>
    <t>ანდრია სურმანიძე</t>
  </si>
  <si>
    <t>https://www.facebook.com/profile.php?id=61552086300563</t>
  </si>
  <si>
    <t>https://www.facebook.com/messages/e2ee/t/6956535237784052</t>
  </si>
  <si>
    <t>ლელა ხაბაშვილი - სვირ</t>
  </si>
  <si>
    <t>საბა ქარელიძე</t>
  </si>
  <si>
    <t>https://www.facebook.com/messages/t/100076095294378</t>
  </si>
  <si>
    <t>https://www.facebook.com/messages/e2ee/t/7729240863805012</t>
  </si>
  <si>
    <t>მანჩო ახსაბაძე</t>
  </si>
  <si>
    <t>საბა პაპავა</t>
  </si>
  <si>
    <t>https://www.facebook.com/messages/t/100053730903962</t>
  </si>
  <si>
    <t>https://www.facebook.com/messages/e2ee/t/7132411650145981</t>
  </si>
  <si>
    <t>გიორგი მგალობლიშვილი</t>
  </si>
  <si>
    <t>ალექსანდრე მგალობლიშვილი</t>
  </si>
  <si>
    <t>https://www.facebook.com/messages/t/61555978806183</t>
  </si>
  <si>
    <t>ჯგუფი 18 ( კვირაში ერთხელ (11,12) )</t>
  </si>
  <si>
    <t>https://www.facebook.com/messages/e2ee/t/25081271198154496</t>
  </si>
  <si>
    <t>თეიმურაზ  მარდალეიშვილი</t>
  </si>
  <si>
    <t>https://www.facebook.com/messages/t/100000445028137</t>
  </si>
  <si>
    <t>ნინი მარდალეიშვილი</t>
  </si>
  <si>
    <t>https://www.facebook.com/messages/t/61551926798279</t>
  </si>
  <si>
    <t>https://www.facebook.com/messages/e2ee/t/7677024329000880</t>
  </si>
  <si>
    <t>თეა კიპაროიძე</t>
  </si>
  <si>
    <t>ბარბარე დიასამიძე</t>
  </si>
  <si>
    <t>https://www.facebook.com/messages/t/100093532583327</t>
  </si>
  <si>
    <t>https://www.facebook.com/messages/e2ee/t/7562948603765896</t>
  </si>
  <si>
    <t>გიორგი შოთაძე</t>
  </si>
  <si>
    <t>გეგა შოთაძე</t>
  </si>
  <si>
    <t>https://www.facebook.com/messages/t/100024726918495</t>
  </si>
  <si>
    <t>https://www.facebook.com/messages/e2ee/t/7683442945031771</t>
  </si>
  <si>
    <t>ინა ილურიძე</t>
  </si>
  <si>
    <t>ზურა ილურიძე</t>
  </si>
  <si>
    <t>https://www.facebook.com/messages/t/100091297676006</t>
  </si>
  <si>
    <t>https://www.facebook.com/messages/e2ee/t/6988497214611612</t>
  </si>
  <si>
    <t>ნათი ბაბუციძე</t>
  </si>
  <si>
    <t>გიო თვალიაშვილი</t>
  </si>
  <si>
    <t>https://www.facebook.com/messages/t/100070478829621</t>
  </si>
  <si>
    <t>https://www.facebook.com/messages/e2ee/t/7729848020379665</t>
  </si>
  <si>
    <t>თამარა ბექაური</t>
  </si>
  <si>
    <t>აჩი ღამბაშიძე</t>
  </si>
  <si>
    <t>https://www.facebook.com/messages/t/100050576228318</t>
  </si>
  <si>
    <t>https://www.facebook.com/messages/e2ee/t/7931726143580928</t>
  </si>
  <si>
    <t>შუშანიკ ანტონიან</t>
  </si>
  <si>
    <t>არმან ჰაკობიან</t>
  </si>
  <si>
    <t>https://www.facebook.com/messages/t/100073676423460</t>
  </si>
  <si>
    <t>https://www.facebook.com/messages/e2ee/t/8015151488508590</t>
  </si>
  <si>
    <t>ციცი ფუტკარაძე</t>
  </si>
  <si>
    <t>რატი რუხაძე</t>
  </si>
  <si>
    <t>https://www.facebook.com/messages/t/100082676743870</t>
  </si>
  <si>
    <t xml:space="preserve">გიორგი გვრიტიშვილი </t>
  </si>
  <si>
    <t>https://www.facebook.com/messages/e2ee/t/7495307677212499</t>
  </si>
  <si>
    <t>თამუნა ხუნწარია</t>
  </si>
  <si>
    <t>დიმიტრი კიკნაძე</t>
  </si>
  <si>
    <t>https://www.facebook.com/messages/t/100049562183252</t>
  </si>
  <si>
    <t>https://www.facebook.com/messages/e2ee/t/7644381958971709</t>
  </si>
  <si>
    <t>მარიტა ჩიტია</t>
  </si>
  <si>
    <t>გიორგი გუგავა</t>
  </si>
  <si>
    <t>https://www.facebook.com/messages/t/100056712445262</t>
  </si>
  <si>
    <t>https://www.facebook.com</t>
  </si>
  <si>
    <t>ზურა ილურიᲫე</t>
  </si>
  <si>
    <t>https://www.facebook.com/profile</t>
  </si>
  <si>
    <t>გიგა ხუციᲨვილი</t>
  </si>
  <si>
    <t>ჯგუფი 19 ( კვირაში ერთხელ (13) )</t>
  </si>
  <si>
    <t>https://www.facebook.com/profile.php?id=100012348760717&amp;mibextid=ZbWKwL</t>
  </si>
  <si>
    <t>ლელა</t>
  </si>
  <si>
    <t>საბა კარელიძე</t>
  </si>
  <si>
    <t>https://www.facebook.com/profile.php?id=100076095294378&amp;rdid=r8gdsjjWrNcrxVEe&amp;share_url=https%3A%2F%2Fwww.facebook.com%2Fshare%2FjwyzEJ9uGLinkFk7%2F</t>
  </si>
  <si>
    <t>https://www.facebook.com/messages/e2ee/t/7205256092844217</t>
  </si>
  <si>
    <t>ქეთი ხუბუტია</t>
  </si>
  <si>
    <t>ალექსანდრე ეგუთია</t>
  </si>
  <si>
    <t>https://www.facebook.com/messages/t/100088473034557</t>
  </si>
  <si>
    <t>https://www.facebook.com/messages/e2ee/t/7380353972024262</t>
  </si>
  <si>
    <t>ნბ ნბ</t>
  </si>
  <si>
    <t>იაკობ დოღონაძე</t>
  </si>
  <si>
    <t>https://www.facebook.com/messages/t/100049141508409</t>
  </si>
  <si>
    <t>https://www.facebook.com/messages/e2ee/t/7529756657141151</t>
  </si>
  <si>
    <t>მარი დარასელია</t>
  </si>
  <si>
    <t>ირაკლი დუდაშვილი</t>
  </si>
  <si>
    <t>https://www.facebook.com/messages/t/100028550542157</t>
  </si>
  <si>
    <t>ნუცუბიძე</t>
  </si>
  <si>
    <t>https://www.facebook.com/messages/e2ee/t/25727514416847136</t>
  </si>
  <si>
    <t>დავით რაჯებაშვილი</t>
  </si>
  <si>
    <t>ილია რაჯებაშვილი</t>
  </si>
  <si>
    <t>https://www.facebook.com/messages/t/100039242478262</t>
  </si>
  <si>
    <t>https://www.facebook.com/messages/e2ee/t/7960294270662126</t>
  </si>
  <si>
    <t>ეთო ეთო</t>
  </si>
  <si>
    <t>ნიკოლოზ კოტრიკაძე</t>
  </si>
  <si>
    <t>https://www.facebook.com/messages/t/100073093926785</t>
  </si>
  <si>
    <t>https://www.facebook.com/messages/e2ee/t/7476678972387526</t>
  </si>
  <si>
    <t>თამუნა მაღრაძე</t>
  </si>
  <si>
    <t>https://www.facebook.com/100004798173613/</t>
  </si>
  <si>
    <t>ილია ლომიტაშვილი</t>
  </si>
  <si>
    <t>https://www.facebook.com/messages/t/100086698388477</t>
  </si>
  <si>
    <t>ბესიკ გელხაური</t>
  </si>
  <si>
    <t>https://www.facebook.com/messages/e2ee/t/7648635415166916</t>
  </si>
  <si>
    <t>მარიამ შეკელაძე</t>
  </si>
  <si>
    <t>ირაკლი გელაძე</t>
  </si>
  <si>
    <t>https://www.facebook.com/messages/t/100057228919871</t>
  </si>
  <si>
    <t>https://www.facebook.com/messages/e2ee/t/7580888405305035</t>
  </si>
  <si>
    <t>ნინო ბაკურია</t>
  </si>
  <si>
    <t>გიორგი წიბლიაშვილი</t>
  </si>
  <si>
    <t>https://www.facebook.com/messages/t/61551392796765</t>
  </si>
  <si>
    <t>https://www.facebook.com/messages/e2ee/t/7746569182033133</t>
  </si>
  <si>
    <t>ლია გელაშვილი</t>
  </si>
  <si>
    <t>მათე სახვაძე</t>
  </si>
  <si>
    <t>https://www.facebook.com/messages/t/100022786099780/</t>
  </si>
  <si>
    <t>https://www.facebook.com/messages/e2ee/t/7407016729397561</t>
  </si>
  <si>
    <t>ნათია ბერუაშვილი</t>
  </si>
  <si>
    <t>საბა შუბითიძე</t>
  </si>
  <si>
    <t>https://www.facebook.com/messages/t/61561463151125</t>
  </si>
  <si>
    <t>https://www.facebook.com/messages/e2ee/t/7387519828025998</t>
  </si>
  <si>
    <t>ლელა ასლანაშვილი</t>
  </si>
  <si>
    <t>ლუკა გოგოხია</t>
  </si>
  <si>
    <t>https://www.facebook.com/messages/t/100086134269997</t>
  </si>
  <si>
    <t>https://www.facebook.com/messages/e2ee/t/8270587529624641</t>
  </si>
  <si>
    <t>მაია მუხიგულაშვილი</t>
  </si>
  <si>
    <t>ლუკა ჭედია</t>
  </si>
  <si>
    <t>https://www.facebook.com/messages/t/61554439864011</t>
  </si>
  <si>
    <t>https://www.facebook.com/messages/e2ee/t/7211174622329737</t>
  </si>
  <si>
    <t>კეკა მაისურაძე</t>
  </si>
  <si>
    <t>ნიკა სოსელია</t>
  </si>
  <si>
    <t>https://www.facebook.com/messages/t/100063398994985</t>
  </si>
  <si>
    <t>https://www.facebook.com/messages/e2ee/t/7078639355597590</t>
  </si>
  <si>
    <t>ხატია ჯანაძე</t>
  </si>
  <si>
    <t>სანდრო კერესელიძე</t>
  </si>
  <si>
    <t>https://www.facebook.com/messages/t/100051902197836</t>
  </si>
  <si>
    <t>https://www.facebook.com/laura.mushkudiani.7</t>
  </si>
  <si>
    <t>ლაურა მუშკუდიანი</t>
  </si>
  <si>
    <t xml:space="preserve">მათე ფირანიშვილი </t>
  </si>
  <si>
    <t>https://www.facebook.com/profile.php?id=100088375746538</t>
  </si>
  <si>
    <t>ჯგუფი 20 ( კვირაში ერთხელ (14+) )</t>
  </si>
  <si>
    <t>https://www.facebook.com/messages/e2ee/t/7607783282598952</t>
  </si>
  <si>
    <t>მანანა არძენაძე</t>
  </si>
  <si>
    <t>გიორგი კენჭოშვილი</t>
  </si>
  <si>
    <t>https://www.facebook.com/messages/t/100092041421909</t>
  </si>
  <si>
    <t>https://www.facebook.com/messages/e2ee/t/25195344240109212</t>
  </si>
  <si>
    <t>ნინო ელიაშვილი</t>
  </si>
  <si>
    <t>ნიკოლოზ უძილური</t>
  </si>
  <si>
    <t>https://www.facebook.com/messages/t/61555896525473</t>
  </si>
  <si>
    <t>https://www.facebook.com/messages/e2ee/t/7677546785642991</t>
  </si>
  <si>
    <t>მაიკო ნიკა</t>
  </si>
  <si>
    <t>მაქს მაქს</t>
  </si>
  <si>
    <t>https://www.facebook.com/messages/t/100053281071363</t>
  </si>
  <si>
    <t>https://www.facebook.com/messages/e2ee/t/7298315510224145</t>
  </si>
  <si>
    <t>თამრიკო კუჭავა</t>
  </si>
  <si>
    <t>ნიკა კუჭავა</t>
  </si>
  <si>
    <t>https://www.facebook.com/messages/t/100055426807267</t>
  </si>
  <si>
    <t>https://www.facebook.com/messages/e2ee/t/7323318171130251</t>
  </si>
  <si>
    <t>ქეთი ტურაშვილი</t>
  </si>
  <si>
    <t>https://www.facebook.com/100007623967222/</t>
  </si>
  <si>
    <t>დათო ლომიძე</t>
  </si>
  <si>
    <t>https://www.facebook.com/messages/t/100088251017042</t>
  </si>
  <si>
    <t>https://www.facebook.com/messages/e2ee/t/7140240552750920</t>
  </si>
  <si>
    <t>კობა გენძეხაძე</t>
  </si>
  <si>
    <t>ლევანი გენძეხაძე</t>
  </si>
  <si>
    <t>https://www.facebook.com/messages/t/100009420692109</t>
  </si>
  <si>
    <t>https://www.facebook.com/messages/e2ee/t/7481320308558148</t>
  </si>
  <si>
    <t>ჟანა ვალიშვილი</t>
  </si>
  <si>
    <t>თამარ სვანიძე</t>
  </si>
  <si>
    <t>https://www.facebook.com/messages/t/100025640925858</t>
  </si>
  <si>
    <t>https://www.facebook.com/messages/e2ee/t/7109365085858719</t>
  </si>
  <si>
    <t>შორენა ჩერქეზია</t>
  </si>
  <si>
    <t>რეზი ჯგუშია</t>
  </si>
  <si>
    <t>https://www.facebook.com/messages/e2ee/t/7249045861887718</t>
  </si>
  <si>
    <t>დავით გრძელიშვლილი</t>
  </si>
  <si>
    <t>ჯგუფი 22 (კვირაში ორჯერ)</t>
  </si>
  <si>
    <t>msng par</t>
  </si>
  <si>
    <t>ქულა</t>
  </si>
  <si>
    <t>https://www.facebook.com/messages/t/100002506607115</t>
  </si>
  <si>
    <t>კვირიკაშვილი დათო</t>
  </si>
  <si>
    <t>https://www.facebook.com/xx131xx</t>
  </si>
  <si>
    <t>ნიკოლოზ კვირიკაშვილი</t>
  </si>
  <si>
    <t>https://www.facebook.com/messages/t/100091824814574</t>
  </si>
  <si>
    <t>https://www.facebook.com/profile.php?id=100091824814574</t>
  </si>
  <si>
    <t>https://www.facebook.com/messages/t/100003769514622/</t>
  </si>
  <si>
    <t>ნანუკა სადუნიშვილი</t>
  </si>
  <si>
    <t>https://www.facebook.com/nanuka.sadunishvili.7</t>
  </si>
  <si>
    <t>ანდრია დვალი</t>
  </si>
  <si>
    <t>https://www.facebook.com/messages/t/61558021122576</t>
  </si>
  <si>
    <t>https://www.facebook.com/profile.php?id=61558021122576&amp;mibextid=LQQJ4d</t>
  </si>
  <si>
    <t>https://www.facebook.com/messages/e2ee/t/7813160648735189</t>
  </si>
  <si>
    <t>ჯე რი</t>
  </si>
  <si>
    <t>https://www.facebook.com/celsius.celsi</t>
  </si>
  <si>
    <t>იოანე ჯეირანაშვილი</t>
  </si>
  <si>
    <t>https://www.facebook.com/messages/t/100087773547411</t>
  </si>
  <si>
    <t>https://www.facebook.com/profile.php?id=100087773547411</t>
  </si>
  <si>
    <t>https://www.facebook.com/messages/t/100003165205470</t>
  </si>
  <si>
    <t>მარი მარი</t>
  </si>
  <si>
    <t>ო</t>
  </si>
  <si>
    <t>ლუკა ელიკაშვილი</t>
  </si>
  <si>
    <t>https://www.facebook.com/messages/t/61557679051958</t>
  </si>
  <si>
    <t>https://www.facebook.com/profile.php?id=61557679051958</t>
  </si>
  <si>
    <t>https://www.facebook.com/messages/t/100003484180071</t>
  </si>
  <si>
    <t>ია ბაშინურიძე</t>
  </si>
  <si>
    <t>https://www.facebook.com/ia.bashinuridze</t>
  </si>
  <si>
    <t>ლუკა ოშორიძე</t>
  </si>
  <si>
    <t>https://www.facebook.com/messages/t/61558493810941</t>
  </si>
  <si>
    <t>https://www.facebook.com/profile.php?id=61558493810941</t>
  </si>
  <si>
    <t>https://www.facebook.com/messages/e2ee/t/7687180251321408</t>
  </si>
  <si>
    <t>https://www.facebook.com/davit.kochi</t>
  </si>
  <si>
    <t>დემეტრე ყოჩიაშვილი</t>
  </si>
  <si>
    <t>https://www.facebook.com/messages/t/100087711133209</t>
  </si>
  <si>
    <t>https://www.facebook.com/profile.php?id=100087711133209</t>
  </si>
  <si>
    <t>https://www.facebook.com/messages/t/100001031810949</t>
  </si>
  <si>
    <t>მაიკო კირვალიძე</t>
  </si>
  <si>
    <t>https://www.facebook.com/maiko.kirvalidze.3</t>
  </si>
  <si>
    <t>კოტე ჯაშიაშვილი</t>
  </si>
  <si>
    <t>https://www.facebook.com/messages/t/61551429874507</t>
  </si>
  <si>
    <t>https://www.facebook.com/profile.php?id=61551429874507</t>
  </si>
  <si>
    <t>https://www.facebook.com/messages/t/100011153166634</t>
  </si>
  <si>
    <t>მერაბი შენგელია</t>
  </si>
  <si>
    <t>https://www.facebook.com/profile.php?id=100011153166634</t>
  </si>
  <si>
    <t>ანდრია შენგელია</t>
  </si>
  <si>
    <t>https://www.facebook.com/messages/t/100076179047973</t>
  </si>
  <si>
    <t>https://www.facebook.com/profile.php?id=100076179047973</t>
  </si>
  <si>
    <t>ჯგუფი 23 (კვირაში ორჯერ)</t>
  </si>
  <si>
    <t>https://www.facebook.com/messages/t/100000409012342</t>
  </si>
  <si>
    <t>გიო როსტიაშვილი</t>
  </si>
  <si>
    <t>მათე როსტიაშვილი</t>
  </si>
  <si>
    <t>https://www.facebook.com/messages/e2ee/t/7765031996873011</t>
  </si>
  <si>
    <t>https://www.facebook.com/messages/t/100000965332700</t>
  </si>
  <si>
    <t>ნინო ჩითანავა</t>
  </si>
  <si>
    <t>https://www.facebook.com/nino.chitanava.98</t>
  </si>
  <si>
    <t>ირაკლი მარკოზაშვილი</t>
  </si>
  <si>
    <t>https://www.facebook.com/messages/t/100052424152021</t>
  </si>
  <si>
    <t>https://www.facebook.com/irakli.markozashvili.359</t>
  </si>
  <si>
    <t>https://www.facebook.com/messages/t/100001327217458</t>
  </si>
  <si>
    <t>მარიამ კაჭარავა</t>
  </si>
  <si>
    <t>https://www.facebook.com/100001327217458/</t>
  </si>
  <si>
    <t>იოანე ნაფეტვარიძე</t>
  </si>
  <si>
    <t>https://www.facebook.com/messages/t/61559199399722</t>
  </si>
  <si>
    <t>https://www.facebook.com/61559199399722/</t>
  </si>
  <si>
    <t>ლუკა ოქრუაშვილი</t>
  </si>
  <si>
    <t>https://www.facebook.com/messages/t/100002228138633</t>
  </si>
  <si>
    <t>თიკო ბასიშვილი</t>
  </si>
  <si>
    <t>https://www.facebook.com/100002228138633/</t>
  </si>
  <si>
    <t>იოანე შიოშვილი</t>
  </si>
  <si>
    <t>https://www.facebook.com/messages/t/100070097042162</t>
  </si>
  <si>
    <t>https://www.facebook.com/100070097042162/</t>
  </si>
  <si>
    <t>https://www.facebook.com/messages/t/100001815981493</t>
  </si>
  <si>
    <t>ნინი ხუფენია</t>
  </si>
  <si>
    <t>https://www.facebook.com/nini.xupenia.54</t>
  </si>
  <si>
    <t>ნიკოლოზ ეგრისელაშვილი</t>
  </si>
  <si>
    <t>https://www.facebook.com/messages/t/61557733837341</t>
  </si>
  <si>
    <t>https://www.facebook.com/profile.php?id=61557733837341</t>
  </si>
  <si>
    <t>https://www.facebook.com/messages/e2ee/t/7810655945690110</t>
  </si>
  <si>
    <t>ციცო რომანაძე</t>
  </si>
  <si>
    <t>https://www.facebook.com/100001622782199/</t>
  </si>
  <si>
    <t>ანდრო დიასამიძე</t>
  </si>
  <si>
    <t>https://www.facebook.com/messages/e2ee/t/7342469372525670</t>
  </si>
  <si>
    <t>https://www.facebook.com/100077152902921/</t>
  </si>
  <si>
    <t>https://www.facebook.com/messages/t/100009976903893</t>
  </si>
  <si>
    <t>მაკა მაკა</t>
  </si>
  <si>
    <t>https://www.facebook.com/makamaka.makamaka.9</t>
  </si>
  <si>
    <t>ილია კარტოზია</t>
  </si>
  <si>
    <t>https://www.facebook.com/messages/t/100078479177359</t>
  </si>
  <si>
    <t>https://www.facebook.com/profile.php?id=100078479177359</t>
  </si>
  <si>
    <t>https://www.facebook.com/messages/e2ee/t/26399533626312398</t>
  </si>
  <si>
    <t>თათია მელიქიძე</t>
  </si>
  <si>
    <t>https://www.facebook.com/100004475563808/</t>
  </si>
  <si>
    <t>ნემსაძე ირაკლი</t>
  </si>
  <si>
    <t>https://www.facebook.com/messages/e2ee/t/25702722689373493</t>
  </si>
  <si>
    <t>https://www.facebook.com/100064660973778/</t>
  </si>
  <si>
    <t>https://www.facebook.com/messages/t/100007349377963/</t>
  </si>
  <si>
    <t>მაკა კოჭალიძე</t>
  </si>
  <si>
    <t>https://www.facebook.com/makataso</t>
  </si>
  <si>
    <t>ლუკა მოდებაძე</t>
  </si>
  <si>
    <t>https://www.facebook.com/messages/e2ee/t/7543033805765943</t>
  </si>
  <si>
    <t>https://www.facebook.com/profile.php?id=100091915597975</t>
  </si>
  <si>
    <t>https://www.facebook.com/messages/t/547781269</t>
  </si>
  <si>
    <t>ამალია მხიტარიანი</t>
  </si>
  <si>
    <t>https://www.facebook.com/547781269/</t>
  </si>
  <si>
    <t>დავით ბერაია</t>
  </si>
  <si>
    <t>https://www.facebook.com/messages/t/100090579532147</t>
  </si>
  <si>
    <t>https://www.facebook.com/100090579532147/</t>
  </si>
  <si>
    <t>https://www.facebook.com/messages/t/100039245979483</t>
  </si>
  <si>
    <t>თამარ მიქაძე</t>
  </si>
  <si>
    <t>https://www.facebook.com/saponaria.officinalis.5</t>
  </si>
  <si>
    <t>საბა გერმანიძე</t>
  </si>
  <si>
    <t>https://www.facebook.com/messages/t/100048953771052</t>
  </si>
  <si>
    <t>https://www.facebook.com/saba.germanidze.39</t>
  </si>
  <si>
    <t>გიორგი მელქაძე</t>
  </si>
  <si>
    <t>ლუკა გერმანიძე</t>
  </si>
  <si>
    <t>https://www.facebook.com/messages/t/100049003718729</t>
  </si>
  <si>
    <t>https://www.facebook.com/luka.germanidze.35?mibextid=ZbWKwL</t>
  </si>
  <si>
    <t>https://www.facebook.com/messages/e2ee/t/7627790364008138</t>
  </si>
  <si>
    <t>ანუკი ანუკი</t>
  </si>
  <si>
    <t>https://www.facebook.com/profile.php?id=100044623381311</t>
  </si>
  <si>
    <t>ნიკოლოზ ვაჩნაძე</t>
  </si>
  <si>
    <t>https://www.facebook.com/messages/e2ee/t/7471411079620678?locale=ka_GE</t>
  </si>
  <si>
    <t>https://www.facebook.com/profile.php?id=61555491056553&amp;locale=ka_GE</t>
  </si>
  <si>
    <t>https://www.facebook.com/messages/e2ee/t/7470302179693109</t>
  </si>
  <si>
    <t>მა გო</t>
  </si>
  <si>
    <t>https://www.facebook.com/maguli.bzishvili</t>
  </si>
  <si>
    <t>ლიზი კოშორიძე</t>
  </si>
  <si>
    <t>https://www.facebook.com/messages/e2ee/t/7444837538916784</t>
  </si>
  <si>
    <t>https://www.facebook.com/liziko.koshoridze</t>
  </si>
  <si>
    <t>https://www.facebook.com/messages/e2ee/t/6737510643016447</t>
  </si>
  <si>
    <t>მაიკო გაგუა</t>
  </si>
  <si>
    <t>https://www.facebook.com/100002584638397/</t>
  </si>
  <si>
    <t>ირაკლი გეგია</t>
  </si>
  <si>
    <t>https://www.facebook.com/messages/t/61551674593305</t>
  </si>
  <si>
    <t>https://www.facebook.com/61551674593305/</t>
  </si>
  <si>
    <t>ჯგუფი 24 (კვირაში ორჯერ)</t>
  </si>
  <si>
    <t>https://www.facebook.com/messages/t/100002504186356</t>
  </si>
  <si>
    <t>ოთარი ბუჯიაშვილი</t>
  </si>
  <si>
    <t>https://www.facebook.com/100002504186356/</t>
  </si>
  <si>
    <t>სოლომონი ბუჯიაშვილი</t>
  </si>
  <si>
    <t>https://www.facebook.com/messages/t/100083404055470</t>
  </si>
  <si>
    <t>https://www.facebook.com/100083404055470/</t>
  </si>
  <si>
    <t xml:space="preserve">გიორგი ვარადაშვილი </t>
  </si>
  <si>
    <t>გიული ამაღლობელი</t>
  </si>
  <si>
    <t>https://www.facebook.com/giuli.amaglobeli?mibextid=ZbWKwL</t>
  </si>
  <si>
    <t>გოგა შარაშიძე</t>
  </si>
  <si>
    <t>https://www.facebook.com/profile.php?id=61550937905848</t>
  </si>
  <si>
    <t>https://www.facebook.com/messages/e2ee/t/7303183913112102</t>
  </si>
  <si>
    <t>ნანა დარჩია</t>
  </si>
  <si>
    <t>https://www.facebook.com/nana.darchia</t>
  </si>
  <si>
    <t>თორნიკე ჩხარტიშვილი</t>
  </si>
  <si>
    <t>https://www.facebook.com/messages/t/100055783179258</t>
  </si>
  <si>
    <t>https://www.facebook.com/tornike.chkhartishvili.94</t>
  </si>
  <si>
    <t>https://www.facebook.com/messages/e2ee/t/7191664990953701</t>
  </si>
  <si>
    <t>თამუნა თიკურიშვილი</t>
  </si>
  <si>
    <t>რატი ბანდელიძე</t>
  </si>
  <si>
    <t>https://www.facebook.com/messages/t/100050017786515</t>
  </si>
  <si>
    <t>https://www.facebook.com/messages/t/100004144516396</t>
  </si>
  <si>
    <t>ნათია ჩუბინიძე</t>
  </si>
  <si>
    <t>https://www.facebook.com/profile.php?id=100004144516396</t>
  </si>
  <si>
    <t>ზურა ბრეგვაძე</t>
  </si>
  <si>
    <t>https://www.facebook.com/messages/t/100060453347190</t>
  </si>
  <si>
    <t>https://www.facebook.com/zura.bregvadze.397</t>
  </si>
  <si>
    <t>-----------------------</t>
  </si>
  <si>
    <t>https://www.facebook.com/messages/e2ee/t/8110769875645446</t>
  </si>
  <si>
    <t>https://www.facebook.com/profile.php?id=100088676533959</t>
  </si>
  <si>
    <t>სანდრო სურიაკოვი</t>
  </si>
  <si>
    <t>https://www.facebook.com/messages/e2ee/t/7845736865552721</t>
  </si>
  <si>
    <t>https://www.facebook.com/messages/e2ee/t/25392113900432499</t>
  </si>
  <si>
    <t>ლელა ტაბატაძე</t>
  </si>
  <si>
    <t>https://www.facebook.com/100007603543323/</t>
  </si>
  <si>
    <t>ვაკო ბალაბანაშვილი</t>
  </si>
  <si>
    <t>https://www.facebook.com/messages/e2ee/t/7512485005513920</t>
  </si>
  <si>
    <t>https://www.facebook.com/100066619719691/</t>
  </si>
  <si>
    <t>ტატო ბუხრაშვილი</t>
  </si>
  <si>
    <t>https://www.facebook.com/messages/e2ee/t/7739038122805731</t>
  </si>
  <si>
    <t>მზია პეტრიაშვილი</t>
  </si>
  <si>
    <t>https://www.facebook.com/100001991137323/</t>
  </si>
  <si>
    <t>თემო ქველაძე</t>
  </si>
  <si>
    <t>https://www.facebook.com/messages/e2ee/t/7582153015184396</t>
  </si>
  <si>
    <t>https://www.facebook.com/100044199970083/</t>
  </si>
  <si>
    <t>https://www.facebook.com/messages/e2ee/t/7647810405280048</t>
  </si>
  <si>
    <t>ვერა დეკანოზიშვილი</t>
  </si>
  <si>
    <t>https://www.facebook.com/1593626509/</t>
  </si>
  <si>
    <t>სანდრო აბაშიძე</t>
  </si>
  <si>
    <t>https://www.facebook.com/messages/t/100067836184441</t>
  </si>
  <si>
    <t>https://www.facebook.com/100067836184441/</t>
  </si>
  <si>
    <t>https://www.facebook.com/messages/e2ee/t/7702521733137587</t>
  </si>
  <si>
    <t>ხათო გოგებაშვილი</t>
  </si>
  <si>
    <t>https://www.facebook.com/100009272326763/</t>
  </si>
  <si>
    <t>საბა ჩაჩანიძე</t>
  </si>
  <si>
    <t>https://www.facebook.com/messages/t/100067677364459</t>
  </si>
  <si>
    <t>https://www.facebook.com/100067677364459/</t>
  </si>
  <si>
    <t>https://www.facebook.com/messages/t/100010098855475</t>
  </si>
  <si>
    <t>თეონა აბულაძე</t>
  </si>
  <si>
    <t>https://www.facebook.com/100010098855475/</t>
  </si>
  <si>
    <t>ნიკოლოზ ტუზურიძე</t>
  </si>
  <si>
    <t>https://www.facebook.com/messages/e2ee/t/7501874016534557</t>
  </si>
  <si>
    <t>https://www.facebook.com/100054753432043/</t>
  </si>
  <si>
    <t>https://www.facebook.com/messages/t/100009157774719</t>
  </si>
  <si>
    <t>ნატალია ჩაბრაძე</t>
  </si>
  <si>
    <t>https://www.facebook.com/100009157774719/</t>
  </si>
  <si>
    <t>საბა ჩაფიჩაძე</t>
  </si>
  <si>
    <t>https://www.facebook.com/messages/t/100057341956424</t>
  </si>
  <si>
    <t>დავით ბერკაცაშვილი</t>
  </si>
  <si>
    <t>https://www.facebook.com/messages/e2ee/t/7861015657277297</t>
  </si>
  <si>
    <t>მაკა გამსახურდია</t>
  </si>
  <si>
    <t>https://www.facebook.com/100006316124131/</t>
  </si>
  <si>
    <t>ანდრია ჯანჯულია</t>
  </si>
  <si>
    <t>https://www.facebook.com/messages/t/100052766520535</t>
  </si>
  <si>
    <t>https://www.facebook.com/100052766520535/</t>
  </si>
  <si>
    <t>https://www.facebook.com/messages/t/100028789052705</t>
  </si>
  <si>
    <t>გურამი რუსიშვილი</t>
  </si>
  <si>
    <t>https://www.facebook.com/gurami.rusishvili.1</t>
  </si>
  <si>
    <t>გიორგი რუსიშვილი</t>
  </si>
  <si>
    <t>https://www.facebook.com/messages/t/100055570682908</t>
  </si>
  <si>
    <t>https://www.facebook.com/profile.php?id=100055570682908</t>
  </si>
  <si>
    <t>https://www.facebook.com/messages/t/100044623381311</t>
  </si>
  <si>
    <t>ნიკოლოზი ვაჩნაძე</t>
  </si>
  <si>
    <t>https://www.facebook.com/messages/t/61555491056553</t>
  </si>
  <si>
    <t>https://www.facebook.com/profile.php?id=61555491056553</t>
  </si>
  <si>
    <t>ნიკა შავაძე</t>
  </si>
  <si>
    <t>https://www.facebook.com/messages/t/617946097</t>
  </si>
  <si>
    <t>სოფია ცხოიძე</t>
  </si>
  <si>
    <t>https://www.facebook.com/617946096/</t>
  </si>
  <si>
    <t>ნუცაქორიძე</t>
  </si>
  <si>
    <t>https://www.facebook.com/messages/t/61557132042497</t>
  </si>
  <si>
    <t>https://www.facebook.com/61557132042497/</t>
  </si>
  <si>
    <t>გურამ ვახტანგშვილია</t>
  </si>
  <si>
    <t>https://www.facebook.com/messages/t/100066996031215</t>
  </si>
  <si>
    <t>ზურა ღვინიაშვილი</t>
  </si>
  <si>
    <t>https://www.facebook.com/profile.php?id=100066996031215</t>
  </si>
  <si>
    <t>მათე ღვინიაშვილი</t>
  </si>
  <si>
    <t>https://www.facebook.com/messages/t/100048723679216</t>
  </si>
  <si>
    <t>https://www.facebook.com/profile.php?id=100048723679216</t>
  </si>
  <si>
    <t>https://www.facebook.com/messages/t/100004910732916</t>
  </si>
  <si>
    <t>კაპანაძე ბაია</t>
  </si>
  <si>
    <t>https://www.facebook.com/baia.kapanadze.7</t>
  </si>
  <si>
    <t>ჩინჩალაძე ლუკა</t>
  </si>
  <si>
    <t>https://www.facebook.com/messages/t/100086732148348</t>
  </si>
  <si>
    <t>https://www.facebook.com/profile.php?id=100086732148348</t>
  </si>
  <si>
    <t>ნიკოლოზ ყვავაძე</t>
  </si>
  <si>
    <t>https://www.facebook.com/messages/t/100001929138844</t>
  </si>
  <si>
    <t>ნათია წულაია</t>
  </si>
  <si>
    <t>https://www.facebook.com/natia.tsulaia1</t>
  </si>
  <si>
    <t>ლუკა წულაია</t>
  </si>
  <si>
    <t>https://www.facebook.com/messages/t/61555221530009</t>
  </si>
  <si>
    <t>https://www.facebook.com/profile.php?id=61555221530009</t>
  </si>
  <si>
    <t>https://www.facebook.com/messages/t/100003550148683</t>
  </si>
  <si>
    <t>ბაია ჭელიძე</t>
  </si>
  <si>
    <t>https://www.facebook.com/100003550148683/</t>
  </si>
  <si>
    <t>თემო ჭელიძე</t>
  </si>
  <si>
    <t>https://www.facebook.com/messages/t/100081967405643</t>
  </si>
  <si>
    <t>https://www.facebook.com/messages/e2ee/t/7043939812377334</t>
  </si>
  <si>
    <t>თინი გაფრინდაშვილი</t>
  </si>
  <si>
    <t>https://www.facebook.com/100001823285503/</t>
  </si>
  <si>
    <t>რამაზი ცუცქირიძე</t>
  </si>
  <si>
    <t>https://www.facebook.com/messages/e2ee/t/7466438510140825</t>
  </si>
  <si>
    <t>https://www.facebook.com/100070405297208/</t>
  </si>
  <si>
    <t>https://www.facebook.com/messages/e2ee/t/7319542108114454</t>
  </si>
  <si>
    <t>მანანა მემიშიში</t>
  </si>
  <si>
    <t>https://www.facebook.com/manana.memishishi.3</t>
  </si>
  <si>
    <t>თემო ლაზიშვილი</t>
  </si>
  <si>
    <t>https://www.facebook.com/messages/t/100011104264336</t>
  </si>
  <si>
    <t>https://www.facebook.com/lizi.lazishvili.9</t>
  </si>
  <si>
    <t>https://www.facebook.com/messages/t/100001865423872</t>
  </si>
  <si>
    <t>მარი რაზმიაშვილი</t>
  </si>
  <si>
    <t>https://www.facebook.com/100001865423872/</t>
  </si>
  <si>
    <t>გიორგი მამუკაშვილი</t>
  </si>
  <si>
    <t>https://www.facebook.com/messages/t/61553532736291</t>
  </si>
  <si>
    <t>https://www.facebook.com/61553532736291/</t>
  </si>
  <si>
    <t>https://www.facebook.com/messages/t/100001743125135</t>
  </si>
  <si>
    <t>ირინა ირინა</t>
  </si>
  <si>
    <t>https://www.facebook.com/irina.zakaradze.5</t>
  </si>
  <si>
    <t>ერეკლე დგვეფაძე</t>
  </si>
  <si>
    <t>https://www.facebook.com/messages/t/100083179819971</t>
  </si>
  <si>
    <t>https://www.facebook.com/profile.php?id=100083179819971</t>
  </si>
  <si>
    <t>შოთა ნუკრაძე</t>
  </si>
  <si>
    <t>https://www.facebook.com/messages/t/100092336287330</t>
  </si>
  <si>
    <t>მადონა მადო</t>
  </si>
  <si>
    <t>https://www.facebook.com/messages/t/100039405675200</t>
  </si>
  <si>
    <t>ნოდარი ჩოკორაია</t>
  </si>
  <si>
    <t>https://www.facebook.com/messages/t/100079245559697</t>
  </si>
  <si>
    <t>https://www.facebook.com/profile.php?id=100079245559697</t>
  </si>
  <si>
    <t>https://www.facebook.com/messages/e2ee/t/8407099215986417</t>
  </si>
  <si>
    <t>ნინა ნინა</t>
  </si>
  <si>
    <t>https://www.facebook.com/100012687157525/</t>
  </si>
  <si>
    <t>დათა ავაზაშვილი</t>
  </si>
  <si>
    <t>https://www.facebook.com/messages/e2ee/t/7651130854953213</t>
  </si>
  <si>
    <t>https://www.facebook.com/100057258636928/</t>
  </si>
  <si>
    <t>https://www.facebook.com/messages/e2ee/t/25134079832904417</t>
  </si>
  <si>
    <t>ხათო ხუციშვილი</t>
  </si>
  <si>
    <t>ნიკოლოზ კასრაძე</t>
  </si>
  <si>
    <t>https://www.facebook.com/messages/t/100064853049508</t>
  </si>
  <si>
    <t>ნიკოლოზ ნუცუბიძე</t>
  </si>
  <si>
    <t>https://www.messenger.com/e2ee/t/8058100560884192</t>
  </si>
  <si>
    <t>ლელა კანდელაკი</t>
  </si>
  <si>
    <t>https://www.facebook.com/lel.ka.9</t>
  </si>
  <si>
    <t>ნიკა აბესაძე</t>
  </si>
  <si>
    <t>https://www.messenger.com/e2ee/t/7758801907496168</t>
  </si>
  <si>
    <t>https://www.facebook.com/nika.abesadze.58760</t>
  </si>
  <si>
    <t>https://www.facebook.com/messages/e2ee/t/7307570149327050</t>
  </si>
  <si>
    <t>თამრუსა თამრუს</t>
  </si>
  <si>
    <t>https://www.facebook.com/tamrusa.tamrus</t>
  </si>
  <si>
    <t>გიორგი კინწურაშვილი</t>
  </si>
  <si>
    <t>https://www.facebook.com/messages/t/100093005904877</t>
  </si>
  <si>
    <t>https://www.facebook.com/profile.php?id=100093005904877</t>
  </si>
  <si>
    <t>https://www.facebook.com/messages/t/100013202504532</t>
  </si>
  <si>
    <t>ნანა ცაავა</t>
  </si>
  <si>
    <t>https://www.facebook.com/100013202504532/</t>
  </si>
  <si>
    <t>ანდრია ხორავა</t>
  </si>
  <si>
    <t>https://www.facebook.com/messages/t/61558028818079</t>
  </si>
  <si>
    <t>https://www.facebook.com/61558028818079/</t>
  </si>
  <si>
    <t>https://www.facebook.com/messages/t/100002013637869</t>
  </si>
  <si>
    <t>სოფიკო შამათავა</t>
  </si>
  <si>
    <t>https://www.facebook.com/100002013637869/</t>
  </si>
  <si>
    <t>გეგა ლომია</t>
  </si>
  <si>
    <t>https://www.facebook.com/messages/t/61558968586910</t>
  </si>
  <si>
    <t>https://www.facebook.com/61558968586910/</t>
  </si>
  <si>
    <t>https://www.facebook.com/messages/t/100016986480616</t>
  </si>
  <si>
    <t>ნათია გონაშვილი</t>
  </si>
  <si>
    <t>https://www.facebook.com/natia.gonashvili.94</t>
  </si>
  <si>
    <t>ლევანი სადღობელაშვილი</t>
  </si>
  <si>
    <t>https://www.facebook.com/messages/t/100080974583269</t>
  </si>
  <si>
    <t>https://www.facebook.com/100080974583269/</t>
  </si>
  <si>
    <t>ჯგუფი 25 (კვირაში ორჯერ)</t>
  </si>
  <si>
    <t>https://www.facebook.com/messages/e2ee/t/7539294546158622</t>
  </si>
  <si>
    <t>თეონა ლიკლიკაძე</t>
  </si>
  <si>
    <t>https://www.facebook.com/teona.liklikadze.75</t>
  </si>
  <si>
    <t>ანასტასია ხვედელიძე</t>
  </si>
  <si>
    <t>https://www.facebook.com/messages/t/100030471589892</t>
  </si>
  <si>
    <t>https://www.facebook.com/anastasia.khvedelidze.5811</t>
  </si>
  <si>
    <t>ზუკა ქორიძე</t>
  </si>
  <si>
    <t>https://www.facebook.com/messages/t/100008408702850</t>
  </si>
  <si>
    <t>ლამზო სართანია</t>
  </si>
  <si>
    <t>https://www.facebook.com/100008408702850/</t>
  </si>
  <si>
    <t>დავით ცინცაძე</t>
  </si>
  <si>
    <t>https://www.facebook.com/messages/t/100059966543931</t>
  </si>
  <si>
    <t>https://www.facebook.com/100059966543931/</t>
  </si>
  <si>
    <t>https://www.facebook.com/messages/t/100003531981548</t>
  </si>
  <si>
    <t>რუსუდან სამნიძე</t>
  </si>
  <si>
    <t>https://www.facebook.com/ruska.samnidze.7</t>
  </si>
  <si>
    <t>ლაშა აბესლამიძე</t>
  </si>
  <si>
    <t>https://www.facebook.com/messages/t/100051291385271</t>
  </si>
  <si>
    <t>https://www.facebook.com/profile.php?id=100051291385271</t>
  </si>
  <si>
    <t>https://www.facebook.com/messages/t/100000958941898</t>
  </si>
  <si>
    <t>ელენე ტომაშვილი</t>
  </si>
  <si>
    <t>https://www.facebook.com/100000958941898/</t>
  </si>
  <si>
    <t>ბარბარე ჯავახაძე</t>
  </si>
  <si>
    <t>https://www.facebook.com/messages/t/100049688777707</t>
  </si>
  <si>
    <t>https://www.facebook.com/100049688777707/</t>
  </si>
  <si>
    <t>https://www.facebook.com/profile.php?id=100085212874404</t>
  </si>
  <si>
    <t>ხა თო</t>
  </si>
  <si>
    <t>დაჩი დადიანი</t>
  </si>
  <si>
    <t>https://www.facebook.com/profile.php?id=100082165352200</t>
  </si>
  <si>
    <t>https://www.facebook.com/messages/t/100012169331859</t>
  </si>
  <si>
    <t>ბორის კუპრაძე</t>
  </si>
  <si>
    <t>https://www.facebook.com/boris.kupradze.1</t>
  </si>
  <si>
    <t>დემური კუპრაძე</t>
  </si>
  <si>
    <t>https://www.facebook.com/messages/t/61558401214603</t>
  </si>
  <si>
    <t>https://www.facebook.com/61558401214603/</t>
  </si>
  <si>
    <t>https://www.facebook.com/messages/e2ee/t/8006269096096536</t>
  </si>
  <si>
    <t>ვახო ბარამიძე</t>
  </si>
  <si>
    <t>https://www.facebook.com/100003053522958/</t>
  </si>
  <si>
    <t>ნიკუშაა ბარამიძე</t>
  </si>
  <si>
    <t>https://www.facebook.com/messages/e2ee/t/7592115654218301</t>
  </si>
  <si>
    <t>https://www.facebook.com/100067181124669/</t>
  </si>
  <si>
    <t>https://www.facebook.com/messages/e2ee/t/7508459365936807</t>
  </si>
  <si>
    <t>ია ოქროშიაშვილი</t>
  </si>
  <si>
    <t>https://www.facebook.com/100000545033158/</t>
  </si>
  <si>
    <t>გიორგი ბალამწარაშვილი</t>
  </si>
  <si>
    <t>https://www.facebook.com/messages/e2ee/t/8210880148931434</t>
  </si>
  <si>
    <t>https://www.facebook.com/100061041459574/</t>
  </si>
  <si>
    <t>https://www.facebook.com/messages/t/100011271304485</t>
  </si>
  <si>
    <t>ნანა ხარაზიშვილი</t>
  </si>
  <si>
    <t>https://www.facebook.com/100011271304485/</t>
  </si>
  <si>
    <t>ლუკა ბოჭოიძე</t>
  </si>
  <si>
    <t>https://www.facebook.com/messages/t/61558516317020</t>
  </si>
  <si>
    <t>https://www.facebook.com/61558516317020/</t>
  </si>
  <si>
    <t>https://www.facebook.com/messages/e2ee/t/7704728332950137</t>
  </si>
  <si>
    <t>ზაზა კეჭაყმაძე</t>
  </si>
  <si>
    <t>https://www.facebook.com/100000490796299/</t>
  </si>
  <si>
    <t>ანდრია კეჭაყმაძე</t>
  </si>
  <si>
    <t>https://www.facebook.com/messages/e2ee/t/6897812803651676</t>
  </si>
  <si>
    <t>https://www.facebook.com/100020092039793/</t>
  </si>
  <si>
    <t>https://www.facebook.com/messages/e2ee/t/8198805863481885</t>
  </si>
  <si>
    <t>ინგა ინგა</t>
  </si>
  <si>
    <t>https://www.facebook.com/luka.gugava.520</t>
  </si>
  <si>
    <t>ლუკა გუგავა</t>
  </si>
  <si>
    <t>https://www.facebook.com/messages/t/100090694846978</t>
  </si>
  <si>
    <t>https://www.facebook.com/profile.php?id=100090694846978</t>
  </si>
  <si>
    <t>https://www.facebook.com/messages/t/100055657706362</t>
  </si>
  <si>
    <t>ნინო ჟორჟიკაშვილი</t>
  </si>
  <si>
    <t>https://www.facebook.com/100055657706362/</t>
  </si>
  <si>
    <t>ალექსანდრე იაშვილი</t>
  </si>
  <si>
    <t>https://www.facebook.com/messages/e2ee/t/7754994787845299</t>
  </si>
  <si>
    <t>https://www.facebook.com/61555533625210/</t>
  </si>
  <si>
    <t>https://www.facebook.com/messages/e2ee/t/25396059533374209</t>
  </si>
  <si>
    <t>ხატ ია</t>
  </si>
  <si>
    <t>https://www.facebook.com/100004605183538/</t>
  </si>
  <si>
    <t>ლი ზი</t>
  </si>
  <si>
    <t>https://www.facebook.com/messages/t/100085855569507</t>
  </si>
  <si>
    <t>https://www.facebook.com/100085855569507/</t>
  </si>
  <si>
    <t>ნინო ხვიჩია</t>
  </si>
  <si>
    <t>https://www.facebook.com/messages/e2ee/t/7731269086934611</t>
  </si>
  <si>
    <t>თამუნა ნიჟარაძე</t>
  </si>
  <si>
    <t>https://www.facebook.com/100007408808471/</t>
  </si>
  <si>
    <t>გიორგი ბაკლიშვილი</t>
  </si>
  <si>
    <t>https://www.facebook.com/messages/e2ee/t/6301851206606518</t>
  </si>
  <si>
    <t>https://www.facebook.com/100071601104642/</t>
  </si>
  <si>
    <t>https://www.facebook.com/messages/e2ee/t/7223836134380807</t>
  </si>
  <si>
    <t>ლიკა კალანდია</t>
  </si>
  <si>
    <t>https://www.facebook.com/lika.kalandia.1656</t>
  </si>
  <si>
    <t>ნი ჯიმშელეიშვილი</t>
  </si>
  <si>
    <t>https://www.facebook.com/messages/t/61554223898415</t>
  </si>
  <si>
    <t>https://www.facebook.com/profile.php?id=61554223898415</t>
  </si>
  <si>
    <t>https://www.facebook.com/messages/e2ee/t/7678542138865668</t>
  </si>
  <si>
    <t>ნანკა ნან</t>
  </si>
  <si>
    <t>https://www.facebook.com/nana.sloeva</t>
  </si>
  <si>
    <t>დავით სლოევი</t>
  </si>
  <si>
    <t>https://www.facebook.com/messages/t/61558161536910</t>
  </si>
  <si>
    <t>https://www.facebook.com/profile.php?id=61558161536910</t>
  </si>
  <si>
    <t>https://www.facebook.com/messages/t/100008940183054</t>
  </si>
  <si>
    <t>ნატო ხუბულოვი</t>
  </si>
  <si>
    <t>https://www.facebook.com/nato.xubulovi</t>
  </si>
  <si>
    <t>ზუკა ზუკა</t>
  </si>
  <si>
    <t>https://www.facebook.com/messages/t/100089578872766</t>
  </si>
  <si>
    <t>https://www.facebook.com/profile.php?id=100089578872766</t>
  </si>
  <si>
    <t>https://www.facebook.com/messages/e2ee/t/7451894124921659</t>
  </si>
  <si>
    <t>ციცი ხურცილავა</t>
  </si>
  <si>
    <t>https://www.facebook.com/100003595483082/</t>
  </si>
  <si>
    <t>ავთანდილ ჯაში</t>
  </si>
  <si>
    <t>https://www.facebook.com/messages/e2ee/t/7491210334280671</t>
  </si>
  <si>
    <t>https://www.facebook.com/100052565214331/</t>
  </si>
  <si>
    <t>https://www.facebook.com/messages/t/100009722592333</t>
  </si>
  <si>
    <t>ელლე ელლე</t>
  </si>
  <si>
    <t>https://www.facebook.com/100009722592333/</t>
  </si>
  <si>
    <t>ნიკა ჭყოიძე</t>
  </si>
  <si>
    <t>https://www.facebook.com/messages/e2ee/t/7939600852730142</t>
  </si>
  <si>
    <t>https://www.facebook.com/100088937563487/</t>
  </si>
  <si>
    <t>გიორგი ვანიშვილი</t>
  </si>
  <si>
    <t>https://www.facebook.com/messages/t/100001149848067</t>
  </si>
  <si>
    <t>ნინო ქურდოვანიძე</t>
  </si>
  <si>
    <t>https://www.facebook.com/kurdovanidze</t>
  </si>
  <si>
    <t>დავით დათა</t>
  </si>
  <si>
    <t>https://www.facebook.com/messages/t/100006456095540</t>
  </si>
  <si>
    <t>https://www.facebook.com/dshankulashvili</t>
  </si>
  <si>
    <t>https://www.facebook.com/messages/t/100000612194168</t>
  </si>
  <si>
    <t>რუსა სახეიშვილი</t>
  </si>
  <si>
    <t>https://www.facebook.com/100000612194168/</t>
  </si>
  <si>
    <t>საბა დავითიძე</t>
  </si>
  <si>
    <t>https://www.facebook.com/messages/t/61558976567527</t>
  </si>
  <si>
    <t>https://www.facebook.com/61558976567527/</t>
  </si>
  <si>
    <t>გობრონ წითლაური</t>
  </si>
  <si>
    <t>https://www.facebook.com/nino.tskhvirashvili</t>
  </si>
  <si>
    <t>ნინო ცხვირაშვილი</t>
  </si>
  <si>
    <t>https://www.facebook.com/messages/t/1756784389</t>
  </si>
  <si>
    <t>მარიამ გუგეშაშვილი</t>
  </si>
  <si>
    <t>https://www.facebook.com/messages/t/100055053816367</t>
  </si>
  <si>
    <t>https://www.facebook.com/mariami.gugeshashvili.7</t>
  </si>
  <si>
    <t>https://www.facebook.com/messages/e2ee/t/6847149568722659</t>
  </si>
  <si>
    <t>ნონა ჯაფიაშვილი</t>
  </si>
  <si>
    <t>https://www.facebook.com/100026695535138/</t>
  </si>
  <si>
    <t>ამიკო ამირიძე</t>
  </si>
  <si>
    <t>https://www.facebook.com/messages/t/100018761922185</t>
  </si>
  <si>
    <t>https://www.facebook.com/nona.jafiashvili</t>
  </si>
  <si>
    <t>https://www.facebook.com/messages/t/100065507050162</t>
  </si>
  <si>
    <t>გაბელაია სოფი</t>
  </si>
  <si>
    <t>https://www.facebook.com/100065507050162/</t>
  </si>
  <si>
    <t>გიორგი ლეკიაშვილი</t>
  </si>
  <si>
    <t>https://www.facebook.com/messages/t/100080456106916</t>
  </si>
  <si>
    <t>https://www.facebook.com/messages/t/100003933424429</t>
  </si>
  <si>
    <t>ანა კილასონია</t>
  </si>
  <si>
    <t>https://www.facebook.com/ana.kilasonia93</t>
  </si>
  <si>
    <t>ანდრია ნაჭყებია</t>
  </si>
  <si>
    <t>https://www.facebook.com/messages/t/100050301682724/</t>
  </si>
  <si>
    <t>https://www.facebook.com/andria.nachkhebia</t>
  </si>
  <si>
    <t>https://www.facebook.com/messages/t/100000690999902</t>
  </si>
  <si>
    <t>ნინო გრიგალაშვილი</t>
  </si>
  <si>
    <t>https://www.facebook.com/nino.mgzavrebi</t>
  </si>
  <si>
    <t>ლუკა დიასამიძე</t>
  </si>
  <si>
    <t>https://www.facebook.com/messages/t/100004806060698</t>
  </si>
  <si>
    <t>https://www.facebook.com/100004806060698/</t>
  </si>
  <si>
    <t>https://www.facebook.com/messages/e2ee/t/7499464546808106</t>
  </si>
  <si>
    <t>თეა ფონია</t>
  </si>
  <si>
    <t>https://www.facebook.com/100009281599816/</t>
  </si>
  <si>
    <t>ლუკა მჭედლიშვილი</t>
  </si>
  <si>
    <t>https://www.facebook.com/messages/t/100057142217768</t>
  </si>
  <si>
    <t>https://www.facebook.com/100057142217768/</t>
  </si>
  <si>
    <t>https://www.facebook.com/messages/t/100008363977848</t>
  </si>
  <si>
    <t>ჩავლეიშვილი მაგდა</t>
  </si>
  <si>
    <t>https://www.facebook.com/100008363977848/</t>
  </si>
  <si>
    <t>საბა გაბიძაშვილი</t>
  </si>
  <si>
    <t>https://www.facebook.com/messages/t/100048861248725</t>
  </si>
  <si>
    <t>https://www.facebook.com/100048861248725/</t>
  </si>
  <si>
    <t>https://www.facebook.com/messages/t/100008092531145</t>
  </si>
  <si>
    <t>ქეთი ბალუხაშვილი</t>
  </si>
  <si>
    <t>https://www.facebook.com/100008092531145/</t>
  </si>
  <si>
    <t>გიო გიო (არჩევნიშვილი</t>
  </si>
  <si>
    <t>https://www.facebook.com/messages/t/100056956212553</t>
  </si>
  <si>
    <t>https://www.facebook.com/100056956212553/</t>
  </si>
  <si>
    <t>https://www.facebook.com/messages/t/100004984299131</t>
  </si>
  <si>
    <t>ეკა ჭიაბერაშვილი</t>
  </si>
  <si>
    <t>https://www.facebook.com/100004984299131/</t>
  </si>
  <si>
    <t>ანი გიგაური</t>
  </si>
  <si>
    <t>https://www.facebook.com/messages/t/100059214161930</t>
  </si>
  <si>
    <t>https://www.facebook.com/100059214161930/</t>
  </si>
  <si>
    <t>https://www.facebook.com/messages/t/100006653233426</t>
  </si>
  <si>
    <t>https://www.facebook.com/messages/e2ee/t/6964348416999748</t>
  </si>
  <si>
    <t>მა ცა ცო</t>
  </si>
  <si>
    <t>https://www.facebook.com/100004759928536/</t>
  </si>
  <si>
    <t>ვატო ჯიკაევი</t>
  </si>
  <si>
    <t>https://www.facebook.com/messages/e2ee/t/8011970202168533</t>
  </si>
  <si>
    <t>https://www.facebook.com/100048902893355/</t>
  </si>
  <si>
    <t>https://www.facebook.com/messages/e2ee/t/8806502176043324</t>
  </si>
  <si>
    <t>თამარა თამრო</t>
  </si>
  <si>
    <t>https://www.facebook.com/100001568877774/</t>
  </si>
  <si>
    <t>ლაშა გიორგი აზალაძე</t>
  </si>
  <si>
    <t>https://www.facebook.com/messages/e2ee/t/7598206656927475</t>
  </si>
  <si>
    <t>https://www.facebook.com/helloweengio</t>
  </si>
  <si>
    <t>https://www.facebook.com/messages/t/100017186116615</t>
  </si>
  <si>
    <t>ნათია გუნდაძე</t>
  </si>
  <si>
    <t>https://www.facebook.com/100017186116615/</t>
  </si>
  <si>
    <t>გიგი გაბაიძე</t>
  </si>
  <si>
    <t>https://www.facebook.com/messages/e2ee/t/7911079465577449</t>
  </si>
  <si>
    <t>https://www.facebook.com/61553987695781/</t>
  </si>
  <si>
    <t>https://www.facebook.com/messages/t/100017186116616</t>
  </si>
  <si>
    <t>გეგა გაბაიძე</t>
  </si>
  <si>
    <t>https://www.facebook.com/messages/e2ee/t/7530548780359764</t>
  </si>
  <si>
    <t>https://www.facebook.com/61554128720977/</t>
  </si>
  <si>
    <t>საბა ადუაშვილი</t>
  </si>
  <si>
    <t>https://www.facebook.com/messages/e2ee/t/6865797430191801</t>
  </si>
  <si>
    <t>ვიკა მამფორია</t>
  </si>
  <si>
    <t>https://www.facebook.com/100010774745821/</t>
  </si>
  <si>
    <t>ანდრია ლაგვილავა</t>
  </si>
  <si>
    <t>https://www.facebook.com/messages/e2ee/t/25092775103670216</t>
  </si>
  <si>
    <t>https://www.facebook.com/andria.lagvilava</t>
  </si>
  <si>
    <t>https://www.facebook.com/messages/t/100003472810139</t>
  </si>
  <si>
    <t>მარიამ კვანტალიანი</t>
  </si>
  <si>
    <t>https://www.facebook.com/mariami.kvantaliani</t>
  </si>
  <si>
    <t>ნატა კვანტალიანი</t>
  </si>
  <si>
    <t>https://www.facebook.com/messages/t/100039567885392</t>
  </si>
  <si>
    <t>https://www.facebook.com/nata.kvantaliani.90</t>
  </si>
  <si>
    <t>https://www.facebook.com/messages/e2ee/t/7701040313289360</t>
  </si>
  <si>
    <t>თიკო ჩრდილელი</t>
  </si>
  <si>
    <t>https://www.facebook.com/tikushkuna</t>
  </si>
  <si>
    <t>დაჩი ჩრდილელი</t>
  </si>
  <si>
    <t>https://www.facebook.com/messages/t/100089340171324</t>
  </si>
  <si>
    <t>https://www.facebook.com/100089340171324/</t>
  </si>
  <si>
    <t>https://www.facebook.com/messages/e2ee/t/7248629744811825105</t>
  </si>
  <si>
    <t>ოთარ ბიბლაია</t>
  </si>
  <si>
    <t>https://www.facebook.com/otar.biblaia?mibextid=LQQJ4d&amp;rdid=8qNiQBeREl1akK0C&amp;share_url=https%3A%2F%2Fwww.facebook.com%2Fshare%2FBwnptvJw13NA8sKR%2F%3Fmibextid%3DLQQJ4d</t>
  </si>
  <si>
    <t>ნიკო ბიბლაია</t>
  </si>
  <si>
    <t>https://www.facebook.com/messages/e2ee/t/8284196388339098</t>
  </si>
  <si>
    <t>https://www.facebook.com/profile.php?id=100082991671250</t>
  </si>
  <si>
    <t>ჯგუფი 26 (კვირაში ორჯერ)</t>
  </si>
  <si>
    <t>https://www.facebook.com/messages/e2ee/t/7571373716257274</t>
  </si>
  <si>
    <t>ლელა ყიფშიძე</t>
  </si>
  <si>
    <t>https://www.facebook.com/100000422585697/</t>
  </si>
  <si>
    <t>ალექსანდრე კერესელიძე</t>
  </si>
  <si>
    <t>https://www.facebook.com/messages/t/100050323120216</t>
  </si>
  <si>
    <t>https://www.facebook.com/100050323120216/</t>
  </si>
  <si>
    <t>https://www.facebook.com/messages/t/100003356260357</t>
  </si>
  <si>
    <t>ნათია ტერელაძე</t>
  </si>
  <si>
    <t>https://www.facebook.com/100003356260357/</t>
  </si>
  <si>
    <t>კობა პაიკიძე</t>
  </si>
  <si>
    <t>https://www.facebook.com/messages/t/100081479753691</t>
  </si>
  <si>
    <t>https://www.facebook.com/100081479753691/</t>
  </si>
  <si>
    <t>https://www.facebook.com/messages/t/100000469373369</t>
  </si>
  <si>
    <t>მიშა ბასილაძე</t>
  </si>
  <si>
    <t>https://www.facebook.com/michael.basiladze</t>
  </si>
  <si>
    <t>ტასო ბასილაძე</t>
  </si>
  <si>
    <t>https://www.facebook.com/messages/t/100052689994455</t>
  </si>
  <si>
    <t>https://www.facebook.com/100052689994455/</t>
  </si>
  <si>
    <t>https://www.facebook.com/messages/t/100003374650688</t>
  </si>
  <si>
    <t>გვანცა მრევლიშვილი</t>
  </si>
  <si>
    <t>https://www.facebook.com/100003374650688/</t>
  </si>
  <si>
    <t>ლიზი ლომთათიძე</t>
  </si>
  <si>
    <t>https://www.facebook.com/messages/t/100050823420481</t>
  </si>
  <si>
    <t>https://www.facebook.com/100050823420481/</t>
  </si>
  <si>
    <t>https://www.facebook.com/messages/t/100011474115505</t>
  </si>
  <si>
    <t>ია ჭავჭავაძე</t>
  </si>
  <si>
    <t>https://www.facebook.com/100011474115505/</t>
  </si>
  <si>
    <t>ლუკა ჭავჭავაძე</t>
  </si>
  <si>
    <t>https://www.facebook.com/messages/t/100053358533070</t>
  </si>
  <si>
    <t>https://www.facebook.com/100053358533070/</t>
  </si>
  <si>
    <t>https://www.facebook.com/messages/t/100003009663834</t>
  </si>
  <si>
    <t>სოფო ნოზაძე</t>
  </si>
  <si>
    <t>https://www.facebook.com/sopo.nozadze.3</t>
  </si>
  <si>
    <t>გრიშა გოგიჩაშვილი</t>
  </si>
  <si>
    <t>https://www.facebook.com/messages/t/100068270680928</t>
  </si>
  <si>
    <t>https://www.facebook.com/grisha.gogichashvili.1</t>
  </si>
  <si>
    <t>https://www.facebook.com/messages/t/100000609995333</t>
  </si>
  <si>
    <t>ინგა ბუაძე</t>
  </si>
  <si>
    <t>https://www.facebook.com/inga.buadze.3</t>
  </si>
  <si>
    <t>მელო კალანდაძე</t>
  </si>
  <si>
    <t>https://www.facebook.com/messages/t/100055865388104</t>
  </si>
  <si>
    <t>https://www.facebook.com/profile.php?id=100055865388104</t>
  </si>
  <si>
    <t>https://www.facebook.com/messages/e2ee/t/6835520673218326</t>
  </si>
  <si>
    <t>ირინე სირაძე</t>
  </si>
  <si>
    <t>https://www.facebook.com/irine.siradze</t>
  </si>
  <si>
    <t>ილია ლობჯანიძე</t>
  </si>
  <si>
    <t>https://www.facebook.com/messages/e2ee/t/25607584248888327</t>
  </si>
  <si>
    <t>https://www.facebook.com/ilia.lobjanidze.33</t>
  </si>
  <si>
    <t xml:space="preserve">ზუკა აბაშიძე </t>
  </si>
  <si>
    <t>https://www.facebook.com/messages/t/100004517356042</t>
  </si>
  <si>
    <t>მაია აივაზაშვილი</t>
  </si>
  <si>
    <t>https://www.facebook.com/100004517356042/</t>
  </si>
  <si>
    <t>რატი ებიტაშვილი</t>
  </si>
  <si>
    <t>https://www.facebook.com/messages/t/100022211032058</t>
  </si>
  <si>
    <t>https://www.facebook.com/100022211032058/</t>
  </si>
  <si>
    <t xml:space="preserve"> </t>
  </si>
  <si>
    <t>https://www.facebook.com/messages/t/100004672724321</t>
  </si>
  <si>
    <t>ნინო შონია</t>
  </si>
  <si>
    <t>https://www.facebook.com/tamriko.shakaia</t>
  </si>
  <si>
    <t>ლუკა საბეკია</t>
  </si>
  <si>
    <t>https://www.facebook.com/messages/t/100080511843624</t>
  </si>
  <si>
    <t>https://www.facebook.com/profile.php?id=100080511843624</t>
  </si>
  <si>
    <t>https://www.facebook.com/messages/e2ee/t/25611465221802444</t>
  </si>
  <si>
    <t>სოფო უსუფაშვილი</t>
  </si>
  <si>
    <t>https://www.facebook.com/100004564662980/</t>
  </si>
  <si>
    <t>ლუკა ლუკა</t>
  </si>
  <si>
    <t>https://www.facebook.com/messages/e2ee/t/25376826561965135</t>
  </si>
  <si>
    <t>https://www.facebook.com/100091966400598/</t>
  </si>
  <si>
    <t>https://www.facebook.com/messages/e2ee/t/25289029007407460</t>
  </si>
  <si>
    <t>ირინა მოსემღვდლიშვილი</t>
  </si>
  <si>
    <t>https://www.facebook.com/100012160987888/</t>
  </si>
  <si>
    <t>ლიზი იაგორაშვილი</t>
  </si>
  <si>
    <t>https://www.facebook.com/messages/e2ee/t/8101623419861639</t>
  </si>
  <si>
    <t>https://www.facebook.com/100048995465413/</t>
  </si>
  <si>
    <t>https://www.facebook.com/messages/t/100000611795491</t>
  </si>
  <si>
    <t>თაკო ნასყიდაშვილი</t>
  </si>
  <si>
    <t>https://www.facebook.com/100000611795491/</t>
  </si>
  <si>
    <t>გიორგი კუპატაძე</t>
  </si>
  <si>
    <t>https://www.facebook.com/messages/e2ee/t/7171746366267454</t>
  </si>
  <si>
    <t>https://www.facebook.com/61551002375077/</t>
  </si>
  <si>
    <t>https://www.facebook.com/messages/t/100001145290383</t>
  </si>
  <si>
    <t>ნინო მაისურაძე</t>
  </si>
  <si>
    <t>https://www.facebook.com/nino.maisuradze.106</t>
  </si>
  <si>
    <t>მარიამი გოგია</t>
  </si>
  <si>
    <t>https://www.facebook.com/messages/t/100026623381483</t>
  </si>
  <si>
    <t>https://www.facebook.com/mariami.gogia.7374</t>
  </si>
  <si>
    <t>https://www.facebook.com/messages/t/100004494543123</t>
  </si>
  <si>
    <t>ინგა სიჭინავა</t>
  </si>
  <si>
    <t>https://www.facebook.com/100004494543123/</t>
  </si>
  <si>
    <t>გაბრიელ ჯობავა</t>
  </si>
  <si>
    <t>https://www.facebook.com/messages/t/100012885904357</t>
  </si>
  <si>
    <t>https://www.facebook.com/100012885904357/</t>
  </si>
  <si>
    <t>https://www.facebook.com/messages/e2ee/t/7516783578371180</t>
  </si>
  <si>
    <t>გვანცა ხუციშვილი</t>
  </si>
  <si>
    <t>https://www.facebook.com/100000382099679/</t>
  </si>
  <si>
    <t>ჯარჯი მჭედლიძე</t>
  </si>
  <si>
    <t>https://www.facebook.com/messages/t/61559085284410</t>
  </si>
  <si>
    <t>https://www.facebook.com/61559085284410/</t>
  </si>
  <si>
    <t>https://www.facebook.com/messages/e2ee/t/7200978483355885</t>
  </si>
  <si>
    <t>ჯონდო ნერგიზ სოიტოვი</t>
  </si>
  <si>
    <t>https://www.facebook.com/100008451339941/</t>
  </si>
  <si>
    <t>სალიჰ სოინოვი</t>
  </si>
  <si>
    <t>https://www.facebook.com/messages/t/100091542250222</t>
  </si>
  <si>
    <t>https://www.facebook.com/profile.php?id=100091542250222</t>
  </si>
  <si>
    <t>https://www.facebook.com/messages/e2ee/t/25069866779327520</t>
  </si>
  <si>
    <t>შორენა ჯოჯუა</t>
  </si>
  <si>
    <t>https://www.facebook.com/shorena.jojua.3</t>
  </si>
  <si>
    <t>მარიამ აბრამიშვილი</t>
  </si>
  <si>
    <t>https://www.facebook.com/messages/t/100049278995097</t>
  </si>
  <si>
    <t>https://www.facebook.com/100049278995097/</t>
  </si>
  <si>
    <t>გაბრიელ მოლოდინი</t>
  </si>
  <si>
    <t>https://www.facebook.com/messages/e2ee/t/25508587558756788</t>
  </si>
  <si>
    <t>გულნარა გორგილაძე</t>
  </si>
  <si>
    <t>https://www.facebook.com/100003151550733/</t>
  </si>
  <si>
    <t>ცოტნე ტარიელაძე</t>
  </si>
  <si>
    <t>https://www.facebook.com/messages/e2ee/t/7515954135152839</t>
  </si>
  <si>
    <t>https://www.facebook.com/100051999124729/</t>
  </si>
  <si>
    <t>https://www.facebook.com/messages/t/1739139443</t>
  </si>
  <si>
    <t>ციცი შავგულიძე</t>
  </si>
  <si>
    <t>https://www.facebook.com/1739139443/</t>
  </si>
  <si>
    <t>გიორგი მამისაშვილი</t>
  </si>
  <si>
    <t>https://www.facebook.com/messages/t/100091448726663</t>
  </si>
  <si>
    <t>https://www.facebook.com/100091448726663/</t>
  </si>
  <si>
    <t>https://www.facebook.com/messages/t/100009056748634</t>
  </si>
  <si>
    <t>შორენა სტეფნაძე</t>
  </si>
  <si>
    <t>https://www.facebook.com/profile.php?id=100009056748634</t>
  </si>
  <si>
    <t>ლუკა მეფარიშვილი</t>
  </si>
  <si>
    <t>https://www.facebook.com/messages/t/7412100608870508</t>
  </si>
  <si>
    <t>https://www.facebook.com/auttus.aumerius</t>
  </si>
  <si>
    <t>https://www.facebook.com/messages/t/617946096</t>
  </si>
  <si>
    <t>ნუცა ქორიძე</t>
  </si>
  <si>
    <t>https://www.facebook.com/messages/t/100061431696051</t>
  </si>
  <si>
    <t>https://www.facebook.com/messages/t/100009003548709</t>
  </si>
  <si>
    <t>გენო შავაძე</t>
  </si>
  <si>
    <t>https://www.facebook.com/100009003548709/</t>
  </si>
  <si>
    <t>რატი შავაძე</t>
  </si>
  <si>
    <t>https://www.facebook.com/messages/t/100011251339068</t>
  </si>
  <si>
    <t>https://www.facebook.com/100011251339068/</t>
  </si>
  <si>
    <t>https://www.facebook.com/messages/t/100012007600445</t>
  </si>
  <si>
    <t>ანი ნუსხელიძე</t>
  </si>
  <si>
    <t>https://www.facebook.com/ani.nusxelidze</t>
  </si>
  <si>
    <t>ბაჩი ნუსხელიძე</t>
  </si>
  <si>
    <t>https://www.facebook.com/messages/t/61554471235535</t>
  </si>
  <si>
    <t>https://www.facebook.com/profile.php?id=61554471235535</t>
  </si>
  <si>
    <t>https://www.facebook.com/messages/t/100006512925382</t>
  </si>
  <si>
    <t>ნინო ნაცვლიშვილი</t>
  </si>
  <si>
    <t>https://www.facebook.com/100006512925382/</t>
  </si>
  <si>
    <t>ლუკა მინდიაშვილი</t>
  </si>
  <si>
    <t>https://www.facebook.com/messages/e2ee/t/7535136569938924</t>
  </si>
  <si>
    <t>https://www.facebook.com/100079550230557/</t>
  </si>
  <si>
    <t>https://www.facebook.com/messages/t/100001457872226/</t>
  </si>
  <si>
    <t>ციაკო გულარაშვილი</t>
  </si>
  <si>
    <t>https://www.facebook.com/tsiako.gularashvili</t>
  </si>
  <si>
    <t>დავით ნასყიდაშვილი</t>
  </si>
  <si>
    <t>https://www.facebook.com/messages/t/100057177293914</t>
  </si>
  <si>
    <t>https://www.facebook.com/100057177293914/</t>
  </si>
  <si>
    <t>https://www.facebook.com/messages/new?initial_e2ee_toggle_position=true</t>
  </si>
  <si>
    <t>ზუკა ტუღრიაშვილი</t>
  </si>
  <si>
    <t>https://www.facebook.com/messages/e2ee/t/7514220605283632</t>
  </si>
  <si>
    <t>ანა მელიქიშვილი</t>
  </si>
  <si>
    <t>https://www.facebook.com/tamuna.mchedlishvili.16</t>
  </si>
  <si>
    <t>ნარინდოშვილი გიორგი</t>
  </si>
  <si>
    <t>https://www.facebook.com/messages/t/100021376492492</t>
  </si>
  <si>
    <t>https://www.facebook.com/giorgi.narindosvili</t>
  </si>
  <si>
    <t>https://www.facebook.com/messages/t/100033626240003</t>
  </si>
  <si>
    <t>გიორგი გიორგაძე</t>
  </si>
  <si>
    <t>https://www.facebook.com/profile.php?id=100033626240003</t>
  </si>
  <si>
    <t>საბა გიორგაძე</t>
  </si>
  <si>
    <t>https://www.facebook.com/messages/t/100040048265858</t>
  </si>
  <si>
    <t>https://www.facebook.com/saba.giorgadze.3114</t>
  </si>
  <si>
    <t>https://www.facebook.com/messages/t/100072851597532</t>
  </si>
  <si>
    <t>ნინო რაზმაძე</t>
  </si>
  <si>
    <t>https://www.facebook.com/profile.php?id=100072851597532</t>
  </si>
  <si>
    <t>გიო გიო ( დევიძე)</t>
  </si>
  <si>
    <t>https://www.facebook.com/messages/t/100042136082947</t>
  </si>
  <si>
    <t>https://www.facebook.com/profile.php?id=100042136082947</t>
  </si>
  <si>
    <t>https://www.facebook.com/messages/t/100008528975213</t>
  </si>
  <si>
    <t>ლელა მექუდიშვილი</t>
  </si>
  <si>
    <t>https://www.facebook.com/profile.php?id=100008528975213</t>
  </si>
  <si>
    <t>ვაკო სისაური</t>
  </si>
  <si>
    <t>https://www.facebook.com/messages/t/100054738184075</t>
  </si>
  <si>
    <t>https://www.facebook.com/godflex.null</t>
  </si>
  <si>
    <t>https://www.facebook.com/messages/t/100025707078175</t>
  </si>
  <si>
    <t>ჭელიძე ლიკა</t>
  </si>
  <si>
    <t>https://www.facebook.com/profile.php?id=100025707078175</t>
  </si>
  <si>
    <t>ზაზა ქარქაშაძე</t>
  </si>
  <si>
    <t>https://www.facebook.com/messages/t/61551072987737</t>
  </si>
  <si>
    <t>https://www.facebook.com/profile.php?id=61551072987737</t>
  </si>
  <si>
    <t>https://www.facebook.com/messages/t/100002556667402</t>
  </si>
  <si>
    <t>ნატალი ბაცაშვილი</t>
  </si>
  <si>
    <t>https://www.facebook.com/natalibaca</t>
  </si>
  <si>
    <t>საბა ბიძიშვილი</t>
  </si>
  <si>
    <t>https://www.facebook.com/messages/t/100033453601769</t>
  </si>
  <si>
    <t>https://www.facebook.com/saba.bidzishvili</t>
  </si>
  <si>
    <t>https://www.facebook.com/messages/t/100018013268761</t>
  </si>
  <si>
    <t>ირინა ბარამიძე</t>
  </si>
  <si>
    <t>https://www.facebook.com/100018013268761/</t>
  </si>
  <si>
    <t>ნანა ასანიძე</t>
  </si>
  <si>
    <t>https://www.facebook.com/messages/t/100078023680552</t>
  </si>
  <si>
    <t>https://www.facebook.com/100078023680552/</t>
  </si>
  <si>
    <t>https://www.facebook.com/messages/t/100029982330963</t>
  </si>
  <si>
    <t>ეკა ცინარიძე</t>
  </si>
  <si>
    <t>https://www.facebook.com/100029982330963/</t>
  </si>
  <si>
    <t>გიო გულბანი</t>
  </si>
  <si>
    <t>https://www.facebook.com/messages/t/100033990345522</t>
  </si>
  <si>
    <t>https://www.facebook.com/gio.gulbani.12</t>
  </si>
  <si>
    <t>https://www.facebook.com/messages/t/100004485940974</t>
  </si>
  <si>
    <t>ანა გორაძე</t>
  </si>
  <si>
    <t>https://www.facebook.com/100004485940974/</t>
  </si>
  <si>
    <t>გვანცა ცეცხლაძე</t>
  </si>
  <si>
    <t>https://www.facebook.com/messages/t/100057123532793</t>
  </si>
  <si>
    <t>https://www.facebook.com/gvanca.cecxladze.942</t>
  </si>
  <si>
    <t>ბარბარე თინიკიაშვილი</t>
  </si>
  <si>
    <t>https://www.facebook.com/nestan.chelidze.73</t>
  </si>
  <si>
    <t>ნესტან ჭელიძე</t>
  </si>
  <si>
    <t>საბა შუკვანი</t>
  </si>
  <si>
    <t>https://www.facebook.com/saba.shukvani.58</t>
  </si>
  <si>
    <t>ალექსანდრე მელიქჯანიანი</t>
  </si>
  <si>
    <t>ჯგუფი 27 (კვირაში ორჯერ)</t>
  </si>
  <si>
    <t>https://www.facebook.com/messages/t/100000782689475</t>
  </si>
  <si>
    <t>ნანა ფხალაძე</t>
  </si>
  <si>
    <t>https://www.facebook.com/100000782689475/</t>
  </si>
  <si>
    <t>ილია ირემაძე</t>
  </si>
  <si>
    <t>https://www.facebook.com/messages/e2ee/t/8281895341827711</t>
  </si>
  <si>
    <t>https://www.facebook.com/100049610413016/</t>
  </si>
  <si>
    <t>https://www.facebook.com/messages/e2ee/t/25647343761579266</t>
  </si>
  <si>
    <t>მაიკო ბჟალავა</t>
  </si>
  <si>
    <t>https://www.facebook.com/100002700277039/</t>
  </si>
  <si>
    <t>ნიკოლოზ ნიკოლოზი</t>
  </si>
  <si>
    <t>https://www.facebook.com/messages/e2ee/t/8431203610227667</t>
  </si>
  <si>
    <t>https://www.facebook.com/61553911354882/</t>
  </si>
  <si>
    <t>https://www.facebook.com/messages/e2ee/t/7811768812199281</t>
  </si>
  <si>
    <t>ნანა ჩხაპელია</t>
  </si>
  <si>
    <t>https://www.facebook.com/profile.php?id=100069437924038</t>
  </si>
  <si>
    <t>ნიკუშა დოღონაძე</t>
  </si>
  <si>
    <t>https://www.facebook.com/messages/t/100048180992782</t>
  </si>
  <si>
    <t>https://www.facebook.com/nikusha.dogonadze</t>
  </si>
  <si>
    <t>https://www.facebook.com/messages/e2ee/t/7661591617196286</t>
  </si>
  <si>
    <t>მარი ტა</t>
  </si>
  <si>
    <t>ნიკა ტურიაშვილი</t>
  </si>
  <si>
    <t>https://www.facebook.com/messages/t/100074382440442</t>
  </si>
  <si>
    <t>https://www.facebook.com/messages/t/100000823653441</t>
  </si>
  <si>
    <t>დავით სულავა</t>
  </si>
  <si>
    <t>https://www.facebook.com/100000823653441/</t>
  </si>
  <si>
    <t>სანდრო სულავა</t>
  </si>
  <si>
    <t>https://www.facebook.com/messages/e2ee/t/6829333333834714</t>
  </si>
  <si>
    <t>https://www.facebook.com/100083987676941/</t>
  </si>
  <si>
    <t>https://www.facebook.com/messages/e2ee/t/7847666815291544</t>
  </si>
  <si>
    <t>ნონა ოჩიგავა</t>
  </si>
  <si>
    <t>https://www.facebook.com/100004895596311/</t>
  </si>
  <si>
    <t>თაზო კუტალია</t>
  </si>
  <si>
    <t>https://www.facebook.com/messages/t/100014962835746</t>
  </si>
  <si>
    <t>https://www.facebook.com/messages/e2ee/t/6907435809358464</t>
  </si>
  <si>
    <t>მადლენა პაქსაძე</t>
  </si>
  <si>
    <t>https://www.facebook.com/100005749122097/</t>
  </si>
  <si>
    <t>სოლო შარაძე</t>
  </si>
  <si>
    <t>https://www.facebook.com/messages/e2ee/t/7357106821081466</t>
  </si>
  <si>
    <t>https://www.facebook.com/100094168401095/</t>
  </si>
  <si>
    <t>https://www.facebook.com/messages/e2ee/t/7682493265144928</t>
  </si>
  <si>
    <t>თიკა აიწურაძე</t>
  </si>
  <si>
    <t>https://www.facebook.com/100002119911429/</t>
  </si>
  <si>
    <t>სანდრო სუხიაშვილი</t>
  </si>
  <si>
    <t>https://www.facebook.com/messages/e2ee/t/7279642978807916</t>
  </si>
  <si>
    <t>https://www.facebook.com/100004074954501/</t>
  </si>
  <si>
    <t>https://www.facebook.com/messages/t/100056957657955</t>
  </si>
  <si>
    <t>ნანა ბარძინაძე</t>
  </si>
  <si>
    <t>https://www.facebook.com/100056957657955/</t>
  </si>
  <si>
    <t>ნიკოლოზ კურტანიძე</t>
  </si>
  <si>
    <t>https://www.facebook.com/messages/t/100088771013194</t>
  </si>
  <si>
    <t>https://www.facebook.com/100088771013194/</t>
  </si>
  <si>
    <t>https://www.facebook.com/messages/e2ee/t/7720524111303976</t>
  </si>
  <si>
    <t>ნან იან</t>
  </si>
  <si>
    <t>https://www.facebook.com/100000615652904/</t>
  </si>
  <si>
    <t>ნიკა ვანიშვილი</t>
  </si>
  <si>
    <t>https://www.facebook.com/messages/e2ee/t/7908341095852175</t>
  </si>
  <si>
    <t>https://www.facebook.com/100048833117398/</t>
  </si>
  <si>
    <t>https://www.facebook.com/messages/e2ee/t/25322072447436548</t>
  </si>
  <si>
    <t>მამუკა ეკა</t>
  </si>
  <si>
    <t>https://www.facebook.com/100009487006926/</t>
  </si>
  <si>
    <t>ნიკა მუმლაძე</t>
  </si>
  <si>
    <t>https://www.facebook.com/messages/e2ee/t/7440919486003956</t>
  </si>
  <si>
    <t>https://www.facebook.com/100088532445917/</t>
  </si>
  <si>
    <t>გრძელიშვილი</t>
  </si>
  <si>
    <t>https://www.facebook.com/messages/t/100001120580319</t>
  </si>
  <si>
    <t>ნატალია ნინიაშვილი</t>
  </si>
  <si>
    <t>https://www.facebook.com/giorgi.niniashvili.37</t>
  </si>
  <si>
    <t>გიორგი ნინიაშვილი</t>
  </si>
  <si>
    <t>https://www.facebook.com/messages/t/100010542033438</t>
  </si>
  <si>
    <t>https://www.facebook.com/100010542033438/</t>
  </si>
  <si>
    <t>https://www.facebook.com/messages/t/100001994703308</t>
  </si>
  <si>
    <t>ირმა ლომაშვილი</t>
  </si>
  <si>
    <t>https://www.facebook.com/irma.lomashvili</t>
  </si>
  <si>
    <t>საბა მუშთა</t>
  </si>
  <si>
    <t>https://www.facebook.com/messages/t/100058621622105/</t>
  </si>
  <si>
    <t>https://www.facebook.com/CRIMINALLLLL.5</t>
  </si>
  <si>
    <t>https://www.facebook.com/messages/t/100001740453758</t>
  </si>
  <si>
    <t>ნინო მინაშვილი</t>
  </si>
  <si>
    <t>https://www.facebook.com/nino.minashvili.nina</t>
  </si>
  <si>
    <t>გიორგი ნოზაძე</t>
  </si>
  <si>
    <t>https://www.facebook.com/messages/t/100039018783428</t>
  </si>
  <si>
    <t>https://www.facebook.com/giorgi.nozadze.31508</t>
  </si>
  <si>
    <t>https://www.facebook.com/messages/t/100002575403811</t>
  </si>
  <si>
    <t>მანანა ხიდაშელი</t>
  </si>
  <si>
    <t>https://www.facebook.com/mananakhidasheli</t>
  </si>
  <si>
    <t>რეზი გვარამია</t>
  </si>
  <si>
    <t>https://www.facebook.com/messages/t/100033081488215</t>
  </si>
  <si>
    <t>https://www.facebook.com/rezi.gvaramia.75</t>
  </si>
  <si>
    <t>https://www.facebook.com/messages/e2ee/t/7381890995242568</t>
  </si>
  <si>
    <t>მელანო მაკარიძე</t>
  </si>
  <si>
    <t>https://www.facebook.com/100000426240622/</t>
  </si>
  <si>
    <t>ლუკა ჩიტიძე</t>
  </si>
  <si>
    <t>https://www.facebook.com/messages/e2ee/t/7443289329115347</t>
  </si>
  <si>
    <t>https://www.facebook.com/100080132771808/</t>
  </si>
  <si>
    <t>https://www.facebook.com/messages/t/100000472454020</t>
  </si>
  <si>
    <t>ლუდა ბარბაქაძე</t>
  </si>
  <si>
    <t>https://www.facebook.com/100000472454020/</t>
  </si>
  <si>
    <t>სერგი ჩიხრაძე</t>
  </si>
  <si>
    <t>https://www.facebook.com/messages/e2ee/t/7397969490238626</t>
  </si>
  <si>
    <t>https://www.facebook.com/100032592521593/</t>
  </si>
  <si>
    <t>https://www.facebook.com/messages/t/100034128306190</t>
  </si>
  <si>
    <t>თა კო</t>
  </si>
  <si>
    <t>https://www.facebook.com/profile.php?id=100034128306190</t>
  </si>
  <si>
    <t>სანდრო ქუცნიაშვილი</t>
  </si>
  <si>
    <t>https://www.facebook.com/messages/t/7625954384106583</t>
  </si>
  <si>
    <t>https://www.facebook.com/profile.php?id=100088022343765&amp;mibextid=ZbWKwL</t>
  </si>
  <si>
    <t>https://www.facebook.com/messages/t/100009202381749</t>
  </si>
  <si>
    <t>ეკატერინე გულედანი</t>
  </si>
  <si>
    <t>https://www.facebook.com/ekaterine.guledani.1</t>
  </si>
  <si>
    <t>ლევანი ჯაფარიძე</t>
  </si>
  <si>
    <t>https://www.facebook.com/messages/t/61557830474968</t>
  </si>
  <si>
    <t>https://www.facebook.com/profile.php?id=61557830474968</t>
  </si>
  <si>
    <t>https://www.facebook.com/messages/e2ee/t/8048595725159686</t>
  </si>
  <si>
    <t>სოფო თაყაშვილი</t>
  </si>
  <si>
    <t>https://www.facebook.com/100006630797636/</t>
  </si>
  <si>
    <t>დათო ხორიაშვილი</t>
  </si>
  <si>
    <t>https://www.facebook.com/messages/e2ee/t/8011991192164556</t>
  </si>
  <si>
    <t>https://www.facebook.com/100042075876344/</t>
  </si>
  <si>
    <t>https://www.facebook.com/messages/e2ee/t/26630429883237199</t>
  </si>
  <si>
    <t>მადონა გოგსაძე</t>
  </si>
  <si>
    <t>https://www.facebook.com/madona.gogsadze.7</t>
  </si>
  <si>
    <t>გიორგი ჩქოფოია</t>
  </si>
  <si>
    <t>https://www.facebook.com/messages/t/100036162731555</t>
  </si>
  <si>
    <t>https://www.facebook.com/profile.php?id=100036162731555&amp;mibextid=LQQJ4d</t>
  </si>
  <si>
    <t>ნიკა ჟუჟუნაძე</t>
  </si>
  <si>
    <t>https://www.facebook.com/messages/t/100003515686673/</t>
  </si>
  <si>
    <t>შავაძე ები</t>
  </si>
  <si>
    <t>https://www.facebook.com/shavazdeebi</t>
  </si>
  <si>
    <t>ოწო ოწო ( გიორგი შავაძე )</t>
  </si>
  <si>
    <t>https://www.facebook.com/messages/t/100085043773232</t>
  </si>
  <si>
    <t>https://www.facebook.com/profile.php?id=100085043773232</t>
  </si>
  <si>
    <t>https://www.facebook.com/messages/t/100001533969111</t>
  </si>
  <si>
    <t>ზურა ყუბანეიშვილი</t>
  </si>
  <si>
    <t>ნიკა ყუბანეიშვილი</t>
  </si>
  <si>
    <t>https://www.facebook.com/messages/t/61556975794211</t>
  </si>
  <si>
    <t>https://www.facebook.com/61556975794211/</t>
  </si>
  <si>
    <t>https://www.facebook.com/messages/t/100006336518158</t>
  </si>
  <si>
    <t>სოფო ყუბანეიშვილი</t>
  </si>
  <si>
    <t>https://www.facebook.com/sopo.kubaneishvili</t>
  </si>
  <si>
    <t>ლუკა ჩუმბაშვილი</t>
  </si>
  <si>
    <t>https://www.facebook.com/messages/t/100028973340526</t>
  </si>
  <si>
    <t>https://www.facebook.com/luka.chumbashvili.5</t>
  </si>
  <si>
    <t>https://www.facebook.com/messages/t/100094584971461</t>
  </si>
  <si>
    <t xml:space="preserve">ასტამურ როდონაია ( მამა ) </t>
  </si>
  <si>
    <t>https://www.facebook.com/100094584971461/</t>
  </si>
  <si>
    <t>გიორგი როდონაია</t>
  </si>
  <si>
    <t>https://www.facebook.com/messages/t/100056543240121</t>
  </si>
  <si>
    <t>https://www.facebook.com/100056543240121/</t>
  </si>
  <si>
    <t>https://www.facebook.com/messages/t/100007276323797</t>
  </si>
  <si>
    <t>ხათუნა გაფრინდაშვილი</t>
  </si>
  <si>
    <t>https://www.facebook.com/100007276323797/</t>
  </si>
  <si>
    <t>ნიკა</t>
  </si>
  <si>
    <t>https://www.facebook.com/messages/e2ee/t/7527965303966081</t>
  </si>
  <si>
    <t>https://www.facebook.com/100050511791273/</t>
  </si>
  <si>
    <t>https://www.facebook.com/messages/t/100047547783460</t>
  </si>
  <si>
    <t>მაგული ქვაჭრელიშვილი</t>
  </si>
  <si>
    <t>https://www.facebook.com/100047547783460/</t>
  </si>
  <si>
    <t>ლევან მეტრეველი</t>
  </si>
  <si>
    <t>https://www.facebook.com/messages/t/100088848983786</t>
  </si>
  <si>
    <t>https://www.facebook.com/100088848983786/</t>
  </si>
  <si>
    <t>https://www.facebook.com/messages/e2ee/t/8281598665200481</t>
  </si>
  <si>
    <t>ფიქრია ფიქრია</t>
  </si>
  <si>
    <t>https://www.facebook.com/100000030169293/</t>
  </si>
  <si>
    <t>ლუკა პაპაშვილი</t>
  </si>
  <si>
    <t>https://www.facebook.com/messages/e2ee/t/7262697487117668</t>
  </si>
  <si>
    <t>https://www.facebook.com/luka.papashvili.3158</t>
  </si>
  <si>
    <t>https://www.facebook.com/messages/t/100023977452776</t>
  </si>
  <si>
    <t>სამნიაშვილი მანანა</t>
  </si>
  <si>
    <t>https://www.facebook.com/100023977452776/</t>
  </si>
  <si>
    <t>ზუკა გურული</t>
  </si>
  <si>
    <t>https://www.facebook.com/messages/e2ee/t/7962203533824657</t>
  </si>
  <si>
    <t>https://www.facebook.com/100026485273230/</t>
  </si>
  <si>
    <t>https://www.facebook.com/messages/t/100007230002671</t>
  </si>
  <si>
    <t>მარიამ შენგელია</t>
  </si>
  <si>
    <t>https://www.facebook.com/100007230002671/</t>
  </si>
  <si>
    <t>გიორგი მჭედლიშვილი</t>
  </si>
  <si>
    <t>https://www.facebook.com/messages/t/100061516994832</t>
  </si>
  <si>
    <t>https://www.facebook.com/100061516994832/</t>
  </si>
  <si>
    <t>https://www.facebook.com/messages/t/100052998423552</t>
  </si>
  <si>
    <t>თამარ კვინიკაძე</t>
  </si>
  <si>
    <t>https://www.facebook.com/profile.php?id=100052998423552</t>
  </si>
  <si>
    <t>დავით წიქრიძე</t>
  </si>
  <si>
    <t>https://www.facebook.com/messages/t/100069675804964</t>
  </si>
  <si>
    <t>https://www.facebook.com/profile.php?id=100069675804964</t>
  </si>
  <si>
    <t>https://www.facebook.com/demurovna</t>
  </si>
  <si>
    <t>თამუნა კუპრაშვილი</t>
  </si>
  <si>
    <t>https://www.facebook.com/nikolas.dvali</t>
  </si>
  <si>
    <t>ნიკოლას დვალი</t>
  </si>
  <si>
    <t>https://www.facebook.com/messages/t/100093325291843</t>
  </si>
  <si>
    <t>დემ დემე</t>
  </si>
  <si>
    <t>https://www.facebook.com/profile.php?id=100093325291843</t>
  </si>
  <si>
    <t>ლუკა დემეტრაშვილი</t>
  </si>
  <si>
    <t>https://www.facebook.com/messages/t/100080633521005</t>
  </si>
  <si>
    <t>https://www.facebook.com/profile.php?id=100080633521005</t>
  </si>
  <si>
    <t>https://www.facebook.com/messages/t/100000285157353</t>
  </si>
  <si>
    <t>ნინო გელაშვილი</t>
  </si>
  <si>
    <t>https://www.facebook.com/100000285157353/</t>
  </si>
  <si>
    <t>დაჩი ძაგნიძე</t>
  </si>
  <si>
    <t>https://www.facebook.com/messages/t/100043190450114</t>
  </si>
  <si>
    <t>https://www.facebook.com/100043190450114/</t>
  </si>
  <si>
    <t>ანი რაზმაძე</t>
  </si>
  <si>
    <t>https://www.facebook.com/messages/e2ee/t/7302678076504189</t>
  </si>
  <si>
    <t>ეკატერინე მაჩიტიძე</t>
  </si>
  <si>
    <t>https://www.facebook.com/ekaterine.machitide</t>
  </si>
  <si>
    <t>ირაკლი უგულავა</t>
  </si>
  <si>
    <t>https://www.facebook.com/messages/e2ee/t/7732760966818281</t>
  </si>
  <si>
    <t>https://www.facebook.com/irakli.ugulava.90</t>
  </si>
  <si>
    <t>სრულწლოვანია</t>
  </si>
  <si>
    <t>ნიკა ხუბანეიშვილი</t>
  </si>
  <si>
    <t>https://www.facebook.com/messages/e2ee/t/8862044803916097</t>
  </si>
  <si>
    <t>https://www.facebook.com/profile.php?id=61556975794211</t>
  </si>
  <si>
    <t>18+</t>
  </si>
  <si>
    <t>ჯგუფი 28 (კვირაში ორჯერ)</t>
  </si>
  <si>
    <t>დაჩი საზანდრიშვილი</t>
  </si>
  <si>
    <t>https://www.facebook.com/messages/t/100010882268641</t>
  </si>
  <si>
    <t xml:space="preserve">ნანა მიტიანი </t>
  </si>
  <si>
    <t>https://www.facebook.com/nana.emiri?mibextid=JRoKGi</t>
  </si>
  <si>
    <t>გიო გოგოხია</t>
  </si>
  <si>
    <t>https://www.facebook.com/messages/t/100004716644286</t>
  </si>
  <si>
    <t>https://www.facebook.com/giorgi.gogoxia.56481</t>
  </si>
  <si>
    <t>https://www.facebook.com/messages/t/100002419484937</t>
  </si>
  <si>
    <t>https://www.facebook.com/nino.avto.7</t>
  </si>
  <si>
    <t>შოთიკო ნუკრაძე</t>
  </si>
  <si>
    <t>https://www.facebook.com/messages/t/100029320036470</t>
  </si>
  <si>
    <t>https://www.facebook.com/shotiko.shota.3</t>
  </si>
  <si>
    <t>https://www.facebook.com/messages/e2ee/t/7407627699364555</t>
  </si>
  <si>
    <t>ნი ნო</t>
  </si>
  <si>
    <t>https://www.facebook.com/nino.tskarozia</t>
  </si>
  <si>
    <t>ვაკო კვარაცხელია</t>
  </si>
  <si>
    <t>https://www.facebook.com/messages/t/100028781686933</t>
  </si>
  <si>
    <t>https://www.facebook.com/vako.kvaratskhelia.9</t>
  </si>
  <si>
    <t>გიო გაგნიძე</t>
  </si>
  <si>
    <t>https://www.facebook.com/messages/e2ee/t/7295416517223686</t>
  </si>
  <si>
    <t>მაკა მელაძე</t>
  </si>
  <si>
    <t>https://www.facebook.com/100006933226619/</t>
  </si>
  <si>
    <t>ანდრია ფარცვანია</t>
  </si>
  <si>
    <t>https://www.facebook.com/messages/t/61550489707763</t>
  </si>
  <si>
    <t>https://www.facebook.com/messages/t/100002225179636</t>
  </si>
  <si>
    <t>მაია კვაჭაძე</t>
  </si>
  <si>
    <t>https://www.facebook.com/100002225179636/</t>
  </si>
  <si>
    <t>ალექსანდრე ჯიმშიაშვილი</t>
  </si>
  <si>
    <t>https://www.facebook.com/messages/t/61560926014337/</t>
  </si>
  <si>
    <t>https://www.facebook.com/61560926014337/</t>
  </si>
  <si>
    <t>https://www.facebook.com/keti.robakidze.581</t>
  </si>
  <si>
    <t>ქეთი რობაქიძე</t>
  </si>
  <si>
    <t>https://www.facebook.com/messages/e2ee/t/7198333142328202793</t>
  </si>
  <si>
    <t>თაზო ხაჩიძე</t>
  </si>
  <si>
    <t>https://www.facebook.com/tazo.khachidze.3</t>
  </si>
  <si>
    <t>https://www.facebook.com/messages/e2ee/t/7660222840735290</t>
  </si>
  <si>
    <t>https://www.facebook.com/messages/e2ee/t/7610041335743273</t>
  </si>
  <si>
    <t>ხათუნა ფანცხავა</t>
  </si>
  <si>
    <t>https://www.facebook.com/100003120610055/</t>
  </si>
  <si>
    <t>როსტომ გოცირიძე</t>
  </si>
  <si>
    <t>https://www.facebook.com/messages/e2ee/t/7782692768436687</t>
  </si>
  <si>
    <t>https://www.facebook.com/100043934862553/</t>
  </si>
  <si>
    <t>ნიკოლოზ აბრამიშვილი</t>
  </si>
  <si>
    <t>https://www.facebook.com/messages/t/100055162691885</t>
  </si>
  <si>
    <t>https://www.facebook.com/nikoloz.abramishvili.5492</t>
  </si>
  <si>
    <t>https://www.facebook.com/messages/e2ee/t/7787317591280547</t>
  </si>
  <si>
    <t>სალომე ჩავლეიშვილი</t>
  </si>
  <si>
    <t>https://www.facebook.com/salome.chavleishvili</t>
  </si>
  <si>
    <t>ზაზა ბარბაქაძე</t>
  </si>
  <si>
    <t>https://www.facebook.com/messages/e2ee/t/7928821763796603</t>
  </si>
  <si>
    <t>https://www.facebook.com/100071921356905/</t>
  </si>
  <si>
    <t>https://www.facebook.com/messages/e2ee/t/6633334320103001</t>
  </si>
  <si>
    <t>თამუნა ლაზარაშვილი</t>
  </si>
  <si>
    <t>https://www.facebook.com/100011007330607/</t>
  </si>
  <si>
    <t>ომარიკო ლაზარაშვილი</t>
  </si>
  <si>
    <t>https://www.facebook.com/messages/e2ee/t/7554753637951507</t>
  </si>
  <si>
    <t>https://www.facebook.com/100050900107186/</t>
  </si>
  <si>
    <t>https://www.facebook.com/messages/t/1772400424</t>
  </si>
  <si>
    <t>ნანა წიქარიშვილი</t>
  </si>
  <si>
    <t>https://www.facebook.com/ntsiqarishvili</t>
  </si>
  <si>
    <t>ნიკა დათაშვილი</t>
  </si>
  <si>
    <t>https://www.facebook.com/messages/t/100078004915640</t>
  </si>
  <si>
    <t>https://www.facebook.com/profile.php?id=100078004915640</t>
  </si>
  <si>
    <t>https://www.facebook.com/messages/t/100000807817057</t>
  </si>
  <si>
    <t>თამუნა მამგუაშვილი</t>
  </si>
  <si>
    <t>https://www.facebook.com/tamuna.mamguashvili</t>
  </si>
  <si>
    <t>კოტე წიკლაური</t>
  </si>
  <si>
    <t>https://www.facebook.com/messages/t/100045216438158</t>
  </si>
  <si>
    <t>https://www.facebook.com/profile.php?id=100045216438158</t>
  </si>
  <si>
    <t>https://www.facebook.com/messages/t/100001657461323</t>
  </si>
  <si>
    <t>თიკ კო</t>
  </si>
  <si>
    <t>https://www.facebook.com/100001657461323/</t>
  </si>
  <si>
    <t>ნოდარიკო აბჟანდაძე</t>
  </si>
  <si>
    <t>https://www.facebook.com/messages/e2ee/t/7509147519168397</t>
  </si>
  <si>
    <t>https://www.facebook.com/100009137163186/</t>
  </si>
  <si>
    <t>დავით ნარიმანძე</t>
  </si>
  <si>
    <t>https://www.facebook.com/messages/t/100008983876149</t>
  </si>
  <si>
    <t>სვეტა გამეზარდაშვილი</t>
  </si>
  <si>
    <t>https://www.facebook.com/profile.php?id=100008983876149</t>
  </si>
  <si>
    <t>გურამი თვარაძე</t>
  </si>
  <si>
    <t>https://www.facebook.com/messages/e2ee/t/7322230941236945</t>
  </si>
  <si>
    <t>https://www.facebook.com/profile.php?id=100087000653451</t>
  </si>
  <si>
    <t>ანა გრიგოლია</t>
  </si>
  <si>
    <t>https://www.facebook.com/messages/e2ee/t/7775104765917675</t>
  </si>
  <si>
    <t>ირინა შურგულაია</t>
  </si>
  <si>
    <t>https://www.facebook.com/100058863161693/</t>
  </si>
  <si>
    <t>ანუკი შუბლაძე</t>
  </si>
  <si>
    <t>https://www.facebook.com/messages/e2ee/t/7586010871456961</t>
  </si>
  <si>
    <t>https://www.facebook.com/100008191159285/</t>
  </si>
  <si>
    <t>https://www.facebook.com/messages/e2ee/t/7480442832031662</t>
  </si>
  <si>
    <t>ლიზის კონდიტერია</t>
  </si>
  <si>
    <t>https://www.facebook.com/lizi.taktakidze.5</t>
  </si>
  <si>
    <t>ნიკა შეშაბერიძე</t>
  </si>
  <si>
    <t>https://www.facebook.com/messages/e2ee/t/7453517044776411</t>
  </si>
  <si>
    <t>https://www.facebook.com/nika.sheshaberidze.33?mibextid=LQQJ4d</t>
  </si>
  <si>
    <t>https://www.facebook.com/messages/t/100000507742528</t>
  </si>
  <si>
    <t>თეა თაბაგარი</t>
  </si>
  <si>
    <t>https://www.facebook.com/100000507742528/</t>
  </si>
  <si>
    <t>ნატა ქსოვრელი</t>
  </si>
  <si>
    <t>https://www.facebook.com/messages/e2ee/t/7234449223258429</t>
  </si>
  <si>
    <t>https://www.facebook.com/100004523747147/</t>
  </si>
  <si>
    <t>https://www.facebook.com/messages/t/100004807270369</t>
  </si>
  <si>
    <t>გიორგი უტიაშვილი</t>
  </si>
  <si>
    <t>https://www.facebook.com/100004807270369/</t>
  </si>
  <si>
    <t>ალექსანდრე უტიაშვილი</t>
  </si>
  <si>
    <t>https://www.facebook.com/messages/e2ee/t/7587337291322543</t>
  </si>
  <si>
    <t>https://www.facebook.com/100023175886236/</t>
  </si>
  <si>
    <t>https://www.facebook.com/messages/e2ee/t/7825170097522701</t>
  </si>
  <si>
    <t>ეკა ენუქიძე</t>
  </si>
  <si>
    <t>https://www.facebook.com/100001763768012/</t>
  </si>
  <si>
    <t>თათული გურჩიანი</t>
  </si>
  <si>
    <t>https://www.facebook.com/messages/t/100013074274890</t>
  </si>
  <si>
    <t>https://www.facebook.com/100013074274890/</t>
  </si>
  <si>
    <t>https://www.facebook.com/messages/t/100005241430781</t>
  </si>
  <si>
    <t>თეონა ნათენაძე</t>
  </si>
  <si>
    <t>https://www.facebook.com/teko.natenadze</t>
  </si>
  <si>
    <t>ნიკოლოზ ცინდელიანი</t>
  </si>
  <si>
    <t>https://www.facebook.com/messages/t/100059692027512</t>
  </si>
  <si>
    <t>https://www.facebook.com/nikolozi.cindeliani.7</t>
  </si>
  <si>
    <t>https://www.facebook.com/messages/t/100002416594559</t>
  </si>
  <si>
    <t>თეონა ჯიჯიეშვილი</t>
  </si>
  <si>
    <t>https://www.facebook.com/100002416594559/</t>
  </si>
  <si>
    <t>საბა ოქრუაშვილი</t>
  </si>
  <si>
    <t>https://www.facebook.com/messages/t/100006101866221</t>
  </si>
  <si>
    <t>https://www.facebook.com/100006101866221/</t>
  </si>
  <si>
    <t>https://www.facebook.com/messages/e2ee/t/25529713206643036</t>
  </si>
  <si>
    <t>ია მაია ადამაშვილი</t>
  </si>
  <si>
    <t>https://www.facebook.com/100013795992615/</t>
  </si>
  <si>
    <t>გიორგი მელიქიძე</t>
  </si>
  <si>
    <t>https://www.facebook.com/messages/e2ee/t/7400214990098230</t>
  </si>
  <si>
    <t>https://www.facebook.com/100009711459592/</t>
  </si>
  <si>
    <t>https://www.facebook.com/messages/t/100004060397470</t>
  </si>
  <si>
    <t>ანზორ ზაქაიძე</t>
  </si>
  <si>
    <t>https://www.facebook.com/anzor.zakaidze</t>
  </si>
  <si>
    <t>იოანე ზაქაიძე</t>
  </si>
  <si>
    <t>https://www.facebook.com/messages/t/100009315122958</t>
  </si>
  <si>
    <t>https://www.facebook.com/ioane.bancuri</t>
  </si>
  <si>
    <t>https://www.facebook.com/lelajikia70?mibextid=LQQJ4d</t>
  </si>
  <si>
    <t>https://www.facebook.com/messages/e2ee/t/7824188877669228</t>
  </si>
  <si>
    <t>https://www.facebook.com/mariam.bokeria.5</t>
  </si>
  <si>
    <t>https://www.facebook.com/messages/t/100000814430949</t>
  </si>
  <si>
    <t>კახა თიკო</t>
  </si>
  <si>
    <t>https://www.facebook.com/100000814430949/</t>
  </si>
  <si>
    <t>კანდელაკი</t>
  </si>
  <si>
    <t>https://www.facebook.com/messages/t/100014826847118</t>
  </si>
  <si>
    <t>https://www.facebook.com/100014826847118/</t>
  </si>
  <si>
    <t>https://www.facebook.com/messages/t/100034206604128</t>
  </si>
  <si>
    <t>კატო გიო</t>
  </si>
  <si>
    <t>https://www.facebook.com/kato.gio.92</t>
  </si>
  <si>
    <t>გიორგი ტარიელაშვილი</t>
  </si>
  <si>
    <t>https://www.facebook.com/messages/t/61558143320864</t>
  </si>
  <si>
    <t>https://www.facebook.com/profile.php?id=61558143320864</t>
  </si>
  <si>
    <t>https://www.facebook.com/messages/t/100095621015878</t>
  </si>
  <si>
    <t>ლილი ავაზაშვილი</t>
  </si>
  <si>
    <t>https://www.facebook.com/100095621015878/</t>
  </si>
  <si>
    <t>დათი კუკნიშვილი</t>
  </si>
  <si>
    <t>https://www.facebook.com/messages/t/100004514530131</t>
  </si>
  <si>
    <t>https://www.facebook.com/100004514530131/</t>
  </si>
  <si>
    <t>https://www.facebook.com/messages/e2ee/t/25827530563527417</t>
  </si>
  <si>
    <t>ნანა მიტიანი</t>
  </si>
  <si>
    <t>https://www.facebook.com/100010882268641/</t>
  </si>
  <si>
    <t>https://www.facebook.com/100004716644286/</t>
  </si>
  <si>
    <t>ნიკა ფეტელავა</t>
  </si>
  <si>
    <t>https://www.facebook.com/messages/t/100009424813063</t>
  </si>
  <si>
    <t>https://www.facebook.com/100009424813063/</t>
  </si>
  <si>
    <t>გიორგი კოკლიაშვილი</t>
  </si>
  <si>
    <t>https://www.facebook.com/messages/t/61556230824413</t>
  </si>
  <si>
    <t>https://www.facebook.com/61556230824413/</t>
  </si>
  <si>
    <t>ჯგუფი 21 (კვირაში ერთხელ)</t>
  </si>
  <si>
    <t>https://www.facebook.com/messages/t/100000657895298</t>
  </si>
  <si>
    <t>ბეთქილ ბექა ნავერიანი</t>
  </si>
  <si>
    <t>დაჩი ნავერიანი</t>
  </si>
  <si>
    <t>https://www.facebook.com/messages/t/61558182031422</t>
  </si>
  <si>
    <t>https://www.facebook.com/profile.php?id=61558182031422</t>
  </si>
  <si>
    <t>https://www.facebook.com/messages/e2ee/t/7499249113516345</t>
  </si>
  <si>
    <t>მარი ზანაქიძე</t>
  </si>
  <si>
    <t>https://www.facebook.com/100000589377103/</t>
  </si>
  <si>
    <t>ანდრია ხუჯაძე</t>
  </si>
  <si>
    <t>https://www.facebook.com/messages/e2ee/t/7288972267838841</t>
  </si>
  <si>
    <t>https://www.facebook.com/100057021045470/</t>
  </si>
  <si>
    <t>https://www.facebook.com/messages/t/100014268068167</t>
  </si>
  <si>
    <t>კახა მარი</t>
  </si>
  <si>
    <t>https://www.facebook.com/marida.kaxa</t>
  </si>
  <si>
    <t>ნიკოლოზ ხატიური</t>
  </si>
  <si>
    <t>https://www.facebook.com/messages/t/61558439727872</t>
  </si>
  <si>
    <t>https://www.facebook.com/profile.php?id=61558439727872</t>
  </si>
  <si>
    <t>https://www.facebook.com/messages/e2ee/t/7496182463797446</t>
  </si>
  <si>
    <t>ლიკა ბენაშვილი</t>
  </si>
  <si>
    <t>https://www.facebook.com/100004455490409/</t>
  </si>
  <si>
    <t>დაჩი სარიშვილი</t>
  </si>
  <si>
    <t>https://www.facebook.com/messages/t/61560208612782</t>
  </si>
  <si>
    <t>https://www.facebook.com/61560208612782/</t>
  </si>
  <si>
    <t>https://www.facebook.com/messages/t/100000817566138</t>
  </si>
  <si>
    <t>რუსო მაჩაიძე</t>
  </si>
  <si>
    <t>https://www.facebook.com/rusudan.machaidze</t>
  </si>
  <si>
    <t>ალექსანდრე არშინაშვილი</t>
  </si>
  <si>
    <t>https://www.facebook.com/messages/t/61558225443799</t>
  </si>
  <si>
    <t>https://www.facebook.com/61558225443799/</t>
  </si>
  <si>
    <t>https://www.facebook.com/messages/t/100001614324019</t>
  </si>
  <si>
    <t>ქეთევან კახიაშვილი</t>
  </si>
  <si>
    <t>https://www.facebook.com/messages/t/100001589486304</t>
  </si>
  <si>
    <t>ნია დოკაძე</t>
  </si>
  <si>
    <t>https://www.facebook.com/messages/t/100051846426119</t>
  </si>
  <si>
    <t>https://www.facebook.com/nia.dokadze.1</t>
  </si>
  <si>
    <t>https://www.facebook.com/messages/t/100000724699561</t>
  </si>
  <si>
    <t>ნინო ნოზაძე</t>
  </si>
  <si>
    <t>https://www.facebook.com/nino.nozadze.357</t>
  </si>
  <si>
    <t>ანასტასია ჯავახიშვილი</t>
  </si>
  <si>
    <t>https://www.facebook.com/messages/t/100085402241963</t>
  </si>
  <si>
    <t>https://www.facebook.com/profile.php?id=100085402241963&amp;mibextid=LQQJ4d</t>
  </si>
  <si>
    <t>https://www.facebook.com/messages/t/61557879533765</t>
  </si>
  <si>
    <t>ნელი ბარამიძე</t>
  </si>
  <si>
    <t>https://www.facebook.com/61557879533765/</t>
  </si>
  <si>
    <t>ბაჩო ბარამიძე</t>
  </si>
  <si>
    <t>https://www.facebook.com/profile.php?id=100089571837623</t>
  </si>
  <si>
    <t>https://www.facebook.com/messages/e2ee/t/26023349343916963</t>
  </si>
  <si>
    <t>თეთე ზაქარეიშვილი</t>
  </si>
  <si>
    <t>https://www.facebook.com/100089718546454/</t>
  </si>
  <si>
    <t>გაბრიელ ჯოჯაძე</t>
  </si>
  <si>
    <t>https://www.facebook.com/messages/t/61552616812632</t>
  </si>
  <si>
    <t>https://www.facebook.com/61552616812632/</t>
  </si>
  <si>
    <t>დათო ბერკაცაშვილი</t>
  </si>
  <si>
    <t>ჯგუფი 29 (კვირაში ერთხელ)</t>
  </si>
  <si>
    <t>https://www.facebook.com/messages/t/100002286247549</t>
  </si>
  <si>
    <t>გვანცა გაბიანი</t>
  </si>
  <si>
    <t>https://www.facebook.com/ggvanci2</t>
  </si>
  <si>
    <t>ნიაკო ნია</t>
  </si>
  <si>
    <t>https://www.facebook.com/messages/t/100095221951666</t>
  </si>
  <si>
    <t>https://www.facebook.com/profile.php?id=100095221951666</t>
  </si>
  <si>
    <t>https://www.facebook.com/messages/t/100001658658132</t>
  </si>
  <si>
    <t>ნინო მათნაძე</t>
  </si>
  <si>
    <t>https://www.facebook.com/100001658658132/</t>
  </si>
  <si>
    <t>დათა მამალაშვილი</t>
  </si>
  <si>
    <t>https://www.facebook.com/messages/t/61554795981072</t>
  </si>
  <si>
    <t>https://www.facebook.com/61554795981072/</t>
  </si>
  <si>
    <t>https://www.facebook.com/messages/e2ee/t/7911543835564944</t>
  </si>
  <si>
    <t>ინგა შავიძე</t>
  </si>
  <si>
    <t>https://www.facebook.com/inga.shavidze</t>
  </si>
  <si>
    <t>ლევანი ხაჭიპერიძე</t>
  </si>
  <si>
    <t>https://www.facebook.com/messages/t/100061424635284</t>
  </si>
  <si>
    <t>https://www.facebook.com/levani.xachiperidze</t>
  </si>
  <si>
    <t>დავით ჯანაშია</t>
  </si>
  <si>
    <t>https://www.facebook.com/messages/e2ee/t/7442633235857411</t>
  </si>
  <si>
    <t>ია ბურჭულაძე</t>
  </si>
  <si>
    <t>https://www.facebook.com/100011159475152/</t>
  </si>
  <si>
    <t>მიშიკო აბაშიძე</t>
  </si>
  <si>
    <t>https://www.facebook.com/messages/t/61559596213592</t>
  </si>
  <si>
    <t>https://www.facebook.com/61559596213592/</t>
  </si>
  <si>
    <t>https://www.facebook.com/messages/t/100078965510281</t>
  </si>
  <si>
    <t>შოთა ცუკოშვილი</t>
  </si>
  <si>
    <t>https://www.facebook.com/profile.php?id=100078965510281</t>
  </si>
  <si>
    <t>ნიკოლოზ ცუკოშვილი</t>
  </si>
  <si>
    <t>https://www.facebook.com/messages/t/61557746797540</t>
  </si>
  <si>
    <t>https://www.facebook.com/profile.php?id=61557746797540</t>
  </si>
  <si>
    <t>https://www.facebook.com/messages/t/100001987160700</t>
  </si>
  <si>
    <t>ქრისტი აფხაძე</t>
  </si>
  <si>
    <t>https://www.facebook.com/qristi.afkhadze</t>
  </si>
  <si>
    <t>გაბრიელ ქურდობაძე</t>
  </si>
  <si>
    <t>https://www.facebook.com/messages/t/61551936392465</t>
  </si>
  <si>
    <t>https://www.facebook.com/profile.php?id=61551936392465</t>
  </si>
  <si>
    <t>რატი ჩრდილელი</t>
  </si>
  <si>
    <t>https://www.facebook.com/messages/e2ee/t/7421760344567648</t>
  </si>
  <si>
    <t>https://www.facebook.com/100069918198913/</t>
  </si>
  <si>
    <t>https://www.facebook.com/messages/t/100006323653737</t>
  </si>
  <si>
    <t>თეა კოპალეიშვილი</t>
  </si>
  <si>
    <t>https://www.facebook.com/100006323653737/</t>
  </si>
  <si>
    <t>მათე ვარდოსანიძე</t>
  </si>
  <si>
    <t>https://www.facebook.com/messages/e2ee/t/7596989133763483</t>
  </si>
  <si>
    <t>https://www.facebook.com/100061308009494/</t>
  </si>
  <si>
    <t>აკაკი სიხარულიძე</t>
  </si>
  <si>
    <t>https://www.facebook.com/messages/t/100001622244091</t>
  </si>
  <si>
    <t>ფიო ფიო</t>
  </si>
  <si>
    <t>https://www.facebook.com/piqo.chartolani</t>
  </si>
  <si>
    <t>ნიკოლოზ ასანიძე</t>
  </si>
  <si>
    <t>https://www.facebook.com/nikoko1406?mibextid=qi2Omg&amp;rdid=dEiVQeG7BFVmL62H</t>
  </si>
  <si>
    <t>https://www.facebook.com/messages/t/100001056422586</t>
  </si>
  <si>
    <t>ეკა ჯაფარიძე</t>
  </si>
  <si>
    <t>https://www.facebook.com/ekucha06</t>
  </si>
  <si>
    <t>სანდრო ესაძე</t>
  </si>
  <si>
    <t>https://www.facebook.com/messages/t/61558618705267</t>
  </si>
  <si>
    <t>https://www.facebook.com/61558618705267/</t>
  </si>
  <si>
    <t>https://www.facebook.com/messages/t/100001696151080</t>
  </si>
  <si>
    <t>ლიაკო ბოსტოგანაშვილი</t>
  </si>
  <si>
    <t>https://www.facebook.com/liako.bostoganshvili</t>
  </si>
  <si>
    <t>ბარბარე ბუზიაშვილი</t>
  </si>
  <si>
    <t>https://www.facebook.com/messages/t/61559597154323</t>
  </si>
  <si>
    <t>https://www.facebook.com/61559597154323/</t>
  </si>
  <si>
    <t>თამუ გვალია</t>
  </si>
  <si>
    <t>https://www.facebook.com/tamususu</t>
  </si>
  <si>
    <t>ნოდო შენგელია</t>
  </si>
  <si>
    <t>https://www.messenger.com/t/10222913403376412</t>
  </si>
  <si>
    <t>https://www.facebook.com/messages/t/100000097840482</t>
  </si>
  <si>
    <t>ეკა მარიამიძე</t>
  </si>
  <si>
    <t>https://www.facebook.com/eka.mariamidze</t>
  </si>
  <si>
    <t>ელენე ცაგარელი</t>
  </si>
  <si>
    <t>https://www.facebook.com/messages/t/61558711640815</t>
  </si>
  <si>
    <t>https://www.facebook.com/61558711640815/</t>
  </si>
  <si>
    <t>https://www.facebook.com/messages/t/100000361176179</t>
  </si>
  <si>
    <t>დალი კარტოზია</t>
  </si>
  <si>
    <t>https://www.facebook.com/dali.kartozia.1</t>
  </si>
  <si>
    <t>ლაზარე ჩიქოვანი</t>
  </si>
  <si>
    <t>https://www.facebook.com/messages/t/61550803465126</t>
  </si>
  <si>
    <t>https://www.facebook.com/profile.php?id=61550803465126</t>
  </si>
  <si>
    <t>https://www.facebook.com/messages/e2ee/t/7854043151350851</t>
  </si>
  <si>
    <t>მაკო ქაჯაია</t>
  </si>
  <si>
    <t>https://www.facebook.com/100073248961369/</t>
  </si>
  <si>
    <t>ჯანლუკა კეკელია</t>
  </si>
  <si>
    <t>https://www.facebook.com/messages/t/100031769133431</t>
  </si>
  <si>
    <t>https://www.facebook.com/100031769133431/</t>
  </si>
  <si>
    <t>https://www.facebook.com/messages/t/100000508646798</t>
  </si>
  <si>
    <t>მარი ქარდავა</t>
  </si>
  <si>
    <t>https://www.facebook.com/100000508646798/</t>
  </si>
  <si>
    <t>ზუკა ცხოვრებაშვილი</t>
  </si>
  <si>
    <t>https://www.facebook.com/messages/t/61552668341305</t>
  </si>
  <si>
    <t>https://www.facebook.com/61552668341305/</t>
  </si>
  <si>
    <t>https://www.facebook.com/messages/t/100000003232245</t>
  </si>
  <si>
    <t>სულხან ქურიძე</t>
  </si>
  <si>
    <t>https://www.facebook.com/100000003232245/</t>
  </si>
  <si>
    <t>საბა ქურიძე</t>
  </si>
  <si>
    <t>https://www.facebook.com/messages/t/100079454141327</t>
  </si>
  <si>
    <t>https://www.facebook.com/100079454141327/</t>
  </si>
  <si>
    <t>https://www.facebook.com/messages/t/1791941383</t>
  </si>
  <si>
    <t>ნინო სვანიშვილი</t>
  </si>
  <si>
    <t>https://www.facebook.com/1791941383/</t>
  </si>
  <si>
    <t>გიო ხანიაშვილი</t>
  </si>
  <si>
    <t>https://www.facebook.com/messages/t/61555674035562</t>
  </si>
  <si>
    <t>https://www.facebook.com/profile.php?id=61555674035562</t>
  </si>
  <si>
    <t>გაბრიელი ხანიაშვილი</t>
  </si>
  <si>
    <t>https://www.facebook.com/messages/t/61558287727619</t>
  </si>
  <si>
    <t>https://www.facebook.com/61558287727619/</t>
  </si>
  <si>
    <t>https://www.facebook.com/100000535980420/</t>
  </si>
  <si>
    <t>ლუკა ტომოშევსკი</t>
  </si>
  <si>
    <t>https://www.facebook.com/messages/t/100072750256018</t>
  </si>
  <si>
    <t>https://www.facebook.com/100072750256018/</t>
  </si>
  <si>
    <t>https://www.facebook.com/messages/t/100016788228811</t>
  </si>
  <si>
    <t>ნატო გოდერძიშვილი</t>
  </si>
  <si>
    <t>https://www.facebook.com/nato.goderdzishvili.773</t>
  </si>
  <si>
    <t>ლუკა კოხრეიძე</t>
  </si>
  <si>
    <t>https://www.facebook.com/messages/t/100026786834248</t>
  </si>
  <si>
    <t>https://www.facebook.com/gio.koxreidze.7140</t>
  </si>
  <si>
    <t>https://www.facebook.com/messages/t/100002092205259</t>
  </si>
  <si>
    <t>დიანა მურაშკო</t>
  </si>
  <si>
    <t>https://www.facebook.com/dika.murashko</t>
  </si>
  <si>
    <t>გიორგი სულაქველიძე</t>
  </si>
  <si>
    <t>https://www.facebook.com/messages/t/100092257104892</t>
  </si>
  <si>
    <t>https://www.facebook.com/profile.php?id=100092257104892</t>
  </si>
  <si>
    <t>https://www.facebook.com/messages/t/100004577137051</t>
  </si>
  <si>
    <t>თეო ქართველიშვილი</t>
  </si>
  <si>
    <t>https://www.facebook.com/100004577137051/</t>
  </si>
  <si>
    <t>ნიკოლა თეთრაძე</t>
  </si>
  <si>
    <t>https://www.facebook.com/messages/t/61558988754936</t>
  </si>
  <si>
    <t>https://www.facebook.com/61558988754936/</t>
  </si>
  <si>
    <t>https://www.facebook.com/messages/e2ee/t/7586293274765890</t>
  </si>
  <si>
    <t>სალომე ყიფშიძე</t>
  </si>
  <si>
    <t>https://www.facebook.com/1340236315/</t>
  </si>
  <si>
    <t>მართა ყიფშიძე</t>
  </si>
  <si>
    <t>https://www.facebook.com/messages/t/61558788140670</t>
  </si>
  <si>
    <t>https://www.facebook.com/messages/t/100000993944344</t>
  </si>
  <si>
    <t>თათი ენ</t>
  </si>
  <si>
    <t>https://www.facebook.com/mindia.maisuradze.3</t>
  </si>
  <si>
    <t>ვაჩე მაისურაძე</t>
  </si>
  <si>
    <t>https://www.facebook.com/messages/t/100069888670323</t>
  </si>
  <si>
    <t>https://www.facebook.com/profile.php?id=100069888670323</t>
  </si>
  <si>
    <t>https://www.facebook.com/messages/e2ee/t/8216168188393240</t>
  </si>
  <si>
    <t>ნინი იაშვილი</t>
  </si>
  <si>
    <t>https://www.facebook.com/profile.php?id=61562153580849</t>
  </si>
  <si>
    <t>ალექსანდრე მგალობლშვილი</t>
  </si>
  <si>
    <t>https://www.facebook.com/messages/e2ee/t/8154462397919081</t>
  </si>
  <si>
    <t>https://www.facebook.com/profile.php?id=61555978806183</t>
  </si>
  <si>
    <t>ჯგუფი 30 (კვირაში ერთხელ)</t>
  </si>
  <si>
    <t>მშობელს ფბ არ აქვს</t>
  </si>
  <si>
    <t>დათუნა ჟამერაშვილი</t>
  </si>
  <si>
    <t>https://www.facebook.com/messages/t/100025018896289</t>
  </si>
  <si>
    <t>https://www.facebook.com/100025018896289/</t>
  </si>
  <si>
    <t>https://www.facebook.com/messages/t/100000733738200</t>
  </si>
  <si>
    <t>ნინი კოიავა</t>
  </si>
  <si>
    <t>https://www.facebook.com/100000733738200/</t>
  </si>
  <si>
    <t>ნიკოლოზ გაგნიძე</t>
  </si>
  <si>
    <t>https://www.facebook.com/messages/e2ee/t/8253748674641552</t>
  </si>
  <si>
    <t>https://www.facebook.com/100005075656457/</t>
  </si>
  <si>
    <t>https://www.facebook.com/messages/t/100007451049760</t>
  </si>
  <si>
    <t>მარი მელიქიძე</t>
  </si>
  <si>
    <t>https://www.facebook.com/mari.meliqidze.969</t>
  </si>
  <si>
    <t>ნუცა ჯაბახიძე</t>
  </si>
  <si>
    <t>https://www.facebook.com/messages/t/61558392586256</t>
  </si>
  <si>
    <t>https://www.facebook.com/61558392586256/</t>
  </si>
  <si>
    <t>https://www.facebook.com/messages/t/100010008315005</t>
  </si>
  <si>
    <t>თეო ტურმანიძე</t>
  </si>
  <si>
    <t>https://www.facebook.com/teo.turmanidze.98</t>
  </si>
  <si>
    <t>ნიკოლოზ კაკაშვილი</t>
  </si>
  <si>
    <t>https://www.facebook.com/messages/t/61558170399011</t>
  </si>
  <si>
    <t>https://www.facebook.com/61558170399011/</t>
  </si>
  <si>
    <t>https://www.facebook.com/messages/e2ee/t/26950596481194345</t>
  </si>
  <si>
    <t>ნანა ყურაშვილი</t>
  </si>
  <si>
    <t>https://www.facebook.com/100000191971287/</t>
  </si>
  <si>
    <t>ალექს სურმავა</t>
  </si>
  <si>
    <t>https://www.facebook.com/messages/t/61560241222673</t>
  </si>
  <si>
    <t>https://www.facebook.com/61560241222673/</t>
  </si>
  <si>
    <t>https://www.facebook.com/messages/t/100007415445946</t>
  </si>
  <si>
    <t>მარი ლაბაძე</t>
  </si>
  <si>
    <t>https://www.facebook.com/100007415445946/</t>
  </si>
  <si>
    <t>https://www.facebook.com/messages/t/100081469578180</t>
  </si>
  <si>
    <t>ქეთი აფციაური</t>
  </si>
  <si>
    <t>https://www.facebook.com/100081469578180/</t>
  </si>
  <si>
    <t>ლუკა ქორიძე</t>
  </si>
  <si>
    <t>https://www.facebook.com/messages/t/100082665722716</t>
  </si>
  <si>
    <t>https://www.facebook.com/100082665722716/</t>
  </si>
  <si>
    <t>https://www.facebook.com/messages/e2ee/t/7465481306878864</t>
  </si>
  <si>
    <t>მირანდა ნადირაშვილი</t>
  </si>
  <si>
    <t>https://www.facebook.com/100001157125568/</t>
  </si>
  <si>
    <t>მათე ცხომელიძე</t>
  </si>
  <si>
    <t>https://www.facebook.com/messages/t/61559427946942</t>
  </si>
  <si>
    <t>https://www.facebook.com/61559427946942/</t>
  </si>
  <si>
    <t>გიორგი შავაძე</t>
  </si>
  <si>
    <t>https://www.facebook.com/messages/e2ee/t/25450501821264379</t>
  </si>
  <si>
    <t>კახა მჭედლიშვილი</t>
  </si>
  <si>
    <t>https://www.facebook.com/100009694001930/</t>
  </si>
  <si>
    <t>https://www.facebook.com/messages/t/100089217768456</t>
  </si>
  <si>
    <t>https://www.facebook.com/100089217768456/</t>
  </si>
  <si>
    <t>ლუკა აბაშიძე</t>
  </si>
  <si>
    <t>https://www.facebook.com/messages/e2ee/t/7668992359833784</t>
  </si>
  <si>
    <t>https://www.facebook.com/100076456788458/</t>
  </si>
  <si>
    <t>https://www.facebook.com/messages/t/100005482125194</t>
  </si>
  <si>
    <t>ეკა ბახტურიძე</t>
  </si>
  <si>
    <t>https://www.facebook.com/profile.php?id=100005482125194</t>
  </si>
  <si>
    <t>დიმიტრი ოთხვანი</t>
  </si>
  <si>
    <t>https://www.facebook.com/messages/t/61558540708648</t>
  </si>
  <si>
    <t>https://www.facebook.com/61558540708648/</t>
  </si>
  <si>
    <t>https://www.facebook.com/messages/t/100003486506280</t>
  </si>
  <si>
    <t>თეა ფოფხაძე</t>
  </si>
  <si>
    <t>მიქაელ მიშო</t>
  </si>
  <si>
    <t>https://www.facebook.com/messages/t/61555753225201</t>
  </si>
  <si>
    <t>https://www.facebook.com/profile.php?id=61555753225201</t>
  </si>
  <si>
    <t>https://www.facebook.com/messages/t/100091663481174</t>
  </si>
  <si>
    <t>შუკაკიძე ნინო</t>
  </si>
  <si>
    <t>https://www.facebook.com/100091663481174/</t>
  </si>
  <si>
    <t>გოჩა წურიაშვილი</t>
  </si>
  <si>
    <t>https://www.facebook.com/messages/t/61558243993332</t>
  </si>
  <si>
    <t>https://www.facebook.com/61558243993332/</t>
  </si>
  <si>
    <t>https://www.facebook.com/messages/t/100011174086350</t>
  </si>
  <si>
    <t>სხირტლაძე დათო მეგი</t>
  </si>
  <si>
    <t>https://www.facebook.com/100011174086350/</t>
  </si>
  <si>
    <t>დათა სხირტლაძე</t>
  </si>
  <si>
    <t>https://www.facebook.com/messages/e2ee/t/25539903708987793</t>
  </si>
  <si>
    <t>https://www.facebook.com/61552040730401/</t>
  </si>
  <si>
    <t>https://www.facebook.com/messages/t/100004247223475</t>
  </si>
  <si>
    <t>ქეთი ჯოჯიშვილი</t>
  </si>
  <si>
    <t>https://www.facebook.com/nino.piranishvili.54</t>
  </si>
  <si>
    <t>ლუკა მახარაძე</t>
  </si>
  <si>
    <t>https://www.facebook.com/messages/t/61558490081076</t>
  </si>
  <si>
    <t>https://www.facebook.com/61558490081076/</t>
  </si>
  <si>
    <t>https://www.facebook.com/messages/t/100000541510583</t>
  </si>
  <si>
    <t>თამუნა რურუა</t>
  </si>
  <si>
    <t>https://www.facebook.com/tamuna.rurua.7</t>
  </si>
  <si>
    <t>ნიკოლოზ ჩიკვაიძე</t>
  </si>
  <si>
    <t>https://www.facebook.com/messages/t/100094368532545</t>
  </si>
  <si>
    <t>https://www.facebook.com/profile.php?id=100094368532545&amp;mibextid=ZbWKwL</t>
  </si>
  <si>
    <t>https://www.facebook.com/messages/t/100003331682685</t>
  </si>
  <si>
    <t>სოფო ჩოხელი</t>
  </si>
  <si>
    <t>https://www.facebook.com/100003331682685/</t>
  </si>
  <si>
    <t>ანდრია წიკლაური</t>
  </si>
  <si>
    <t>https://www.facebook.com/messages/e2ee/t/7240637966058359</t>
  </si>
  <si>
    <t>https://www.facebook.com/61552683921713/</t>
  </si>
  <si>
    <t>https://www.facebook.com/messages/t/100006341824780</t>
  </si>
  <si>
    <t>ნანა მძელური</t>
  </si>
  <si>
    <t>https://www.facebook.com/100006341824780/</t>
  </si>
  <si>
    <t>აკაკი დოლიძე</t>
  </si>
  <si>
    <t>https://www.facebook.com/messages/t/100085547280932</t>
  </si>
  <si>
    <t>https://www.facebook.com/100085547280932/</t>
  </si>
  <si>
    <t>გობორნ წითლაური</t>
  </si>
  <si>
    <t>https://www.facebook.com/messages/e2ee/t/7310898045689844</t>
  </si>
  <si>
    <t>ნინო ძნელაძე</t>
  </si>
  <si>
    <t>https://www.facebook.com/100000638062673/</t>
  </si>
  <si>
    <t>ნოდო ჭყოიძე</t>
  </si>
  <si>
    <t>https://www.facebook.com/messages/t/100048503352932</t>
  </si>
  <si>
    <t>https://www.facebook.com/100048503352932/</t>
  </si>
  <si>
    <t>https://www.facebook.com/messages/t/100003398431216</t>
  </si>
  <si>
    <t>ირინა ნამიჩეიშვილი</t>
  </si>
  <si>
    <t>https://www.facebook.com/irina.namicheishvili</t>
  </si>
  <si>
    <t>ნიკოლოზ კობახიძე</t>
  </si>
  <si>
    <t>https://www.facebook.com/messages/t/100040947404481</t>
  </si>
  <si>
    <t>https://www.facebook.com/nikoloz.kobakhidze.12</t>
  </si>
  <si>
    <t>https://www.facebook.com/messages/e2ee/t/7388180044601649</t>
  </si>
  <si>
    <t>ნატატო ნატ</t>
  </si>
  <si>
    <t>https://www.facebook.com/natato.nat</t>
  </si>
  <si>
    <t xml:space="preserve">გაბრიელ კალანდაძე ( გაბი ) </t>
  </si>
  <si>
    <t>https://www.facebook.com/messages/t/61552597583667</t>
  </si>
  <si>
    <t>https://www.facebook.com/Gabi.201207</t>
  </si>
  <si>
    <t>გაბრიელ ჯახველაძე</t>
  </si>
  <si>
    <t>https://www.facebook.com/messages/t/100021889923918</t>
  </si>
  <si>
    <t>ქეთი გოგბერაშვილი</t>
  </si>
  <si>
    <t>https://www.facebook.com/100021889923918/</t>
  </si>
  <si>
    <t>ნიკოლოზი ელიოზა</t>
  </si>
  <si>
    <t>https://www.facebook.com/messages/t/100041815005730</t>
  </si>
  <si>
    <t>https://www.facebook.com/100041815005730/</t>
  </si>
  <si>
    <t>https://www.facebook.com/messages/t/1441754023</t>
  </si>
  <si>
    <t>ხათუნა კაციტაძე</t>
  </si>
  <si>
    <t>https://www.facebook.com/1441754023/</t>
  </si>
  <si>
    <t>ოთული მესხიშვილი</t>
  </si>
  <si>
    <t>https://www.facebook.com/messages/t/100077192226575</t>
  </si>
  <si>
    <t>https://www.facebook.com/profile.php?id=100077192226575</t>
  </si>
  <si>
    <t>ნარიმანიძე</t>
  </si>
  <si>
    <t>https://www.facebook.com/messages/e2ee/t/7812672695419114</t>
  </si>
  <si>
    <t>მარი ალექსიძე</t>
  </si>
  <si>
    <t>ნიკოლოზ ნადირაძე</t>
  </si>
  <si>
    <t>https://www.facebook.com/messages/t/61556236989996</t>
  </si>
  <si>
    <t>ლუკა გურგენიძე (ინდივიდუალური)</t>
  </si>
  <si>
    <t>ჯგუფი 31 (კვირაში ერთხელ)</t>
  </si>
  <si>
    <t>https://www.facebook.com/messages/t/100004183632062</t>
  </si>
  <si>
    <t>ნინო ბირთველიშვილი</t>
  </si>
  <si>
    <t>https://www.facebook.com/100004183632062/</t>
  </si>
  <si>
    <t>დათუნა მამულაშვილი</t>
  </si>
  <si>
    <t>https://www.facebook.com/messages/t/100049029213744</t>
  </si>
  <si>
    <t>https://www.facebook.com/100049029213744/</t>
  </si>
  <si>
    <t>https://www.facebook.com/messages/t/100010031173013</t>
  </si>
  <si>
    <t>მაკა ბენიძე</t>
  </si>
  <si>
    <t>https://www.facebook.com/100010031173013/</t>
  </si>
  <si>
    <t>ილია ვარდანიძე</t>
  </si>
  <si>
    <t>https://www.facebook.com/messages/t/100090223852403</t>
  </si>
  <si>
    <t>https://www.facebook.com/profile.php?id=100090223852403</t>
  </si>
  <si>
    <t>https://www.facebook.com/messages/t/100003351025918</t>
  </si>
  <si>
    <t>შორენა ცეცხლაძე</t>
  </si>
  <si>
    <t>https://www.facebook.com/shorena.cecxladze.58</t>
  </si>
  <si>
    <t>ლაზარე სიხარულიძე</t>
  </si>
  <si>
    <t>https://www.facebook.com/messages/t/100062144134630</t>
  </si>
  <si>
    <t>https://www.facebook.com/lazare.sixarulidze.1</t>
  </si>
  <si>
    <t>https://www.facebook.com/messages/e2ee/t/25371973482450875</t>
  </si>
  <si>
    <t>ქეთი ტარაშვილი</t>
  </si>
  <si>
    <t>https://www.facebook.com/100002527351591/</t>
  </si>
  <si>
    <t>გიორგი კაპოსნიძე</t>
  </si>
  <si>
    <t>https://www.facebook.com/messages/e2ee/t/7494472380650630</t>
  </si>
  <si>
    <t>https://www.facebook.com/61556941601238/</t>
  </si>
  <si>
    <t>https://www.facebook.com/messages/t/100007586567036</t>
  </si>
  <si>
    <t>ლიკა ნაყიშაშვილი</t>
  </si>
  <si>
    <t>https://www.facebook.com/profile.php?id=100007586567036</t>
  </si>
  <si>
    <t>გიორგი სალთხუციშვილი</t>
  </si>
  <si>
    <t>https://www.facebook.com/messages/t/100084240738863</t>
  </si>
  <si>
    <t>https://www.facebook.com/profile.php?id=100084240738863</t>
  </si>
  <si>
    <t>https://www.facebook.com/messages/e2ee/t/6851289138308078</t>
  </si>
  <si>
    <t>ნანა ბიდიუკი</t>
  </si>
  <si>
    <t>https://www.facebook.com/100000516341134/</t>
  </si>
  <si>
    <t>დვდ მეცხოვრიშვილი</t>
  </si>
  <si>
    <t>https://www.facebook.com/messages/t/61554088136645</t>
  </si>
  <si>
    <t>https://www.facebook.com/61554088136645/</t>
  </si>
  <si>
    <t>https://www.facebook.com/messages/e2ee/t/7769565833087144</t>
  </si>
  <si>
    <t>თეო მოისწრაფიშვილი</t>
  </si>
  <si>
    <t>https://www.facebook.com/teo.moistsrapishvili</t>
  </si>
  <si>
    <t>ანდრია გვარამაძე</t>
  </si>
  <si>
    <t>https://www.facebook.com/messages/e2ee/t/7707872019296217</t>
  </si>
  <si>
    <t>https://www.facebook.com/profile.php?id=100038328918352</t>
  </si>
  <si>
    <t>https://www.facebook.com/messages/t/100005178158305</t>
  </si>
  <si>
    <t>ანა გელაშვილი</t>
  </si>
  <si>
    <t>https://www.facebook.com/100005178158305/</t>
  </si>
  <si>
    <t>ნიკოლოზ ტურძელაძე</t>
  </si>
  <si>
    <t>https://www.facebook.com/messages/t/61559390441443</t>
  </si>
  <si>
    <t>https://www.facebook.com/61559390441443/</t>
  </si>
  <si>
    <t>https://www.facebook.com/messages/t/100008881450353</t>
  </si>
  <si>
    <t>ცუცა გოგიტიძე</t>
  </si>
  <si>
    <t>https://www.facebook.com/100008881450353/</t>
  </si>
  <si>
    <t>ცოტნე დიდმანიძე</t>
  </si>
  <si>
    <t>https://www.facebook.com/messages/e2ee/t/7506622946097027</t>
  </si>
  <si>
    <t>https://www.facebook.com/61555367911592/</t>
  </si>
  <si>
    <t>https://www.facebook.com/messages/e2ee/t/7969793059722176</t>
  </si>
  <si>
    <t>ნინო ოთხოზორია</t>
  </si>
  <si>
    <t>https://www.facebook.com/100007457653591/</t>
  </si>
  <si>
    <t>მიშო ხუბუთია</t>
  </si>
  <si>
    <t>https://www.facebook.com/messages/e2ee/t/25458427020439543</t>
  </si>
  <si>
    <t>https://www.facebook.com/profile.php?id=100074058960124&amp;mibextid=ZbWKwL</t>
  </si>
  <si>
    <t>https://www.facebook.com/messages/t/100000940567350</t>
  </si>
  <si>
    <t>დათო კაკაბაძე</t>
  </si>
  <si>
    <t>https://www.facebook.com/100000940567350/</t>
  </si>
  <si>
    <t>ნიკოლოზ ნიკა კაკაბაძე</t>
  </si>
  <si>
    <t>https://www.facebook.com/messages/e2ee/t/8254505237963555</t>
  </si>
  <si>
    <t>https://www.facebook.com/profile.php?id=61560244040273</t>
  </si>
  <si>
    <t>https://www.facebook.com/messages/t/100056271376405</t>
  </si>
  <si>
    <t>ქეთი კესარელი</t>
  </si>
  <si>
    <t>https://www.facebook.com/qeti.kesareli.33</t>
  </si>
  <si>
    <t>დათო კობახიძე</t>
  </si>
  <si>
    <t>https://www.facebook.com/messages/e2ee/t/7345942888835495</t>
  </si>
  <si>
    <t>https://www.facebook.com/profile.php?id=61555062605939</t>
  </si>
  <si>
    <t>ვაკუნა ვაკუნა</t>
  </si>
  <si>
    <t>https://www.facebook.com/messages/t/100088803072226</t>
  </si>
  <si>
    <t>https://www.facebook.com/profile.php?id=100088803072226</t>
  </si>
  <si>
    <t>https://www.facebook.com/messages/t/100001033397449</t>
  </si>
  <si>
    <t>კოტე კახეთელიძე</t>
  </si>
  <si>
    <t>https://www.facebook.com/100001033397449/</t>
  </si>
  <si>
    <t>ნოე კახეთელიძე</t>
  </si>
  <si>
    <t>https://www.facebook.com/messages/t/100024106867348</t>
  </si>
  <si>
    <t>https://www.facebook.com/100024106867348/</t>
  </si>
  <si>
    <t>https://www.facebook.com/messages/t/100001201872569</t>
  </si>
  <si>
    <t>ლელა ჯაყელი</t>
  </si>
  <si>
    <t>https://www.facebook.com/lela.jayeli</t>
  </si>
  <si>
    <t>ლიზი ჯაყელი</t>
  </si>
  <si>
    <t>https://www.facebook.com/messages/t/100045394819672</t>
  </si>
  <si>
    <t>https://www.facebook.com/jakeliliza</t>
  </si>
  <si>
    <t>https://www.facebook.com/messages/e2ee/t/8113044148710476</t>
  </si>
  <si>
    <t>ნინო მოწყობილი</t>
  </si>
  <si>
    <t>https://www.facebook.com/1445554050/</t>
  </si>
  <si>
    <t>შოთიკო ხავთასი</t>
  </si>
  <si>
    <t>https://www.facebook.com/messages/t/100019244982375</t>
  </si>
  <si>
    <t>https://www.facebook.com/100019244982375/</t>
  </si>
  <si>
    <t>https://www.facebook.com/messages/t/100001106688133</t>
  </si>
  <si>
    <t>მაკა ლეშქაშელი</t>
  </si>
  <si>
    <t>https://www.facebook.com/makanano</t>
  </si>
  <si>
    <t>დათა კირვალიძე</t>
  </si>
  <si>
    <t>https://www.facebook.com/messages/t/100011039863838</t>
  </si>
  <si>
    <t>https://www.facebook.com/data.kirvalidze.5</t>
  </si>
  <si>
    <t>https://www.facebook.com/messages/t/100000599475166</t>
  </si>
  <si>
    <t>ანი ვერულაშვილი</t>
  </si>
  <si>
    <t>https://www.facebook.com/ani.verulashvili.7</t>
  </si>
  <si>
    <t>ზაზა მუხადგვერდელი</t>
  </si>
  <si>
    <t>https://www.facebook.com/messages/t/61558010256097</t>
  </si>
  <si>
    <t>https://www.facebook.com/profile.php?id=61558010256097&amp;mibextid=LQQJ4d</t>
  </si>
  <si>
    <t>გასულია!</t>
  </si>
  <si>
    <t>https://www.facebook.com/messages/e2ee/t/7454439514639519</t>
  </si>
  <si>
    <t>სოფო ანთია</t>
  </si>
  <si>
    <t>https://www.facebook.com/100004307920400/</t>
  </si>
  <si>
    <t>დათუნა მიქავა</t>
  </si>
  <si>
    <t>https://www.facebook.com/messages/e2ee/t/6898370020268350</t>
  </si>
  <si>
    <t>https://www.facebook.com/100081928304304/</t>
  </si>
  <si>
    <t>https://www.facebook.com/messages/t/662520963</t>
  </si>
  <si>
    <t>ნათია ვაცაძე</t>
  </si>
  <si>
    <t>https://www.facebook.com/natia.vatsadze.12</t>
  </si>
  <si>
    <t>ალექსი შირანი</t>
  </si>
  <si>
    <t>https://www.facebook.com/messages/t/100092604876562</t>
  </si>
  <si>
    <t>https://www.facebook.com/profile.php?id=100092604876562</t>
  </si>
  <si>
    <t>https://www.facebook.com/messages/t/100001078901143</t>
  </si>
  <si>
    <t>ლელა სონგულაშვილი</t>
  </si>
  <si>
    <t>https://www.facebook.com/100001078901143/</t>
  </si>
  <si>
    <t>https://www.facebook.com/messages/t/61559197742399</t>
  </si>
  <si>
    <t>https://www.facebook.com/61559197742399/</t>
  </si>
  <si>
    <t>საბა ბოსტოგანაშვილი</t>
  </si>
  <si>
    <t>https://www.facebook.com/messages/t/100071457107495</t>
  </si>
  <si>
    <t>https://www.facebook.com/profile.php?id=100071457107495</t>
  </si>
  <si>
    <t>https://www.facebook.com/messages/t/1231782308</t>
  </si>
  <si>
    <t>ბორის ჯინჭარაძე</t>
  </si>
  <si>
    <t>https://www.facebook.com/1231782308/</t>
  </si>
  <si>
    <t>ალექსანდრე ჯინჭარაძე</t>
  </si>
  <si>
    <t>https://www.facebook.com/messages/t/61558335792376</t>
  </si>
  <si>
    <t>https://www.facebook.com/61558335792376/</t>
  </si>
  <si>
    <t>ნიკა ედიშერაშვილი</t>
  </si>
  <si>
    <t>https://www.facebook.com/messages/t/100004009714883</t>
  </si>
  <si>
    <t>ნაზი ჭყოიძე</t>
  </si>
  <si>
    <t>https://www.facebook.com/profile.php?id=100004009714883</t>
  </si>
  <si>
    <t>ნიკოლოზ ბურჯანაძე</t>
  </si>
  <si>
    <t>https://www.facebook.com/messages/t/100092407909968</t>
  </si>
  <si>
    <t>https://www.facebook.com/profile.php?id=100092407909968</t>
  </si>
  <si>
    <t>ჯგუფი 32 (კვირაში ერთხელ)</t>
  </si>
  <si>
    <t>https://www.facebook.com/messages/t/100001307756817</t>
  </si>
  <si>
    <t>მაგდა ვერულაშვილი</t>
  </si>
  <si>
    <t>https://www.facebook.com/100008776833312/</t>
  </si>
  <si>
    <t>ცოტნე სარდალაშვილი</t>
  </si>
  <si>
    <t>https://www.facebook.com/messages/t/100050846773566</t>
  </si>
  <si>
    <t>https://www.facebook.com/profile.php?id=100050846773566</t>
  </si>
  <si>
    <t>https://www.facebook.com/messages/t/100025008458073</t>
  </si>
  <si>
    <t>მარი მესხიშვილი</t>
  </si>
  <si>
    <t>https://www.facebook.com/mariamisoso.tatrishvili.5</t>
  </si>
  <si>
    <t>სოსო თათრიშვილი</t>
  </si>
  <si>
    <t>https://www.facebook.com/messages/t/100027297003105</t>
  </si>
  <si>
    <t>https://www.facebook.com/100027297003105/</t>
  </si>
  <si>
    <t>https://www.facebook.com/messages/t/100048141663410</t>
  </si>
  <si>
    <t>ქეთი კიღურაძე</t>
  </si>
  <si>
    <t>https://www.facebook.com/profile.php?id=100048141663410</t>
  </si>
  <si>
    <t>დავით ხელაძე</t>
  </si>
  <si>
    <t>https://www.facebook.com/messages/t/100055834963593</t>
  </si>
  <si>
    <t>https://www.facebook.com/profile.php?id=100055834963593</t>
  </si>
  <si>
    <t>https://www.facebook.com/messages/t/100002546072983</t>
  </si>
  <si>
    <t>სოფო კორტი</t>
  </si>
  <si>
    <t>https://www.facebook.com/sofo.korti</t>
  </si>
  <si>
    <t>გაბრიელ კუპატაძე</t>
  </si>
  <si>
    <t>https://www.facebook.com/messages/t/100011786023760</t>
  </si>
  <si>
    <t>https://www.facebook.com/gabriel.kupatadze.1?mibextid=LQQJ4d</t>
  </si>
  <si>
    <t>https://www.facebook.com/messages/e2ee/t/7886389191406438</t>
  </si>
  <si>
    <t>ნინო ჩიტაძე</t>
  </si>
  <si>
    <t>https://www.facebook.com/100002114064818/</t>
  </si>
  <si>
    <t>ლაზარე ვერულავა</t>
  </si>
  <si>
    <t>https://www.facebook.com/messages/t/61559558069024</t>
  </si>
  <si>
    <t>https://www.facebook.com/messages/e2ee/t/7491877957569830</t>
  </si>
  <si>
    <t>ელისო აფრასიძე</t>
  </si>
  <si>
    <t>https://www.facebook.com/100004953394497/</t>
  </si>
  <si>
    <t>ირაკლი წიკლაური</t>
  </si>
  <si>
    <t>https://www.facebook.com/messages/t/100089676285147</t>
  </si>
  <si>
    <t>https://www.facebook.com/100089676285147/</t>
  </si>
  <si>
    <t>https://www.facebook.com/messages/e2ee/t/7323428754433501</t>
  </si>
  <si>
    <t>სოფი ნადარეიშვილი</t>
  </si>
  <si>
    <t>https://www.facebook.com/100025634294647/</t>
  </si>
  <si>
    <t>ანასტასია ოკუჯავა</t>
  </si>
  <si>
    <t>https://www.facebook.com/messages/e2ee/t/26005413149044033</t>
  </si>
  <si>
    <t>https://www.facebook.com/100076177398516/</t>
  </si>
  <si>
    <t>ლევან სამსონიძე</t>
  </si>
  <si>
    <t>https://www.facebook.com/messages/t/100000457740738</t>
  </si>
  <si>
    <t>თათია კურტანიძე</t>
  </si>
  <si>
    <t>https://www.facebook.com/tatia.kurtanidze</t>
  </si>
  <si>
    <t>ავთუკა ანთაძე</t>
  </si>
  <si>
    <t>https://www.facebook.com/messages/t/100049479863677</t>
  </si>
  <si>
    <t>https://www.facebook.com/avtandil.antadze.9</t>
  </si>
  <si>
    <t>https://www.facebook.com/messages/t/100013361419121</t>
  </si>
  <si>
    <t>ინგა გოგალაძე</t>
  </si>
  <si>
    <t>https://www.facebook.com/100013361419121/</t>
  </si>
  <si>
    <t>სოსო ჩექურიშვილი</t>
  </si>
  <si>
    <t>https://www.facebook.com/messages/t/100085227432987</t>
  </si>
  <si>
    <t>https://www.facebook.com/profile.php?id=100085227432987</t>
  </si>
  <si>
    <t>https://www.facebook.com/messages/e2ee/t/7022023874563847</t>
  </si>
  <si>
    <t>სალომე სირბილაძე</t>
  </si>
  <si>
    <t>https://www.facebook.com/100021276978198/</t>
  </si>
  <si>
    <t>ფურცხვანიძე გაბრიელი</t>
  </si>
  <si>
    <t>https://www.facebook.com/messages/e2ee/t/25502260202754197</t>
  </si>
  <si>
    <t>https://www.facebook.com/100036941242320/</t>
  </si>
  <si>
    <t>https://www.facebook.com/messages/e2ee/t/7266942180066472</t>
  </si>
  <si>
    <t>ინგა ალაგარდაშვილი</t>
  </si>
  <si>
    <t>https://www.facebook.com/inga.alagardashvili</t>
  </si>
  <si>
    <t>სანდრო ქისიშვილი</t>
  </si>
  <si>
    <t>https://www.facebook.com/messages/t/100080882037960</t>
  </si>
  <si>
    <t>https://www.facebook.com/profile.php?id=100080882037960</t>
  </si>
  <si>
    <t>https://www.facebook.com/messages/t/100009131227297</t>
  </si>
  <si>
    <t>მაია პეჩნიკოვა</t>
  </si>
  <si>
    <t>https://www.facebook.com/profile.php?id=100009131227297</t>
  </si>
  <si>
    <t>ლუკა ქენქაძე</t>
  </si>
  <si>
    <t>https://www.facebook.com/messages/t/100083590621255</t>
  </si>
  <si>
    <t>https://www.facebook.com/profile.php?id=100083590621255</t>
  </si>
  <si>
    <t>https://www.facebook.com/messages/t/61552474554000</t>
  </si>
  <si>
    <t>თამუნა თამუ აფციაური</t>
  </si>
  <si>
    <t>https://www.facebook.com/61552474554000/</t>
  </si>
  <si>
    <t>ანდრია თოდუა</t>
  </si>
  <si>
    <t>https://www.facebook.com/messages/t/61552576341897</t>
  </si>
  <si>
    <t>https://www.facebook.com/61552576341897/</t>
  </si>
  <si>
    <t>https://www.facebook.com/messages/t/100010253225477</t>
  </si>
  <si>
    <t>ნანა ნიბლაძე</t>
  </si>
  <si>
    <t>https://www.facebook.com/100010253225477/</t>
  </si>
  <si>
    <t>მათე ნიბლაძე</t>
  </si>
  <si>
    <t>https://www.facebook.com/messages/e2ee/t/7497358053634582</t>
  </si>
  <si>
    <t>https://www.facebook.com/100060553764454/</t>
  </si>
  <si>
    <t>https://www.facebook.com/messages/e2ee/t/7598399683532537</t>
  </si>
  <si>
    <t>ხათუნა შიოშვილი</t>
  </si>
  <si>
    <t>https://www.facebook.com/100001870605856/</t>
  </si>
  <si>
    <t>დაჩი ზირაქაშვილი</t>
  </si>
  <si>
    <t>https://www.facebook.com/messages/e2ee/t/7659613914128569</t>
  </si>
  <si>
    <t>https://www.facebook.com/100014989894959/</t>
  </si>
  <si>
    <t>ნიკოლოზ გაგვიშვილი</t>
  </si>
  <si>
    <t>https://www.facebook.com/nodiko.bejanidze</t>
  </si>
  <si>
    <t>https://www.facebook.com/messages/t/100061165505451</t>
  </si>
  <si>
    <t>მარიამ გიორგაძე</t>
  </si>
  <si>
    <t>https://www.facebook.com/mariam.giorgadze.733</t>
  </si>
  <si>
    <t>ანდრია გიშჩუკი</t>
  </si>
  <si>
    <t>https://www.facebook.com/messages/t/100073960597069</t>
  </si>
  <si>
    <t>https://www.facebook.com/profile.php?id=100073960597069&amp;mibextid=ibOpuV</t>
  </si>
  <si>
    <t>https://www.facebook.com/messages/t/100015086982687</t>
  </si>
  <si>
    <t>მანანა ბუხრაშვილი</t>
  </si>
  <si>
    <t>https://www.facebook.com/profile.php?id=100015086982687</t>
  </si>
  <si>
    <t>საბა ჩინჩალაძე</t>
  </si>
  <si>
    <t>https://www.facebook.com/messages/t/100048935325432</t>
  </si>
  <si>
    <t>https://www.facebook.com/100048935325432/</t>
  </si>
  <si>
    <t>https://www.facebook.com/messages/t/100033477624112</t>
  </si>
  <si>
    <t>როლანდი გურგენიძე</t>
  </si>
  <si>
    <t>https://www.facebook.com/100033477624112/</t>
  </si>
  <si>
    <t>ალექსანდრე გურგენიძე</t>
  </si>
  <si>
    <t>https://www.facebook.com/messages/e2ee/t/26135700396020791</t>
  </si>
  <si>
    <t>https://www.facebook.com/100047568634228/</t>
  </si>
  <si>
    <t>https://www.facebook.com/messages/t/100033390043892</t>
  </si>
  <si>
    <t>მაკა გორგიძე</t>
  </si>
  <si>
    <t>https://www.facebook.com/profile.php?id=100033390043892</t>
  </si>
  <si>
    <t>ლუკა რიჟამაძე</t>
  </si>
  <si>
    <t>https://www.facebook.com/messages/t/100028446682890</t>
  </si>
  <si>
    <t>https://www.facebook.com/luka.rijamadze.96</t>
  </si>
  <si>
    <t>https://www.facebook.com/messages/e2ee/t/7920848748030600</t>
  </si>
  <si>
    <t>ეკა კორკე</t>
  </si>
  <si>
    <t>https://www.facebook.com/100000548441934/</t>
  </si>
  <si>
    <t>გოგა ქვარაია</t>
  </si>
  <si>
    <t>https://www.facebook.com/messages/t/100047653771597</t>
  </si>
  <si>
    <t>https://www.facebook.com/goga.kvaraia.503</t>
  </si>
  <si>
    <t>https://www.facebook.com/messages/t/100000786321057</t>
  </si>
  <si>
    <t>ნატალია ნატალია</t>
  </si>
  <si>
    <t>https://www.facebook.com/qsovreli</t>
  </si>
  <si>
    <t>ილია ქსოვრელი</t>
  </si>
  <si>
    <t>https://www.facebook.com/messages/t/100026189942375</t>
  </si>
  <si>
    <t>https://www.facebook.com/100026189942375/</t>
  </si>
  <si>
    <t>https://www.facebook.com/messages/t/100001679591224</t>
  </si>
  <si>
    <t>ოთარი ბიბლაია</t>
  </si>
  <si>
    <t>https://www.facebook.com/otar.biblaia</t>
  </si>
  <si>
    <t>ბიბლაია ნიკო</t>
  </si>
  <si>
    <t>https://www.facebook.com/messages/t/100082991671250</t>
  </si>
  <si>
    <t>https://www.facebook.com/messages/t/1380859527</t>
  </si>
  <si>
    <t>იულიანა ხავთასი</t>
  </si>
  <si>
    <t>https://www.facebook.com/1380859527/</t>
  </si>
  <si>
    <t>https://www.facebook.com/messages/t/100072599621665</t>
  </si>
  <si>
    <t>https://www.facebook.com/100072599621665/</t>
  </si>
  <si>
    <t>https://www.facebook.com/messages/t/100008074181159</t>
  </si>
  <si>
    <t>თამუნა კარმაზანაშვილი</t>
  </si>
  <si>
    <t>https://www.facebook.com/100008074181159/</t>
  </si>
  <si>
    <t>მიშო ალადაშვილი</t>
  </si>
  <si>
    <t>https://www.facebook.com/messages/t/100087375754895</t>
  </si>
  <si>
    <t>https://www.facebook.com/profile.php?id=100087375754895</t>
  </si>
  <si>
    <t>https://www.facebook.com/messages/t/100001962887726</t>
  </si>
  <si>
    <t>გიორგი ჯავახიშვილი</t>
  </si>
  <si>
    <t>https://www.facebook.com/giorgi.javakhishvili.92</t>
  </si>
  <si>
    <t>სანდრო ჯავახიშვილი</t>
  </si>
  <si>
    <t>https://www.facebook.com/messages/t/100056057711955</t>
  </si>
  <si>
    <t>https://www.facebook.com/profile.php?id=100056057711955</t>
  </si>
  <si>
    <t>https://www.facebook.com/messages/t/100001989662932</t>
  </si>
  <si>
    <t>ანა პერტაია</t>
  </si>
  <si>
    <t>https://www.facebook.com/100001989662932/</t>
  </si>
  <si>
    <t>გიორგი პერტაია</t>
  </si>
  <si>
    <t>https://www.facebook.com/messages/e2ee/t/7358596877595739</t>
  </si>
  <si>
    <t>https://www.facebook.com/100032463818974/</t>
  </si>
  <si>
    <t>https://www.facebook.com/messages/t/100010310587988</t>
  </si>
  <si>
    <t>ია სონიშვილი</t>
  </si>
  <si>
    <t>https://www.facebook.com/ia.sonishvili.1</t>
  </si>
  <si>
    <t>ომიკო ბარკალაია</t>
  </si>
  <si>
    <t>https://www.facebook.com/messages/t/61550969424182</t>
  </si>
  <si>
    <t>https://www.facebook.com/profile.php?id=61550969424182</t>
  </si>
  <si>
    <t>https://www.facebook.com/messages/t/100017319815101</t>
  </si>
  <si>
    <t>ლელა ჩალაძე</t>
  </si>
  <si>
    <t>https://www.facebook.com/profile.php?id=100017319815101</t>
  </si>
  <si>
    <t>სანდრო გორგოძე</t>
  </si>
  <si>
    <t>https://www.facebook.com/messages/t/100006753164000</t>
  </si>
  <si>
    <t>https://www.facebook.com/sandro.gorgodze.7</t>
  </si>
  <si>
    <t>https://www.facebook.com/kristi.axaladze?mibextid=ZbWKwL</t>
  </si>
  <si>
    <t>კრისტი ახალაძე</t>
  </si>
  <si>
    <t>https://www.facebook.com/messages/e2ee/t/7464994800253794</t>
  </si>
  <si>
    <t>ტასო მახარაძე</t>
  </si>
  <si>
    <t>https://www.facebook.com/profile.php?id=100077074241665</t>
  </si>
  <si>
    <t>https://www.facebook.com/messages/e2ee/t/7487152034705096</t>
  </si>
  <si>
    <t>https://www.facebook.com/messages/t/100014753310684</t>
  </si>
  <si>
    <t>სოფო ოსიაშვილი</t>
  </si>
  <si>
    <t>https://www.facebook.com/nikolozi.nikolozi.399</t>
  </si>
  <si>
    <t>ნიკუშა გიკოშვილი</t>
  </si>
  <si>
    <t>https://www.facebook.com/messages/e2ee/t/7659343220861461</t>
  </si>
  <si>
    <t>https://www.facebook.com/profile.php?id=100082241020914</t>
  </si>
  <si>
    <t>https://www.facebook.com/mariamisoso.tatrishvili.5?locale=ka_GE</t>
  </si>
  <si>
    <t>https://www.facebook</t>
  </si>
  <si>
    <t>ჯგუფი 33 (კვირაში ერთხელ)</t>
  </si>
  <si>
    <t>https://www.facebook.com/messages/t/100055333396039</t>
  </si>
  <si>
    <t>დარია სომხიშვილი</t>
  </si>
  <si>
    <t>https://www.facebook.com/daria.somkhishvili</t>
  </si>
  <si>
    <t>ლაზარე თხილავა</t>
  </si>
  <si>
    <t>https://www.facebook.com/messages/t/61554161377018</t>
  </si>
  <si>
    <t>https://www.facebook.com/profile.php?id=61554161377018&amp;mibextid=ZbWKwL</t>
  </si>
  <si>
    <t>https://www.facebook.com/messages/t/100089472464675</t>
  </si>
  <si>
    <t>ნინუცა გიო</t>
  </si>
  <si>
    <t>https://www.facebook.com/profile.php?id=100089472464675</t>
  </si>
  <si>
    <t>ნიკა მახარაძე</t>
  </si>
  <si>
    <t>https://www.facebook.com/messages/t/61554674728385</t>
  </si>
  <si>
    <t>https://www.facebook.com/profile.php?id=61554674728385</t>
  </si>
  <si>
    <t>https://www.facebook.com/messages/t/61557758887992</t>
  </si>
  <si>
    <t>მარი ჯაფარ</t>
  </si>
  <si>
    <t>https://www.facebook.com/profile.php?id=61557758887992</t>
  </si>
  <si>
    <t>ზუკა გველესიანი</t>
  </si>
  <si>
    <t>https://www.facebook.com/messages/t/100048895960572</t>
  </si>
  <si>
    <t>https://www.facebook.com/zuka.gvelesiani.984</t>
  </si>
  <si>
    <t>https://www.facebook.com/messages/e2ee/t/7054703187974866</t>
  </si>
  <si>
    <t>ეკა ეკკო</t>
  </si>
  <si>
    <t>https://www.facebook.com/eka.ekko.1</t>
  </si>
  <si>
    <t>თათა სადაღაშვილი(თათა თათა)</t>
  </si>
  <si>
    <t>https://www.facebook.com/messages/t/100084065200432</t>
  </si>
  <si>
    <t>https://www.facebook.com/profile.php?id=100084065200432</t>
  </si>
  <si>
    <t>ლუკა მეცხოვრიშვილი</t>
  </si>
  <si>
    <t>https://www.facebook.com/messages/t/61553997265007</t>
  </si>
  <si>
    <t>https://www.facebook.com/61553997265007/</t>
  </si>
  <si>
    <t>https://www.facebook.com/messages/t/100012838873581</t>
  </si>
  <si>
    <t>ჯონ სენა</t>
  </si>
  <si>
    <t>https://www.facebook.com/100012838873581/</t>
  </si>
  <si>
    <t>ნიკო ციცაგი</t>
  </si>
  <si>
    <t>https://www.facebook.com/messages/t/100082865389084</t>
  </si>
  <si>
    <t>https://www.facebook.com/100082865389084/</t>
  </si>
  <si>
    <t xml:space="preserve"> ბესიკ გელხაური</t>
  </si>
  <si>
    <t>https://www.facebook.com/messages/t/100003160637445</t>
  </si>
  <si>
    <t>ცირა ტაკიძე</t>
  </si>
  <si>
    <t>https://www.facebook.com/100003160637445/</t>
  </si>
  <si>
    <t>საბა ოქრაძე</t>
  </si>
  <si>
    <t>https://www.facebook.com/messages/t/100048732036504</t>
  </si>
  <si>
    <t>https://www.facebook.com/messages/t/1339675171</t>
  </si>
  <si>
    <t>თამუნა მგალობლიშვილი</t>
  </si>
  <si>
    <t>https://www.facebook.com/tamuna.mgaloblishvili</t>
  </si>
  <si>
    <t>მანანიკო ცირღვავა</t>
  </si>
  <si>
    <t>https://www.facebook.com/messages/t/100055293867246</t>
  </si>
  <si>
    <t>https://www.facebook.com/mananiko.tsirgvava.1</t>
  </si>
  <si>
    <t>https://www.facebook.com/messages/e2ee/t/25285589111085349</t>
  </si>
  <si>
    <t>ლიკა ვარამაშვილი</t>
  </si>
  <si>
    <t>https://www.facebook.com/100005846858679/</t>
  </si>
  <si>
    <t>ნიკა მიქელაძე</t>
  </si>
  <si>
    <t>https://www.facebook.com/messages/e2ee/t/7719298398113588</t>
  </si>
  <si>
    <t>https://www.facebook.com/100027790046668/</t>
  </si>
  <si>
    <t>https://www.facebook.com/messages/t/100000552885952</t>
  </si>
  <si>
    <t>ნათია ალფაიძე</t>
  </si>
  <si>
    <t>https://www.facebook.com/100000552885952/</t>
  </si>
  <si>
    <t>ნიკოლოზ კობახიძე ( ფეხბურთის ფოტოთი)</t>
  </si>
  <si>
    <t>https://www.facebook.com/messages/e2ee/t/7408711785909793</t>
  </si>
  <si>
    <t>https://www.facebook.com/100013496536461/</t>
  </si>
  <si>
    <t>https://www.facebook.com/messages/t/100000531224697</t>
  </si>
  <si>
    <t>თამუნა აკობია</t>
  </si>
  <si>
    <t>https://www.facebook.com/100000531224697/</t>
  </si>
  <si>
    <t>საბა რობაქიძე</t>
  </si>
  <si>
    <t>https://www.facebook.com/messages/t/100068809436803</t>
  </si>
  <si>
    <t>https://www.facebook.com/100068809436803/</t>
  </si>
  <si>
    <t>https://www.facebook.com/messages/t/100003767000963</t>
  </si>
  <si>
    <t>გოგუაძე სოფო</t>
  </si>
  <si>
    <t>https://www.facebook.com/goguadze.sopho</t>
  </si>
  <si>
    <t>დათი დევაძე( ბაყაყი ბაყაყოვიჩი )</t>
  </si>
  <si>
    <t>https://www.facebook.com/messages/t/100027594521810</t>
  </si>
  <si>
    <t>https://www.facebook.com/bayayi.bayayovichi</t>
  </si>
  <si>
    <t>დაჩი გუნთაიშვილი</t>
  </si>
  <si>
    <t>https://www.facebook.com/messages/e2ee/t/7290587644397123</t>
  </si>
  <si>
    <t>ხათო ზარიძე</t>
  </si>
  <si>
    <t>https://www.facebook.com/100001805806545/</t>
  </si>
  <si>
    <t>გიორგი პაპიძე</t>
  </si>
  <si>
    <t>https://www.facebook.com/messages/e2ee/t/8273002199400701</t>
  </si>
  <si>
    <t>https://www.facebook.com/100009748532067/</t>
  </si>
  <si>
    <t>https://www.facebook.com/messages/t/100022311133411</t>
  </si>
  <si>
    <t>ციალა გვიდიანი</t>
  </si>
  <si>
    <t>https://www.facebook.com/100022311133411/</t>
  </si>
  <si>
    <t>Ника Липартелиани</t>
  </si>
  <si>
    <t>https://www.facebook.com/messages/t/100040466921507</t>
  </si>
  <si>
    <t>https://www.facebook.com/100040466921507/</t>
  </si>
  <si>
    <t>https://www.facebook.com/messages/t/100000721237806</t>
  </si>
  <si>
    <t>ნატალი ენუქიძე</t>
  </si>
  <si>
    <t>https://www.facebook.com/natali.enukidze</t>
  </si>
  <si>
    <t>დემე აზმაიფარაშვილი</t>
  </si>
  <si>
    <t>https://www.facebook.com/messages/t/100081057437770</t>
  </si>
  <si>
    <t>https://www.facebook.com/profile.php?id=100081057437770</t>
  </si>
  <si>
    <t>https://www.facebook.com/messages/e2ee/t/7413489272039394</t>
  </si>
  <si>
    <t>გვანცა გვანცა</t>
  </si>
  <si>
    <t>https://www.facebook.com/100023996207138/</t>
  </si>
  <si>
    <t>ალექსანდრე ჩივაძე</t>
  </si>
  <si>
    <t>https://www.facebook.com/messages/e2ee/t/7982214105124693</t>
  </si>
  <si>
    <t>https://www.facebook.com/100057325657683/</t>
  </si>
  <si>
    <t>https://www.facebook.com/messages/t/100010927032986</t>
  </si>
  <si>
    <t>მირა მირა</t>
  </si>
  <si>
    <t>https://www.facebook.com/profile.php?id=100010927032986</t>
  </si>
  <si>
    <t>გიორგი მგელაძე</t>
  </si>
  <si>
    <t>https://www.facebook.com/messages/t/100073910396362</t>
  </si>
  <si>
    <t>https://www.facebook.com/100073910396362/</t>
  </si>
  <si>
    <t>https://www.facebook.com/messages/t/61557441353081</t>
  </si>
  <si>
    <t>გაბრიელ მშვილდაძე</t>
  </si>
  <si>
    <t>https://www.facebook.com/61557441353081/</t>
  </si>
  <si>
    <t>ნიკა-ლუკა მშვილდაძე</t>
  </si>
  <si>
    <t>https://www.facebook.com/profile.php?id=61557441353081</t>
  </si>
  <si>
    <t>https://www.facebook.com/messages/t/100004176287286</t>
  </si>
  <si>
    <t>ნათია ნიკოლეიშვილი</t>
  </si>
  <si>
    <t>https://www.facebook.com/profile.php?id=100004176287286</t>
  </si>
  <si>
    <t>ნიკა გიორგაძე</t>
  </si>
  <si>
    <t>https://www.facebook.com/messages/t/100033053675666</t>
  </si>
  <si>
    <t>https://www.facebook.com/nika.giorgadze.353803</t>
  </si>
  <si>
    <t>https://www.facebook.com/messages/t/100004101288362</t>
  </si>
  <si>
    <t>ქეთი ჯარმელიშვილი</t>
  </si>
  <si>
    <t>https://www.facebook.com/qeti.jarmelishvili.9</t>
  </si>
  <si>
    <t>გიორგი პავლიაშვილი</t>
  </si>
  <si>
    <t>https://www.facebook.com/messages/t/100053349738279</t>
  </si>
  <si>
    <t>https://www.facebook.com/giorgi.pavliashvili.146</t>
  </si>
  <si>
    <t>https://www.facebook.com/messages/e2ee/t/7194549963995419</t>
  </si>
  <si>
    <t>ადვოკატი ფატიმა შედანია</t>
  </si>
  <si>
    <t>https://www.facebook.com/100002830526008/</t>
  </si>
  <si>
    <t>გიორგი ცხადაია</t>
  </si>
  <si>
    <t>https://www.facebook.com/messages/t/61551919323186</t>
  </si>
  <si>
    <t>https://www.facebook.com/profile.php?id=61551919323186</t>
  </si>
  <si>
    <t>https://www.facebook.com/messages/t/100000733284478</t>
  </si>
  <si>
    <t>მარიამ ლომიძე</t>
  </si>
  <si>
    <t>https://www.facebook.com/100000733284478/</t>
  </si>
  <si>
    <t>მიხეილ დევიძე</t>
  </si>
  <si>
    <t>https://www.facebook.com/messages/e2ee/t/7285436091581909</t>
  </si>
  <si>
    <t>https://www.facebook.com/100006114228638/</t>
  </si>
  <si>
    <t>https://www.facebook.com/messages/t/100028155247635</t>
  </si>
  <si>
    <t>გელა ბარამია</t>
  </si>
  <si>
    <t>https://www.facebook.com/100028155247635/</t>
  </si>
  <si>
    <t>რომა ბარამია</t>
  </si>
  <si>
    <t>https://www.facebook.com/messages/t/100072813189590</t>
  </si>
  <si>
    <t>https://www.facebook.com/100072813189590/</t>
  </si>
  <si>
    <t>https://www.facebook.com/messages/t/100005648139762</t>
  </si>
  <si>
    <t>ლელა გორგოშაძე</t>
  </si>
  <si>
    <t>https://www.facebook.com/100005648139762/</t>
  </si>
  <si>
    <t>ირაკლი ქობულაძე</t>
  </si>
  <si>
    <t>https://www.facebook.com/messages/e2ee/t/7704719612918352</t>
  </si>
  <si>
    <t>https://www.facebook.com/100047884457618/</t>
  </si>
  <si>
    <t>https://www.facebook.com/messages/t/100011115470303</t>
  </si>
  <si>
    <t>ეკატერინე ეკატერინე</t>
  </si>
  <si>
    <t>https://www.facebook.com/100011115470303/</t>
  </si>
  <si>
    <t>გური ბრეგვაძე</t>
  </si>
  <si>
    <t>https://www.facebook.com/messages/e2ee/t/7104394746332495</t>
  </si>
  <si>
    <t>https://www.facebook.com/100050464202099/</t>
  </si>
  <si>
    <t>https://www.facebook.com/messages/t/100008376542415</t>
  </si>
  <si>
    <t>ლია ჭიაბერაშვილი</t>
  </si>
  <si>
    <t>https://www.facebook.com/profile.php?id=100008376542415</t>
  </si>
  <si>
    <t>გოგი ოტიაშვილი</t>
  </si>
  <si>
    <t>https://www.facebook.com/messages/t/100011535309098</t>
  </si>
  <si>
    <t>https://www.facebook.com/gogi.otiashvili.9</t>
  </si>
  <si>
    <t>https://www.facebook.com/messages/t/100001137270884</t>
  </si>
  <si>
    <t>ლელა ტყეშელაშვილი</t>
  </si>
  <si>
    <t>https://www.facebook.com/lela.tkeshelashvili.3</t>
  </si>
  <si>
    <t>ლაზარე ონიკაშვილი</t>
  </si>
  <si>
    <t>https://www.facebook.com/messages/t/100074832814475</t>
  </si>
  <si>
    <t>https://www.facebook.com/profile.php?id=100074832814475</t>
  </si>
  <si>
    <t>https://www.facebook.com/messages/t/100008439694426</t>
  </si>
  <si>
    <t>ნონა-გელა ჩადუნელი</t>
  </si>
  <si>
    <t>https://www.facebook.com/profile.php?id=100008439694426</t>
  </si>
  <si>
    <t>გიორგი ჩადუნელი</t>
  </si>
  <si>
    <t>https://www.facebook.com/messages/t/100024270348878</t>
  </si>
  <si>
    <t>https://www.facebook.com/giorgi.chaduneli.16121</t>
  </si>
  <si>
    <t>https://www.facebook.com/messages/e2ee/t/7996426440381417</t>
  </si>
  <si>
    <t>ნინო ტაბატაძე</t>
  </si>
  <si>
    <t>https://www.facebook.com/100004520623707/</t>
  </si>
  <si>
    <t>ხვედელიძე დათო</t>
  </si>
  <si>
    <t>https://www.facebook.com/messages/t/100073788731454</t>
  </si>
  <si>
    <t>https://www.facebook.com/100073788731454/</t>
  </si>
  <si>
    <t>https://www.facebook.com/messages/t/100003106534496</t>
  </si>
  <si>
    <t>თეო ხორნაული</t>
  </si>
  <si>
    <t>https://www.facebook.com/teo.khornauli.3</t>
  </si>
  <si>
    <t>გიორგი ადომლიშვილი</t>
  </si>
  <si>
    <t>https://www.facebook.com/messages/t/61555174891342</t>
  </si>
  <si>
    <t>https://www.facebook.com/profile.php?id=61555174891342</t>
  </si>
  <si>
    <t>https://www.facebook.com/messages/t/100001205880210</t>
  </si>
  <si>
    <t>გვანცა კალანდაძე</t>
  </si>
  <si>
    <t>https://www.facebook.com/100001205880210/</t>
  </si>
  <si>
    <t>მათე ჩანადირი</t>
  </si>
  <si>
    <t>https://www.facebook.com/messages/t/100030000060672</t>
  </si>
  <si>
    <t>https://www.facebook.com/100030000060672/</t>
  </si>
  <si>
    <t xml:space="preserve">ჯგუფი 34 (კვირაში სამჯერ) ( ცხვარაძე) </t>
  </si>
  <si>
    <t>https://www.facebook.com/messages/t/100016121885548</t>
  </si>
  <si>
    <t>ნანა ბარჯაძე</t>
  </si>
  <si>
    <t>https://www.facebook.com/nana.barjadze.14</t>
  </si>
  <si>
    <t>https://www.facebook.com/messages/e2ee/t/7421439807939687</t>
  </si>
  <si>
    <t>https://www.facebook.com/gabriel.jakhveladze.3</t>
  </si>
  <si>
    <t>https://www.facebook.com/messages/e2ee/t/7440034219448284</t>
  </si>
  <si>
    <t>ანასტასია გოგოლაძე</t>
  </si>
  <si>
    <t>https://www.facebook.com/100003329490800/</t>
  </si>
  <si>
    <t>ლაზარე ტატიაშვილი</t>
  </si>
  <si>
    <t>https://www.facebook.com/messages/t/61559152302143</t>
  </si>
  <si>
    <t>https://www.facebook.com/61559152302143/</t>
  </si>
  <si>
    <t>https://www.facebook.com/messages/t/100049307467138</t>
  </si>
  <si>
    <t>ლიკა ხელისუფალი</t>
  </si>
  <si>
    <t>ლუკა ზაზაშვილი</t>
  </si>
  <si>
    <t>https://www.facebook.com/profile.php?id=100044649542202</t>
  </si>
  <si>
    <t>დავით გრძელშვილი</t>
  </si>
  <si>
    <t>https://www.facebook.com/messages/e2ee/t/7138018336249091</t>
  </si>
  <si>
    <t>ნინო სილაგაძე</t>
  </si>
  <si>
    <t>დავით მეფარიშვილი</t>
  </si>
  <si>
    <t>https://www.facebook.com/messages/t/100048947752028</t>
  </si>
  <si>
    <t>https://www.facebook.com/messages/t/100002714738856</t>
  </si>
  <si>
    <t>თამუნა ფუტკარაძე</t>
  </si>
  <si>
    <t>https://www.facebook.com/tamuna.phutkaradze.7</t>
  </si>
  <si>
    <t>კოტე ხიმშიაშვილი</t>
  </si>
  <si>
    <t>https://www.facebook.com/messages/t/100077564745218</t>
  </si>
  <si>
    <t>https://www.facebook.com/profile.php?id=100077564745218</t>
  </si>
  <si>
    <t>https://www.facebook.com/messages/t/100005743928136</t>
  </si>
  <si>
    <t>ნინი ბაიდარაშვილი</t>
  </si>
  <si>
    <t>https://www.facebook.com/100005743928136/</t>
  </si>
  <si>
    <t>ნიკოლოზ იოსელიანი</t>
  </si>
  <si>
    <t>https://www.facebook.com/messages/t/100072643790146</t>
  </si>
  <si>
    <t>https://www.facebook.com/messages/e2ee/t/7568398283256569</t>
  </si>
  <si>
    <t>სოფო მჭედლიძე</t>
  </si>
  <si>
    <t>https://www.facebook.com/100010954747622/</t>
  </si>
  <si>
    <t>ქრისტი მშვილდაძე</t>
  </si>
  <si>
    <t>https://www.facebook.com/messages/t/61560189579429</t>
  </si>
  <si>
    <t>https://www.facebook.com/61560189579429/</t>
  </si>
  <si>
    <t>https://www.facebook.com/messages/t/100006907662715</t>
  </si>
  <si>
    <t>სოფო კაბისოვი</t>
  </si>
  <si>
    <t>https://www.facebook.com/100006907662715/</t>
  </si>
  <si>
    <t>გიო თაყაძე</t>
  </si>
  <si>
    <t>https://www.facebook.com/messages/t/100074289190995</t>
  </si>
  <si>
    <t>https://www.facebook.com/100074289190995/</t>
  </si>
  <si>
    <t>https://www.facebook.com/messages/e2ee/t/8395709340442659</t>
  </si>
  <si>
    <t>თიკა სოლომნიშვილი</t>
  </si>
  <si>
    <t>https://www.facebook.com/100002148555374/</t>
  </si>
  <si>
    <t>გიორგი კურტიშვილი</t>
  </si>
  <si>
    <t>https://www.facebook.com/messages/e2ee/t/25268523622796374</t>
  </si>
  <si>
    <t>https://www.facebook.com/messages/t/100003603548271</t>
  </si>
  <si>
    <t>ლიკა ჯულაყიძე</t>
  </si>
  <si>
    <t>https://www.facebook.com/apolo.apoloni</t>
  </si>
  <si>
    <t>ლილე ცხვარაძე</t>
  </si>
  <si>
    <t>https://www.facebook.com/messages/t/100055350529213</t>
  </si>
  <si>
    <t>https://www.facebook.com/profile.php?id=100055350529213</t>
  </si>
  <si>
    <t>https://www.facebook.com/messages/t/100013057324722</t>
  </si>
  <si>
    <t>ნათია პლატონაძე</t>
  </si>
  <si>
    <t>https://www.facebook.com/100013057324722/</t>
  </si>
  <si>
    <t>ამირან ღოღობერიძ</t>
  </si>
  <si>
    <t>https://www.facebook.com/messages/t/100051766214109</t>
  </si>
  <si>
    <t>https://www.facebook.com/100051766214109/</t>
  </si>
  <si>
    <t>https://www.facebook.com/profile.php?id=100004540235433</t>
  </si>
  <si>
    <t>IZ ZI</t>
  </si>
  <si>
    <t>მიხეილ მუქერია</t>
  </si>
  <si>
    <t>https://www.facebook.com/profile.php?id=100083746540892</t>
  </si>
  <si>
    <t>https://www.facebook.com/messages/e2ee/t/7761707757194494</t>
  </si>
  <si>
    <t>ქეთი ნაზარაშვილი</t>
  </si>
  <si>
    <t>https://www.facebook.com/qeti.nazarashvili</t>
  </si>
  <si>
    <t>ედიშერაშვილი ნიკა</t>
  </si>
  <si>
    <t>https://www.facebook.com/messages/e2ee/t/8085905134770360</t>
  </si>
  <si>
    <t>https://www.facebook.com/nika.edisherashvili.507?mibextid=ZbWKwL</t>
  </si>
  <si>
    <t>https://www.facebook.com/veriko.gumberidze?mibextid=ZbWKwL</t>
  </si>
  <si>
    <t>ვერიკო კუმბერიძე</t>
  </si>
  <si>
    <t>https://www.facebook.com/messages/t/100000753319515</t>
  </si>
  <si>
    <t>დავით ადეიშვილი</t>
  </si>
  <si>
    <t>https://www.facebook.com/profile.php?id=100050647993394&amp;locale=ka_GE</t>
  </si>
  <si>
    <t>https://www.facebook.com/messages/e2ee/t/7272022766254311?locale=ka_GE</t>
  </si>
  <si>
    <t>https://www.facebook.com/messages/t/100002682462981</t>
  </si>
  <si>
    <t>გიუ ჩაგალიძე</t>
  </si>
  <si>
    <t>https://www.facebook.com/giuli1985</t>
  </si>
  <si>
    <t>დათო თაფლაძე</t>
  </si>
  <si>
    <t>https://www.facebook.com/messages/t/61551474230780</t>
  </si>
  <si>
    <t>https://www.facebook.com/profile.php?id=61551474230780</t>
  </si>
  <si>
    <t>https://www.facebook.com/tiko.sabauri?mibextid=ZbWKwL</t>
  </si>
  <si>
    <t>თიკო საბაური</t>
  </si>
  <si>
    <t>ნიკოლოზ მაჭარაშვილი</t>
  </si>
  <si>
    <t>https://www.facebook.com/profile.php?id=61556000201352</t>
  </si>
  <si>
    <t>https://www.facebook.com/messages/t/100005851028978</t>
  </si>
  <si>
    <t>ზვიად კოჩალიძე</t>
  </si>
  <si>
    <t>https://www.facebook.com/zviadi.kochalidze.7</t>
  </si>
  <si>
    <t>კოჩალიძე გიგა</t>
  </si>
  <si>
    <t>https://www.facebook.com/messages/t/61556504039470</t>
  </si>
  <si>
    <t>https://www.facebook.com/profile.php?id=61556504039470</t>
  </si>
  <si>
    <t>https://www.facebook.com/messages/e2ee/t/7932791063451116</t>
  </si>
  <si>
    <t>ნანა დვალი</t>
  </si>
  <si>
    <t>https://www.facebook.com/100087587215951/</t>
  </si>
  <si>
    <t>https://www.facebook.com/messages/e2ee/t/25462957853349439</t>
  </si>
  <si>
    <t>https://www.facebook.com/100087667758289/</t>
  </si>
  <si>
    <t>https://www.facebook.com/messages/t/61554890975718</t>
  </si>
  <si>
    <t>ია კო</t>
  </si>
  <si>
    <t>https://www.facebook.com/61554890975718/</t>
  </si>
  <si>
    <t>გიორგი ოქრომჭედლიშვილი</t>
  </si>
  <si>
    <t>https://www.facebook.com/messages/t/100076473961163</t>
  </si>
  <si>
    <t>https://www.facebook.com/100076473961163/</t>
  </si>
  <si>
    <t>https://www.facebook.com/messages/t/100000510783679</t>
  </si>
  <si>
    <t>ეკო ეკო</t>
  </si>
  <si>
    <t>https://www.facebook.com/100000510783679/</t>
  </si>
  <si>
    <t>საბა რატიანი</t>
  </si>
  <si>
    <t>https://www.facebook.com/messages/t/100047842080711</t>
  </si>
  <si>
    <t>https://www.facebook.com/100047842080711/</t>
  </si>
  <si>
    <t>https://www.facebook.com/messages/t/100021645861132</t>
  </si>
  <si>
    <t>თეა ურიდია</t>
  </si>
  <si>
    <t>https://www.facebook.com/tea.uridia.92</t>
  </si>
  <si>
    <t>https://www.facebook.com/messages/t/100012638192994</t>
  </si>
  <si>
    <t>https://www.facebook.com/100012638192994/</t>
  </si>
  <si>
    <t>https://www.facebook.com/messages/t/100006815676706</t>
  </si>
  <si>
    <t>მზია დიდმანიძე</t>
  </si>
  <si>
    <t>https://www.facebook.com/100006815676706/</t>
  </si>
  <si>
    <t>ჩიგო ჩიგო ჩიგო ( რატი ჩიგოგიძე )</t>
  </si>
  <si>
    <t>https://www.facebook.com/messages/t/100006148246422</t>
  </si>
  <si>
    <t>https://www.facebook.com/100006148246422/</t>
  </si>
  <si>
    <t>https://www.facebook.com/messages/t/100000508794035</t>
  </si>
  <si>
    <t>სოფია მიქაძე</t>
  </si>
  <si>
    <t>https://www.facebook.com/normal1987</t>
  </si>
  <si>
    <t>დათა თურქაძე</t>
  </si>
  <si>
    <t>https://www.facebook.com/messages/t/100042007775327</t>
  </si>
  <si>
    <t>https://www.facebook.com/profile.php?id=100042007775327</t>
  </si>
  <si>
    <t>https://www.facebook.com/messages/t/1740787755</t>
  </si>
  <si>
    <t>მედეა ჩილაჩავა</t>
  </si>
  <si>
    <t>https://www.facebook.com/1740787755/</t>
  </si>
  <si>
    <t>გიორგი გამსახურდია</t>
  </si>
  <si>
    <t>https://www.facebook.com/messages/e2ee/t/7698284326903239</t>
  </si>
  <si>
    <t>https://www.facebook.com/100011312778971/</t>
  </si>
  <si>
    <t>https://www.facebook.com/messages/e2ee/t/8182975418385586</t>
  </si>
  <si>
    <t>მადო მათე</t>
  </si>
  <si>
    <t>https://www.facebook.com/madona.tibilashvili</t>
  </si>
  <si>
    <t>მა თე</t>
  </si>
  <si>
    <t>https://www.facebook.com/messages/e2ee/t/26206142758985343</t>
  </si>
  <si>
    <t>https://www.facebook.com/100011242090891/</t>
  </si>
  <si>
    <t>https://www.facebook.com/messages/t/100000607966656</t>
  </si>
  <si>
    <t>ილია მაისურაძე</t>
  </si>
  <si>
    <t>https://www.facebook.com/maisuradzeilia</t>
  </si>
  <si>
    <t>იკაკო სულაძე</t>
  </si>
  <si>
    <t>https://www.facebook.com/messages/t/100024389301377</t>
  </si>
  <si>
    <t>https://www.facebook.com/smirtxa.suladze</t>
  </si>
  <si>
    <t>https://www.facebook.com/messages/e2ee/t/24762205870092757</t>
  </si>
  <si>
    <t>https://www.facebook.com/kristine.prokopova</t>
  </si>
  <si>
    <t>მა რი (მიქაბერიძე)</t>
  </si>
  <si>
    <t>https://www.facebook.com/messages/t/100050693506121</t>
  </si>
  <si>
    <t>https://www.facebook.com/mariammiqaberidze.mariammiqaberidze</t>
  </si>
  <si>
    <t>https://www.facebook.com/messages/t/100037412315251</t>
  </si>
  <si>
    <t>ფარმასი ალიონა</t>
  </si>
  <si>
    <t>https://www.facebook.com/aliona.ryazantseva.9</t>
  </si>
  <si>
    <t>ალეკო კუპა</t>
  </si>
  <si>
    <t>https://www.facebook.com/messages/t/100092687319194</t>
  </si>
  <si>
    <t>https://www.facebook.com/profile.php?id=100092687319194&amp;mibextid=WC7FNe&amp;rdid=WEqfmkzntk8S8TC5</t>
  </si>
  <si>
    <t>https://www.facebook.com/messages/t/100013522410373</t>
  </si>
  <si>
    <t>სოფო სოფო</t>
  </si>
  <si>
    <t>https://www.facebook.com/100013522410373/</t>
  </si>
  <si>
    <t>ლუკა ლუკა ( მსხალაძე )</t>
  </si>
  <si>
    <t>https://www.facebook.com/messages/e2ee/t/7174061309370169</t>
  </si>
  <si>
    <t>https://www.facebook.com/100074348241004/</t>
  </si>
  <si>
    <t>https://www.facebook.com/messages/t/100038712971966</t>
  </si>
  <si>
    <t>ლეილა ერეკლე</t>
  </si>
  <si>
    <t>https://www.facebook.com/profile.php?id=100038712971966</t>
  </si>
  <si>
    <t>ერეკლე ძინძიბაძე</t>
  </si>
  <si>
    <t>https://www.facebook.com/messages/t/100076435471268</t>
  </si>
  <si>
    <t>https://www.facebook.com/profile.php?id=100076435471268</t>
  </si>
  <si>
    <t>https://www.facebook.com/messages/e2ee/t/25047200078256935</t>
  </si>
  <si>
    <t>ლიკა ლობჯანიძე</t>
  </si>
  <si>
    <t>https://www.facebook.com/lika.lobjanidze.37</t>
  </si>
  <si>
    <t>გიორგი წიკლაური</t>
  </si>
  <si>
    <t>https://www.facebook.com/messages/t/100049730406873</t>
  </si>
  <si>
    <t>https://www.facebook.com/giorgi.wiklauri.9847</t>
  </si>
  <si>
    <t>https://www.facebook.com/messages/t/100027255588638</t>
  </si>
  <si>
    <t>მარიამი მარიკო</t>
  </si>
  <si>
    <t>https://www.facebook.com/100027255588638/</t>
  </si>
  <si>
    <t>გიორგი ჯინჯოლია</t>
  </si>
  <si>
    <t>https://www.facebook.com/messages/e2ee/t/25917186834535193</t>
  </si>
  <si>
    <t>https://www.facebook.com/100015667965598/</t>
  </si>
  <si>
    <t>https://www.facebook.com/messages/t/100001924504207</t>
  </si>
  <si>
    <t>ნონა ენუქიძე</t>
  </si>
  <si>
    <t>https://www.facebook.com/100001924504207/</t>
  </si>
  <si>
    <t>გიგი ქიმერიძე</t>
  </si>
  <si>
    <t>https://www.facebook.com/messages/t/100022268346491</t>
  </si>
  <si>
    <t>https://www.facebook.com/100022268346491/</t>
  </si>
  <si>
    <t>https://www.facebook.com/messages/t/61550021974463</t>
  </si>
  <si>
    <t>https://www.facebook.com/61550021974463/</t>
  </si>
  <si>
    <t>ნუკი ნუკი</t>
  </si>
  <si>
    <t>https://www.facebook.com/messages/t/61557829403535</t>
  </si>
  <si>
    <t>https://www.facebook.com/61557829403535/</t>
  </si>
  <si>
    <t>https://www.facebook.com/messages/e2ee/t/26760391780226305</t>
  </si>
  <si>
    <t>თეა ლომიძე</t>
  </si>
  <si>
    <t>https://www.facebook.com/100006609558200/</t>
  </si>
  <si>
    <t>ლუკა ლომიძე</t>
  </si>
  <si>
    <t>https://www.facebook.com/messages/e2ee/t/8011212388910360</t>
  </si>
  <si>
    <t>https://www.facebook.com/100010674464074/</t>
  </si>
  <si>
    <t>https://www.facebook.com/messages/t/100007180693054</t>
  </si>
  <si>
    <t>ქრისტინა თიკურიშვილი</t>
  </si>
  <si>
    <t>https://www.facebook.com/kristina.tikurishvili</t>
  </si>
  <si>
    <t>გიო ტიკურიშვილი</t>
  </si>
  <si>
    <t>https://www.facebook.com/messages/t/61558625330683</t>
  </si>
  <si>
    <t>https://www.facebook.com/61558625330683/</t>
  </si>
  <si>
    <t>https://www.facebook.com/messages/t/100008065921574</t>
  </si>
  <si>
    <t>გიორგი გოგიშვილი</t>
  </si>
  <si>
    <t>https://www.facebook.com/100008065921574/</t>
  </si>
  <si>
    <t>ნიკა გოგიშვილი</t>
  </si>
  <si>
    <t>https://www.facebook.com/messages/t/100049188195278</t>
  </si>
  <si>
    <t>https://www.facebook.com/100049188195278/</t>
  </si>
  <si>
    <t>https://www.facebook.com/messages/t/100004886376244</t>
  </si>
  <si>
    <t>მაია ნადირაშვილი</t>
  </si>
  <si>
    <t>https://www.facebook.com/100004886376244/</t>
  </si>
  <si>
    <t>სანდრო მაისურაძე</t>
  </si>
  <si>
    <t>https://www.facebook.com/messages/t/100024396792744</t>
  </si>
  <si>
    <t>https://www.facebook.com/100024396792744/</t>
  </si>
  <si>
    <t>https://www.facebook.com/messages/t/100008784581707</t>
  </si>
  <si>
    <t>მერაბ შავაძე</t>
  </si>
  <si>
    <t>https://www.facebook.com/100008784581707/</t>
  </si>
  <si>
    <t>https://www.facebook.com/messages/e2ee/t/8175572145820966</t>
  </si>
  <si>
    <t>https://www.facebook.com/100007701811204/</t>
  </si>
  <si>
    <t>https://www.facebook.com/messages/t/100002955738591</t>
  </si>
  <si>
    <t>ილია მინდორაშვილი</t>
  </si>
  <si>
    <t>https://www.facebook.com/100002955738591/</t>
  </si>
  <si>
    <t>გიორგი მინდორაშვილი</t>
  </si>
  <si>
    <t>https://www.facebook.com/messages/t/100072917533924</t>
  </si>
  <si>
    <t>https://www.facebook.com/100072917533924/</t>
  </si>
  <si>
    <t>ჯანგო თურქაძე</t>
  </si>
  <si>
    <t>https://www.facebook.com/messages/t/100017754018912</t>
  </si>
  <si>
    <t>https://www.facebook.com/profile.php?id=100017754018912</t>
  </si>
  <si>
    <t>https://www.facebook.com/messages/t/100010123395784</t>
  </si>
  <si>
    <t>გია ლობჯანიძე</t>
  </si>
  <si>
    <t>https://www.facebook.com/100010123395784/</t>
  </si>
  <si>
    <t>ლობჯანიძე ნიკა</t>
  </si>
  <si>
    <t>https://www.facebook.com/messages/e2ee/t/7969858766369601</t>
  </si>
  <si>
    <t>https://www.facebook.com/100013360483880/</t>
  </si>
  <si>
    <t>https://www.facebook.com/messages/e2ee/t/7400099326767915</t>
  </si>
  <si>
    <t>ლაშა კვიციანი</t>
  </si>
  <si>
    <t>https://www.facebook.com/100054853010162/</t>
  </si>
  <si>
    <t>ილია კვიციანი</t>
  </si>
  <si>
    <t>https://www.facebook.com/messages/t/61559965891611</t>
  </si>
  <si>
    <t>https://www.facebook.com/61559965891611/</t>
  </si>
  <si>
    <t>https://www.facebook.com/messages/t/100076982280936</t>
  </si>
  <si>
    <t>ბარბარე ზურაშვილი</t>
  </si>
  <si>
    <t>https://www.facebook.com/100076982280936/</t>
  </si>
  <si>
    <t>გიგა ზურაშვილი</t>
  </si>
  <si>
    <t>https://www.facebook.com/messages/t/100015068505048</t>
  </si>
  <si>
    <t>https://www.facebook.com/100015068505048/</t>
  </si>
  <si>
    <t>https://www.facebook.com/messages/t/100011588616589</t>
  </si>
  <si>
    <t>მაია შელია</t>
  </si>
  <si>
    <t>https://www.facebook.com/profile.php?id=100011588616589&amp;mibextid=ZbWKwL</t>
  </si>
  <si>
    <t>ნიკოლოზ ხარაბაძე</t>
  </si>
  <si>
    <t>https://www.facebook.com/messages/t/100009331608659</t>
  </si>
  <si>
    <t>https://www.facebook.com/profile.php?id=100009331608659</t>
  </si>
  <si>
    <t>https://www.facebook.com/messages/t/100080648903640</t>
  </si>
  <si>
    <t>რუსლან დე</t>
  </si>
  <si>
    <t>https://www.facebook.com/profile.php?id=100080648903640</t>
  </si>
  <si>
    <t>დაჩი დევაძე</t>
  </si>
  <si>
    <t>https://www.facebook.com/messages/t/100081875111776</t>
  </si>
  <si>
    <t>https://www.facebook.com/profile.php?id=100081875111776</t>
  </si>
  <si>
    <t>ალექსანდრე ქაცარავა</t>
  </si>
  <si>
    <t>https://www.facebook.com/messages/t/100012933632783</t>
  </si>
  <si>
    <t>ნინო ქარჩაიძე</t>
  </si>
  <si>
    <t>https://www.facebook.com/nino.qarchaidze.5</t>
  </si>
  <si>
    <t>გიო სუარიშვილი</t>
  </si>
  <si>
    <t>https://www.facebook.com/messages/t/100082452572165</t>
  </si>
  <si>
    <t>https://www.facebook.com/profile.php?id=100082452572165</t>
  </si>
  <si>
    <t>https://www.facebook.com/messages/e2ee/t/8102032056496065</t>
  </si>
  <si>
    <t>შორენა ბოლქვაძე</t>
  </si>
  <si>
    <t>https://www.facebook.com/100005192583189/</t>
  </si>
  <si>
    <t>გიგა ბერიძე</t>
  </si>
  <si>
    <t>https://www.facebook.com/messages/t/100077126412116</t>
  </si>
  <si>
    <t>https://www.facebook.com/100077126412116/</t>
  </si>
  <si>
    <t>ქეთი მინაშვილი</t>
  </si>
  <si>
    <t>https://www.facebook.com/profile.php?id=100021704809329</t>
  </si>
  <si>
    <t>გიო გალუაშვილი</t>
  </si>
  <si>
    <t>https://www.facebook.com/messages/t/100015638071318</t>
  </si>
  <si>
    <t>https://www.facebook.com/giorgi.galuashvili.92</t>
  </si>
  <si>
    <t>https://www.facebook.com/messages/t/100043972070409</t>
  </si>
  <si>
    <t>ლალი დანელია</t>
  </si>
  <si>
    <t>https://www.facebook.com/100043972070409/</t>
  </si>
  <si>
    <t>იგორი კამენსკი</t>
  </si>
  <si>
    <t>https://www.facebook.com/messages/e2ee/t/7171458476292341</t>
  </si>
  <si>
    <t>გიორგი ყვავაძე</t>
  </si>
  <si>
    <t>https://www.facebook.com/messages/e2ee/t/7148027888639483</t>
  </si>
  <si>
    <t>https://www.facebook.com/profile.php?id=100012737325104</t>
  </si>
  <si>
    <t>https://www.facebook.com/messages/t/100002394091935</t>
  </si>
  <si>
    <t>კახა ჯაოშვილი</t>
  </si>
  <si>
    <t>https://www.facebook.com/kaxa.jaoshvili</t>
  </si>
  <si>
    <t>საბა ჯაოშვილი</t>
  </si>
  <si>
    <t>https://www.facebook.com/messages/t/100015269081630</t>
  </si>
  <si>
    <t>https://www.facebook.com/saba.jaoshvili.96</t>
  </si>
  <si>
    <t>https://www.facebook.com/messages/e2ee/t/7402541643166035</t>
  </si>
  <si>
    <t>ლელა ხუნდაძე</t>
  </si>
  <si>
    <t>https://www.facebook.com/lela.xundadze</t>
  </si>
  <si>
    <t>https://www.facebook.com/messages/t/100072496748811</t>
  </si>
  <si>
    <t>https://www.facebook.com/profile.php?id=100072496748811</t>
  </si>
  <si>
    <t>https://www.facebook.com/messages/e2ee/t/7703163396445347</t>
  </si>
  <si>
    <t>ხათუნა გოგოლაძე</t>
  </si>
  <si>
    <t>https://www.facebook.com/100005111730520/</t>
  </si>
  <si>
    <t>ლუკა ტატუაშვილი</t>
  </si>
  <si>
    <t>https://www.facebook.com/messages/t/100014911962822</t>
  </si>
  <si>
    <t>https://www.facebook.com/100014911962822/</t>
  </si>
  <si>
    <t>https://www.facebook.com/messages/t/61550897324165</t>
  </si>
  <si>
    <t>ნონა ჩითარიშვილი</t>
  </si>
  <si>
    <t>https://www.facebook.com/profile.php?id=61550897324165</t>
  </si>
  <si>
    <t>მარიამ მჭედლიშვილი</t>
  </si>
  <si>
    <t>https://www.facebook.com/messages/t/100027141876028</t>
  </si>
  <si>
    <t>https://www.facebook.com/profile.php?id=100027141876028</t>
  </si>
  <si>
    <t>https://www.facebook.com/messages/e2ee/t/7511418635603795</t>
  </si>
  <si>
    <t>სოფია გამრეკლიძე</t>
  </si>
  <si>
    <t>https://www.facebook.com/profile.php?id=100004930757244</t>
  </si>
  <si>
    <t>https://www.facebook.com/messages/e2ee/t/25722487084062725</t>
  </si>
  <si>
    <t>ელენე ჩიჩუა</t>
  </si>
  <si>
    <t>https://www.facebook.com/100005236244998/</t>
  </si>
  <si>
    <t>რაზმაძე ანი</t>
  </si>
  <si>
    <t>https://www.facebook.com/messages/e2ee/t/7814999095273842</t>
  </si>
  <si>
    <t>https://www.facebook.com/ani.razmadze.3154</t>
  </si>
  <si>
    <t>https://www.facebook.com/messages/e2ee/t/24368775086103155</t>
  </si>
  <si>
    <t>https://www.messenger.com/e2ee/t/24186213127688626</t>
  </si>
  <si>
    <t>https://www.facebook.com/gabriel.jakhveladze.3/</t>
  </si>
  <si>
    <t>https://www.facebook.com/messages/e2ee/t/7374062069340039</t>
  </si>
  <si>
    <t xml:space="preserve">ნინო ნინო </t>
  </si>
  <si>
    <t>Messenger | Facebook</t>
  </si>
  <si>
    <t>თეონა ოქროპილაშვილი</t>
  </si>
  <si>
    <t>https://www.facebook.com/messages/t/100002495997027</t>
  </si>
  <si>
    <t>https://www.facebook.com/100002495997027/</t>
  </si>
  <si>
    <t>https://www.messenger.com/e2ee/t/27330124623253298</t>
  </si>
  <si>
    <t>თაკო შენგელია</t>
  </si>
  <si>
    <t>https://www.facebook.com/profile.php?id=100086220319559</t>
  </si>
  <si>
    <t>ლუკა მურღვაშვილი</t>
  </si>
  <si>
    <t>https://www.messenger.com/new?initial_e2ee_toggle_position=true</t>
  </si>
  <si>
    <t>https://www.facebook.com/luka.murgvashvili</t>
  </si>
  <si>
    <t>https://www.facebook.com/messages/t/100006876339449</t>
  </si>
  <si>
    <t>იონა ხვიჩია</t>
  </si>
  <si>
    <t>https://www.facebook.com/djana.khvichia</t>
  </si>
  <si>
    <t>https://www.facebook.com/messages/t/100073073912375</t>
  </si>
  <si>
    <t>https://www.facebook.com/profile.php?id=100073073912375</t>
  </si>
  <si>
    <t>ლევანი მურღვაშვილი</t>
  </si>
  <si>
    <t>https://www.messenger.com/e2ee/t/8257675617680933</t>
  </si>
  <si>
    <t>https://www.facebook.com/profile.php?id=100069126738075</t>
  </si>
  <si>
    <t>Messenger</t>
  </si>
  <si>
    <t>თამარ გუჯეჯიანი</t>
  </si>
  <si>
    <t>Facebook</t>
  </si>
  <si>
    <t>https://www.messenger.com/e2ee/t/7924472877606734</t>
  </si>
  <si>
    <t>https://www.facebook.com/helloweengio/friends</t>
  </si>
  <si>
    <t>ალექსანდრე ხომერიკი</t>
  </si>
  <si>
    <t>Sum</t>
  </si>
  <si>
    <t xml:space="preserve">ჯგუფი 35 (კვირაში ერთხელ)  </t>
  </si>
  <si>
    <t>https://www.facebook.com/messages/e2ee/t/7238618922908747</t>
  </si>
  <si>
    <t>მზაღო მჭედლიძე</t>
  </si>
  <si>
    <t>https://www.facebook.com/100002480419150/</t>
  </si>
  <si>
    <t>გოჩუნა წიწილაშვილი</t>
  </si>
  <si>
    <t>https://www.facebook.com/messages/t/61552144361429</t>
  </si>
  <si>
    <t>https://www.facebook.com/61552144361429/</t>
  </si>
  <si>
    <t>https://www.facebook.com/darina.elizarovi</t>
  </si>
  <si>
    <t>დარინა ელიზაროვი</t>
  </si>
  <si>
    <t>ალექსანდრე გოცირიძე</t>
  </si>
  <si>
    <t>https://www.facebook.com/profile.php?id=100063078276800</t>
  </si>
  <si>
    <t>https://www.facebook.com/messages/t/100008425599792</t>
  </si>
  <si>
    <t>ნინო კოჩალიძე</t>
  </si>
  <si>
    <t>https://www.facebook.com/profile.php?id=100008425599792</t>
  </si>
  <si>
    <t>თომა სურმანიძე</t>
  </si>
  <si>
    <t>https://www.facebook.com/messages/t/100055035113918</t>
  </si>
  <si>
    <t>https://www.facebook.com/toma.surmanidze.5</t>
  </si>
  <si>
    <t>https://www.facebook.com/messages/t/100024684974745</t>
  </si>
  <si>
    <t>ინგა ა.</t>
  </si>
  <si>
    <t>https://www.facebook.com/100024684974745/</t>
  </si>
  <si>
    <t>ალექსანდრე ფასანიძე</t>
  </si>
  <si>
    <t>https://www.facebook.com/messages/t/61561424844592</t>
  </si>
  <si>
    <t>https://www.facebook.com/61561424844592/</t>
  </si>
  <si>
    <t>https://www.facebook.com/messages/t/100001795953924</t>
  </si>
  <si>
    <t>მაკა ქაშაკაშვილი</t>
  </si>
  <si>
    <t>https://www.facebook.com/100001795953924/</t>
  </si>
  <si>
    <t>იაკობი თათრიშვილი</t>
  </si>
  <si>
    <t>https://www.facebook.com/messages/e2ee/t/7738244546251993</t>
  </si>
  <si>
    <t>https://www.facebook.com/100065473303678/</t>
  </si>
  <si>
    <t>https://www.facebook.com/messages/e2ee/t/7085133131587246</t>
  </si>
  <si>
    <t>სალომე კანკია</t>
  </si>
  <si>
    <t>https://www.facebook.com/100017609707469/</t>
  </si>
  <si>
    <t>სანდრო ჯოჯუა</t>
  </si>
  <si>
    <t>https://www.facebook.com/messages/e2ee/t/7699882650102056</t>
  </si>
  <si>
    <t>https://www.facebook.com/100024691955400/</t>
  </si>
  <si>
    <t xml:space="preserve">ჯგუფი 36 (კვირაში ერთხელ)  </t>
  </si>
  <si>
    <t>https://www.facebook.com/messages/e2ee/t/7665031580198722</t>
  </si>
  <si>
    <t>იკა რაზმაძე</t>
  </si>
  <si>
    <t>https://www.facebook.com/100006678129824/</t>
  </si>
  <si>
    <t>დაჩი დაჩი</t>
  </si>
  <si>
    <t>https://www.facebook.com/messages/e2ee/t/25996660333265795</t>
  </si>
  <si>
    <t>https://www.facebook.com/100069157065378/</t>
  </si>
  <si>
    <t>https://www.facebook.com/messages/e2ee/t/7319427801500820</t>
  </si>
  <si>
    <t>ირინა ტომასიანი</t>
  </si>
  <si>
    <t>https://www.facebook.com/100008478330545/</t>
  </si>
  <si>
    <t>ნიკოლოზ ჭელიძე</t>
  </si>
  <si>
    <t>https://www.facebook.com/messages/t/100094095002496</t>
  </si>
  <si>
    <t>https://www.facebook.com/profile.php?id=100094095002496</t>
  </si>
  <si>
    <t>https://www.facebook.com/messages/e2ee/t/7944270265610924</t>
  </si>
  <si>
    <t>თამო ჭინჭარაული</t>
  </si>
  <si>
    <t>https://www.facebook.com/100000867033231/</t>
  </si>
  <si>
    <t>ნიკოლოზ ფრანგიშვილი</t>
  </si>
  <si>
    <t>https://www.facebook.com/messages/e2ee/t/7492922007503448</t>
  </si>
  <si>
    <t>https://www.facebook.com/100085403323450/</t>
  </si>
  <si>
    <t>https://www.facebook.com/messages/e2ee/t/26303716462553172</t>
  </si>
  <si>
    <t>სოფო გუდაძე</t>
  </si>
  <si>
    <t>https://www.facebook.com/100001254771412/</t>
  </si>
  <si>
    <t>საბა ქობესაშვილი</t>
  </si>
  <si>
    <t>https://www.facebook.com/messages/e2ee/t/7411844718937960</t>
  </si>
  <si>
    <t>https://www.facebook.com/100085956834329/</t>
  </si>
  <si>
    <t>https://www.facebook.com/messages/t/100001567208659/</t>
  </si>
  <si>
    <t>ქეთი ჩალაგაშვილი</t>
  </si>
  <si>
    <t>https://www.facebook.com/Alonewalker.girl</t>
  </si>
  <si>
    <t>მარიამ წულუკიძე</t>
  </si>
  <si>
    <t>https://www.facebook.com/messages/t/61561469515338/</t>
  </si>
  <si>
    <t>https://www.facebook.com/profile.php?id=61561469515338</t>
  </si>
  <si>
    <t>https://www.facebook.com/messages/e2ee/t/7945286188827264</t>
  </si>
  <si>
    <t>მანო გაბეხაძე</t>
  </si>
  <si>
    <t>https://www.facebook.com/100009012572877/</t>
  </si>
  <si>
    <t>საბუკა სალდაძე</t>
  </si>
  <si>
    <t>https://www.facebook.com/messages/t/100040256524393</t>
  </si>
  <si>
    <t>https://www.facebook.com/sabuka.sabuka.332</t>
  </si>
  <si>
    <t>https://www.facebook.com/messages/t/100000458528511</t>
  </si>
  <si>
    <t>მაკა მაკრინე</t>
  </si>
  <si>
    <t>https://www.facebook.com/100000458528511/</t>
  </si>
  <si>
    <t>მათე ბაშარული</t>
  </si>
  <si>
    <t>https://www.facebook.com/messages/e2ee/t/7619082418183128</t>
  </si>
  <si>
    <t>https://www.facebook.com/61554433402219/</t>
  </si>
  <si>
    <t>https://www.facebook.com/messages/t/100000596445062</t>
  </si>
  <si>
    <t>ნინო შაკაია</t>
  </si>
  <si>
    <t>https://www.facebook.com/100000596445062/</t>
  </si>
  <si>
    <t>https://www.facebook.com/messages/e2ee/t/7228414113929301</t>
  </si>
  <si>
    <t>https://www.facebook.com/100067207042195/</t>
  </si>
  <si>
    <t>https://www.facebook.com/messages/e2ee/t/7645513328897838</t>
  </si>
  <si>
    <t>ნატო სვანიძე</t>
  </si>
  <si>
    <t>https://www.facebook.com/100059391526513/</t>
  </si>
  <si>
    <t>ირაკლი გოგიავა</t>
  </si>
  <si>
    <t>https://www.facebook.com/messages/e2ee/t/7814747198651892</t>
  </si>
  <si>
    <t>https://www.facebook.com/100053746530444/</t>
  </si>
  <si>
    <t>https://www.facebook.com/messages/e2ee/t/7996140850430943</t>
  </si>
  <si>
    <t>ინესა ბერიძე</t>
  </si>
  <si>
    <t>https://www.facebook.com/100009312896394/</t>
  </si>
  <si>
    <t>თიკა ქათამაძე</t>
  </si>
  <si>
    <t>https://www.facebook.com/100041889462184/</t>
  </si>
  <si>
    <t xml:space="preserve">ჯგუფი 37 (კვირაში ერთხელ)  </t>
  </si>
  <si>
    <t>https://www.facebook.com/messages/e2ee/t/25860573480256477</t>
  </si>
  <si>
    <t>ნინო დოხნაძე</t>
  </si>
  <si>
    <t>https://www.facebook.com/100005829002741/</t>
  </si>
  <si>
    <t>გიორგი გურგენიძე</t>
  </si>
  <si>
    <t>https://www.facebook.com/messages/e2ee/t/7963982510329979</t>
  </si>
  <si>
    <t>https://www.facebook.com/100044030104592/</t>
  </si>
  <si>
    <t>https://www.facebook.com/messages/t/100005581536459</t>
  </si>
  <si>
    <t>სოფიკო დანელია</t>
  </si>
  <si>
    <t>https://www.facebook.com/100005581536459/</t>
  </si>
  <si>
    <t>ალექსანდრე სამუშია</t>
  </si>
  <si>
    <t>https://www.facebook.com/messages/e2ee/t/7475722979220888</t>
  </si>
  <si>
    <t>https://www.facebook.com/100051908829087/</t>
  </si>
  <si>
    <t>https://www.facebook.com/messages/t/100013793381872</t>
  </si>
  <si>
    <t>ეკა ასათიანი</t>
  </si>
  <si>
    <t>https://www.facebook.com/100013793381872/</t>
  </si>
  <si>
    <t>ნიკოლოზ მურჯიკნელი</t>
  </si>
  <si>
    <t>https://www.facebook.com/messages/e2ee/t/7327866940655625</t>
  </si>
  <si>
    <t>https://www.facebook.com/100073703233526/</t>
  </si>
  <si>
    <t>https://www.facebook.com/messages/e2ee/t/7917241004965714</t>
  </si>
  <si>
    <t>ხათუნა ნოდარიშვილი</t>
  </si>
  <si>
    <t>https://www.facebook.com/100000419870315/</t>
  </si>
  <si>
    <t>მათე მაისურაძე</t>
  </si>
  <si>
    <t>https://www.facebook.com/messages/e2ee/t/25633126683001874</t>
  </si>
  <si>
    <t>https://www.facebook.com/100063954222871/</t>
  </si>
  <si>
    <t>https://www.facebook.com/messages/e2ee/t/7590542141058341</t>
  </si>
  <si>
    <t>თამუნა ფეიქრიშვილი</t>
  </si>
  <si>
    <t>https://www.facebook.com/100086939318768/</t>
  </si>
  <si>
    <t>აჩი უთრუგაშვილი</t>
  </si>
  <si>
    <t>https://www.facebook.com/messages/e2ee/t/25795079323474135</t>
  </si>
  <si>
    <t>https://www.facebook.com/100026669445530/</t>
  </si>
  <si>
    <t>https://www.facebook.com/messages/t/100075459548391</t>
  </si>
  <si>
    <t>სოფი რობაქიძე</t>
  </si>
  <si>
    <t>https://www.facebook.com/100075459548391/</t>
  </si>
  <si>
    <t>საბა ხიდაშელი</t>
  </si>
  <si>
    <t>https://www.facebook.com/messages/t/61559004177205</t>
  </si>
  <si>
    <t>https://www.facebook.com/61559004177205/</t>
  </si>
  <si>
    <t>https://www.facebook.com/messages/e2ee/t/6471753506282736</t>
  </si>
  <si>
    <t>დავით ფერაძე ფერული</t>
  </si>
  <si>
    <t>https://www.facebook.com/100007540116531/</t>
  </si>
  <si>
    <t>რეზიკო ფერაძე</t>
  </si>
  <si>
    <t>https://www.facebook.com/messages/e2ee/t/7979263125427967</t>
  </si>
  <si>
    <t>https://www.facebook.com/100060745342276/</t>
  </si>
  <si>
    <t>https://www.facebook.com/messages/e2ee/t/25814681118177852</t>
  </si>
  <si>
    <t>ინ-გა ინგა</t>
  </si>
  <si>
    <t>https://www.facebook.com/100006213664433/</t>
  </si>
  <si>
    <t>ლიზი ჭკადუა</t>
  </si>
  <si>
    <t>https://www.facebook.com/messages/e2ee/t/8035409579815655</t>
  </si>
  <si>
    <t>https://www.facebook.com/100021887056775/</t>
  </si>
  <si>
    <t>https://www.facebook.com/messages/e2ee/t/7831920396854725</t>
  </si>
  <si>
    <t>ნატო კობერიძე</t>
  </si>
  <si>
    <t>https://www.facebook.com/100003221994766/</t>
  </si>
  <si>
    <t>დაჩი ბიტაძე</t>
  </si>
  <si>
    <t>https://www.facebook.com/messages/e2ee/t/7681689575242023</t>
  </si>
  <si>
    <t>https://www.facebook.com/100055549224716/</t>
  </si>
  <si>
    <t>https://www.facebook.com/messages/e2ee/t/8039348679449818</t>
  </si>
  <si>
    <t>ია შავაძე</t>
  </si>
  <si>
    <t>https://www.facebook.com/100008455395041/</t>
  </si>
  <si>
    <t>თემო შავაძე</t>
  </si>
  <si>
    <t>https://www.facebook.com/messages/e2ee/t/5947694388687558</t>
  </si>
  <si>
    <t>https://www.facebook.com/100023038152545/</t>
  </si>
  <si>
    <t>https://www.facebook.com/messages/e2ee/t/6969377906495555</t>
  </si>
  <si>
    <t>ნანა პატარაია</t>
  </si>
  <si>
    <t>https://www.facebook.com/100001093594049/</t>
  </si>
  <si>
    <t>ნიკოლოზ გირგვლიანი</t>
  </si>
  <si>
    <t>https://www.facebook.com/messages/e2ee/t/7606363739398984</t>
  </si>
  <si>
    <t>https://www.facebook.com/profile.php?id=100075177034272</t>
  </si>
  <si>
    <t>https://www.facebook.com/messages/e2ee/t/7830516347036976</t>
  </si>
  <si>
    <t>თამო ნაცვლიშვილი</t>
  </si>
  <si>
    <t>https://www.facebook.com/100007717751103/</t>
  </si>
  <si>
    <t>დიტო ღუბელაძე</t>
  </si>
  <si>
    <t>https://www.facebook.com/messages/e2ee/t/8012735802077968</t>
  </si>
  <si>
    <t>https://www.facebook.com/100045795077031/</t>
  </si>
  <si>
    <t>https://www.facebook.com/messages/t/100001977392608</t>
  </si>
  <si>
    <t>ნათია თედოზაშვილი</t>
  </si>
  <si>
    <t>https://www.facebook.com/100001977392608/</t>
  </si>
  <si>
    <t>ლუკა დავითაშვილი</t>
  </si>
  <si>
    <t>https://www.facebook.com/messages/t/100068411251221</t>
  </si>
  <si>
    <t>https://www.facebook.com/100068411251221/</t>
  </si>
  <si>
    <t>https://www.facebook.com/izi.lominadze?mibextid=qi2Omg&amp;rdid=9ntclD1zwIbnUEyl&amp;share_url=https%3A%2F%2Fwww.facebook.com%2Fshare%2FErr5kQFV1fihHgW6%2F%3Fmibextid%3Dqi2Omg</t>
  </si>
  <si>
    <t>იზი ლომინაძე</t>
  </si>
  <si>
    <t>ალექსანდრე დოლიძე</t>
  </si>
  <si>
    <t>https://www.facebook.com/alex.dolidze.528/posts/pfbid0j3tXdwLg7pgwYvgNbJLmACSidFmNSMBtjLZnuaeayZ8kftQkVYNnQUBG4qL3YAmFl</t>
  </si>
  <si>
    <t>https://www.facebook.com/messages/e2ee/t/7952405354811764</t>
  </si>
  <si>
    <t>გიორგი გოგლიძე</t>
  </si>
  <si>
    <t>https://www.facebook.com/100001679125403/</t>
  </si>
  <si>
    <t>ოლიკო გოგლა</t>
  </si>
  <si>
    <t>https://www.facebook.com/messages/e2ee/t/25865987953015972</t>
  </si>
  <si>
    <t>https://www.facebook.com/100055788488740/</t>
  </si>
  <si>
    <t>https://www.facebook.com/messages/t/100001007232098</t>
  </si>
  <si>
    <t>დეიკო და გაგა</t>
  </si>
  <si>
    <t>https://www.facebook.com/100001007232098/</t>
  </si>
  <si>
    <t>იოანე აბულაძე</t>
  </si>
  <si>
    <t>https://www.facebook.com/messages/e2ee/t/7807679179313884</t>
  </si>
  <si>
    <t>https://www.facebook.com/100084700551660/</t>
  </si>
  <si>
    <t>https://www.facebook.com/nino.chkoidze.75</t>
  </si>
  <si>
    <t>ნინო ჩხოიძე</t>
  </si>
  <si>
    <t>ტარიელ ჯანგულაშვილი</t>
  </si>
  <si>
    <t>https://www.facebook.com/tarieli.jangulashvili</t>
  </si>
  <si>
    <t xml:space="preserve">ჯგუფი 38 (კვირაში ორჯერ)  </t>
  </si>
  <si>
    <t>https://www.facebook.com/messages/e2ee/t/7796500240443112</t>
  </si>
  <si>
    <t>ნიკა ბრეგვაძე</t>
  </si>
  <si>
    <t>https://www.facebook.com/100000086465881/</t>
  </si>
  <si>
    <t>კესანე ბრეგვაძე</t>
  </si>
  <si>
    <t>https://www.facebook.com/messages/e2ee/t/7522583077831696</t>
  </si>
  <si>
    <t>https://www.facebook.com/messages/e2ee/t/7672495392818673</t>
  </si>
  <si>
    <t>მარი ფანჯავიძე</t>
  </si>
  <si>
    <t>https://www.facebook.com/100003094655569/</t>
  </si>
  <si>
    <t>დემეტრე არეშიძე</t>
  </si>
  <si>
    <t>https://www.facebook.com/messages/t/61561485355433</t>
  </si>
  <si>
    <t>https://www.facebook.com/61561485355433/</t>
  </si>
  <si>
    <t>https://www.facebook.com/messages/e2ee/t/7790195274404712</t>
  </si>
  <si>
    <t>ვირჯინია არწვივაძე</t>
  </si>
  <si>
    <t>https://www.facebook.com/virjinia.artsividze</t>
  </si>
  <si>
    <t>ლუკა დათიაშვილი</t>
  </si>
  <si>
    <t>https://www.facebook.com/messages/t/100055837970680</t>
  </si>
  <si>
    <t>https://www.facebook.com/hack.belov</t>
  </si>
  <si>
    <t>https://www.facebook.com/messages/t/100003234603508</t>
  </si>
  <si>
    <t>ირინა ჩიხლაძე</t>
  </si>
  <si>
    <t>https://www.facebook.com/irina.chixladze.5</t>
  </si>
  <si>
    <t>დემეტრე ცეცხლაძე</t>
  </si>
  <si>
    <t>https://www.facebook.com/messages/t/100075451031468</t>
  </si>
  <si>
    <t>https://www.facebook.com/100075451031468/</t>
  </si>
  <si>
    <t>https://www.facebook.com/messages/e2ee/t/8023083677755429</t>
  </si>
  <si>
    <t>ინდიანა გოგიჩაიშვილი</t>
  </si>
  <si>
    <t>https://www.facebook.com/100000684772058/</t>
  </si>
  <si>
    <t>მათე კუკუტარია</t>
  </si>
  <si>
    <t>https://www.facebook.com/messages/e2ee/t/25790804560564214</t>
  </si>
  <si>
    <t>https://www.facebook.com/100080448406407/</t>
  </si>
  <si>
    <t>https://www.facebook.com/messages/e2ee/t/7968415129846778</t>
  </si>
  <si>
    <t>თეოშკა ტაბატაძე</t>
  </si>
  <si>
    <t>https://www.facebook.com/100000448084820/</t>
  </si>
  <si>
    <t>აკაკი წერეთელი</t>
  </si>
  <si>
    <t>https://www.facebook.com/messages/e2ee/t/8357808037583056</t>
  </si>
  <si>
    <t>https://www.facebook.com/100084184786488/</t>
  </si>
  <si>
    <t>https://www.facebook.com/messages/e2ee/t/7847095621996065</t>
  </si>
  <si>
    <t>გალერეა სთოუნ</t>
  </si>
  <si>
    <t>https://www.facebook.com/61559969424251/</t>
  </si>
  <si>
    <t>დავიდ დუმბაძე</t>
  </si>
  <si>
    <t>https://www.facebook.com/messages/e2ee/t/8101547433209677</t>
  </si>
  <si>
    <t>https://www.facebook.com/100061581948292/</t>
  </si>
  <si>
    <t>https://www.facebook.com/messages/e2ee/t/25089662777345870</t>
  </si>
  <si>
    <t>შორენა გოგიტიძე</t>
  </si>
  <si>
    <t>https://www.facebook.com/shirena.gogitidze</t>
  </si>
  <si>
    <t>თაზო ლატარია</t>
  </si>
  <si>
    <t>https://www.facebook.com/messages/t/100079524810519</t>
  </si>
  <si>
    <t>https://www.facebook.com/profile.php?id=100079524810519</t>
  </si>
  <si>
    <t>https://www.facebook.com/messages/t/100000912240060</t>
  </si>
  <si>
    <t>ნინი რუაძე</t>
  </si>
  <si>
    <t>https://www.facebook.com/100000912240060/</t>
  </si>
  <si>
    <t>ლუკა რაზმაძე</t>
  </si>
  <si>
    <t>https://www.facebook.com/messages/e2ee/t/7616858648433244</t>
  </si>
  <si>
    <t>https://www.facebook.com/100080933187190/</t>
  </si>
  <si>
    <t>https://www.facebook.com/messages/e2ee/t/7478900182147436</t>
  </si>
  <si>
    <t>ენძელა ბაკურიძე</t>
  </si>
  <si>
    <t>https://www.facebook.com/100008977892853/</t>
  </si>
  <si>
    <t>ვაჟა მგელაძე</t>
  </si>
  <si>
    <t>https://www.facebook.com/messages/t/61559375584034</t>
  </si>
  <si>
    <t>https://www.facebook.com/61559375584034/</t>
  </si>
  <si>
    <t>https://www.facebook.com/messages/e2ee/t/7418341988293839</t>
  </si>
  <si>
    <t>ქებურია ლიკა</t>
  </si>
  <si>
    <t>https://www.facebook.com/100000666161603/</t>
  </si>
  <si>
    <t>ლაზა კაკა</t>
  </si>
  <si>
    <t>https://www.facebook.com/messages/t/61554274941450</t>
  </si>
  <si>
    <t>https://www.facebook.com/61554274941450/</t>
  </si>
  <si>
    <t>https://www.facebook.com/messages/t/100006751955000</t>
  </si>
  <si>
    <t>გიორგი გვარძელაშვილი</t>
  </si>
  <si>
    <t>https://www.facebook.com/messages/e2ee/t/7572082776232783</t>
  </si>
  <si>
    <t>ხათუნა ხუხაშვილი</t>
  </si>
  <si>
    <t>https://www.facebook.com/100050761120931/</t>
  </si>
  <si>
    <t>ბინიამინ ხუხაშვილი</t>
  </si>
  <si>
    <t>https://www.facebook.com/messages/e2ee/t/25832280313053873</t>
  </si>
  <si>
    <t>https://www.facebook.com/100056864539302/</t>
  </si>
  <si>
    <t>https://www.facebook.com/messages/t/100006837168994</t>
  </si>
  <si>
    <t>იზა სეფიშვილი</t>
  </si>
  <si>
    <t>https://www.facebook.com/100006837168994/</t>
  </si>
  <si>
    <t>გუგა აკოლაშვილი</t>
  </si>
  <si>
    <t>https://www.facebook.com/messages/e2ee/t/7543706292415895</t>
  </si>
  <si>
    <t>https://www.facebook.com/100071518928285/</t>
  </si>
  <si>
    <t>https://www.facebook.com/messages/e2ee/t/26159995510258374</t>
  </si>
  <si>
    <t>შორენა გურგენაშვილი</t>
  </si>
  <si>
    <t>https://www.facebook.com/100008665575404/</t>
  </si>
  <si>
    <t>ანდრია ჯანეზაშვილი</t>
  </si>
  <si>
    <t>https://www.facebook.com/messages/e2ee/t/8565597896789631</t>
  </si>
  <si>
    <t>https://www.facebook.com/100085496333189/</t>
  </si>
  <si>
    <t>https://www.facebook.com/messages/t/100006073450125</t>
  </si>
  <si>
    <t>ნათია ბიჩინაშვილი</t>
  </si>
  <si>
    <t>https://www.facebook.com/100006073450125/</t>
  </si>
  <si>
    <t>https://www.facebook.com/messages/e2ee/t/26173082818971869</t>
  </si>
  <si>
    <t>https://www.facebook.com/100088901511261/</t>
  </si>
  <si>
    <t>https://www.facebook.com/nucisero</t>
  </si>
  <si>
    <t>ნინო თევზაძე</t>
  </si>
  <si>
    <t xml:space="preserve">კონსტანტინე პაპავა </t>
  </si>
  <si>
    <t>https://www.facebook.com/profile.php?id=100080436468660</t>
  </si>
  <si>
    <t xml:space="preserve">ჯგუფი 39 (კვირაში ორჯერ)  </t>
  </si>
  <si>
    <t>https://www.facebook.com/messages/e2ee/t/8206581046066011?locale=ka_GE</t>
  </si>
  <si>
    <t>სალი კუბლაშვილი</t>
  </si>
  <si>
    <t>https://www.facebook.com/sally.kublashvili?locale=ka_GE</t>
  </si>
  <si>
    <t>მიკა მესხიშვილი</t>
  </si>
  <si>
    <t>https://www.facebook.com/messages/e2ee/t/7712024498889912?locale=ka_GE</t>
  </si>
  <si>
    <t>https://www.facebook.com/mika.meskhishvili?locale=ka_GE</t>
  </si>
  <si>
    <t>https://www.facebook.com/messages/e2ee/t/7758922510820491</t>
  </si>
  <si>
    <t>ვერიკო და ლუკა</t>
  </si>
  <si>
    <t>https://www.facebook.com/100002440331074/</t>
  </si>
  <si>
    <t>https://www.facebook.com/messages/e2ee/t/7702662633150531</t>
  </si>
  <si>
    <t>https://www.facebook.com/100035721226533/</t>
  </si>
  <si>
    <t>https://www.facebook.com/messages/e2ee/t/7901104576643775</t>
  </si>
  <si>
    <t>ლია მაზმიშვილი</t>
  </si>
  <si>
    <t>https://www.facebook.com/100000663361693/</t>
  </si>
  <si>
    <t>თეკლა მანდარია</t>
  </si>
  <si>
    <t>https://www.facebook.com/messages/t/100076941471344</t>
  </si>
  <si>
    <t>https://www.facebook.com/100076941471344/</t>
  </si>
  <si>
    <t>https://www.facebook.com/messages/e2ee/t/7742354949167195</t>
  </si>
  <si>
    <t>ნიკა კობაიძე</t>
  </si>
  <si>
    <t>https://www.facebook.com/100003128864148/</t>
  </si>
  <si>
    <t>ლუკა კობაიძე</t>
  </si>
  <si>
    <t>https://www.facebook.com/messages/e2ee/t/25540805235534773</t>
  </si>
  <si>
    <t>https://www.facebook.com/100048619575399/</t>
  </si>
  <si>
    <t>https://www.facebook.com/messages/e2ee/t/7839603976105015</t>
  </si>
  <si>
    <t>ნანა ჭანტურია</t>
  </si>
  <si>
    <t>https://www.facebook.com/100000810638493/</t>
  </si>
  <si>
    <t>გიორგი ნატრაძე</t>
  </si>
  <si>
    <t>https://www.facebook.com/messages/e2ee/t/7963545570356115</t>
  </si>
  <si>
    <t>https://www.facebook.com/100037779739054/</t>
  </si>
  <si>
    <t>https://www.facebook.com/messages/e2ee/t/7917855001610813</t>
  </si>
  <si>
    <t>ციური ბედიანაშვილი</t>
  </si>
  <si>
    <t>https://www.facebook.com/100090623083443/</t>
  </si>
  <si>
    <t>ნათია ნათი ბედიანაშვილი</t>
  </si>
  <si>
    <t>https://www.facebook.com/messages/t/100052588125230</t>
  </si>
  <si>
    <t>https://www.facebook.com/100052588125230/</t>
  </si>
  <si>
    <t>https://www.messenger.com/e2ee/t/7617853664966962</t>
  </si>
  <si>
    <t>ლიკა ქებურია</t>
  </si>
  <si>
    <t>https://www.facebook.com/lika.keburia?mibextid=LQQJ4d</t>
  </si>
  <si>
    <t xml:space="preserve">ლაზარე კუკავა </t>
  </si>
  <si>
    <t>https://www.messenger.com/e2ee/t/7684668211587713</t>
  </si>
  <si>
    <t>https://www.facebook.com/profile.php?id=61554274941450&amp;mibextid=LQQJ4d</t>
  </si>
  <si>
    <t>https://www.facebook.com/messages/e2ee/t/8655566257792959</t>
  </si>
  <si>
    <t>მაია ცქიტიშვილი</t>
  </si>
  <si>
    <t>https://www.facebook.com/100007074610818/</t>
  </si>
  <si>
    <t>თორნიკე გორაშვილი</t>
  </si>
  <si>
    <t>https://www.facebook.com/messages/e2ee/t/7781050165287339</t>
  </si>
  <si>
    <t>https://www.facebook.com/tornike.gorashvili.9</t>
  </si>
  <si>
    <t>https://www.facebook.com/messages/t/100001082501807</t>
  </si>
  <si>
    <t>თამუნა დევაძე</t>
  </si>
  <si>
    <t>https://www.facebook.com/100001082501807/</t>
  </si>
  <si>
    <t>დავით დევაძე</t>
  </si>
  <si>
    <t>https://www.facebook.com/messages/e2ee/t/7848205948571459</t>
  </si>
  <si>
    <t>https://www.facebook.com/100054088581988/</t>
  </si>
  <si>
    <t>https://www.facebook.com/messages/e2ee/t/7775009329204936</t>
  </si>
  <si>
    <t>შორენა უსუფაშვილი</t>
  </si>
  <si>
    <t>https://www.facebook.com/100002115645670/</t>
  </si>
  <si>
    <t>ანდრია ადამაშვილი</t>
  </si>
  <si>
    <t>https://www.facebook.com/messages/e2ee/t/8178563015496599</t>
  </si>
  <si>
    <t>https://www.facebook.com/100082680570232/</t>
  </si>
  <si>
    <t>https://www.facebook.com/messages/e2ee/t/7939528186069993</t>
  </si>
  <si>
    <t>თეა საქუაშვილი</t>
  </si>
  <si>
    <t>https://www.facebook.com/100004530402670/</t>
  </si>
  <si>
    <t>ნინო ღვინიაშვილი</t>
  </si>
  <si>
    <t>https://www.facebook.com/messages/e2ee/t/7816799895009263</t>
  </si>
  <si>
    <t>https://www.facebook.com/100055049030449/</t>
  </si>
  <si>
    <t>https://www.facebook.com/messages/t/100009976501667</t>
  </si>
  <si>
    <t>გიორგი ბურჭულაძე</t>
  </si>
  <si>
    <t>https://www.facebook.com/100009976501667/</t>
  </si>
  <si>
    <t>ფილიპე ბურჭულაძე</t>
  </si>
  <si>
    <t>https://www.facebook.com/messages/t/61561401838860</t>
  </si>
  <si>
    <t>https://www.facebook.com/61561401838860/</t>
  </si>
  <si>
    <t>https://www.facebook.com/messages/e2ee/t/7648588935177244</t>
  </si>
  <si>
    <t>დიმა ღლიღვაშვილი</t>
  </si>
  <si>
    <t>https://www.facebook.com/100000125667429/</t>
  </si>
  <si>
    <t>საბა ღლიღვაშვილი</t>
  </si>
  <si>
    <t>https://www.facebook.com/messages/e2ee/t/7732766506817129</t>
  </si>
  <si>
    <t>https://www.facebook.com/61553124977948/</t>
  </si>
  <si>
    <t>https://www.facebook.com/messages/e2ee/t/7723286667799941</t>
  </si>
  <si>
    <t>ია ხმალაძე</t>
  </si>
  <si>
    <t>https://www.facebook.com/100007313139792/</t>
  </si>
  <si>
    <t>https://www.facebook.com/messages/e2ee/t/26074664185514878</t>
  </si>
  <si>
    <t>https://www.facebook.com/100055743186312/</t>
  </si>
  <si>
    <t>https://www.facebook.com/messages/t/100002180142922</t>
  </si>
  <si>
    <t>გრიგოლ გაგოშიძე</t>
  </si>
  <si>
    <t>https://www.facebook.com/100002180142922/</t>
  </si>
  <si>
    <t>გიორგი გაგოშიძე</t>
  </si>
  <si>
    <t>https://www.facebook.com/messages/e2ee/t/26525620003691959</t>
  </si>
  <si>
    <t>https://www.facebook.com/61555042414412/</t>
  </si>
  <si>
    <t>https://www.facebook.com/messages/e2ee/t/8399790113382983</t>
  </si>
  <si>
    <t>ნი კელაპტრიშვილი</t>
  </si>
  <si>
    <t>https://www.facebook.com/100009547659985/</t>
  </si>
  <si>
    <t>მარიამი გელაშვილი</t>
  </si>
  <si>
    <t>https://www.facebook.com/messages/e2ee/t/7260861587352435</t>
  </si>
  <si>
    <t>https://www.facebook.com/100048105188426/</t>
  </si>
  <si>
    <t>https://www.facebook.com/messages/t/817468544</t>
  </si>
  <si>
    <t>რუსა სრესელი</t>
  </si>
  <si>
    <t>https://www.facebook.com/817468544/</t>
  </si>
  <si>
    <t>მათე თეთვაძე</t>
  </si>
  <si>
    <t>https://www.facebook.com/messages/e2ee/t/7797342236999324</t>
  </si>
  <si>
    <t>https://www.facebook.com/100057228236246/</t>
  </si>
  <si>
    <t>https://www.facebook.com/messages/e2ee/t/7672722712781796</t>
  </si>
  <si>
    <t>ლედი შენგელია</t>
  </si>
  <si>
    <t>https://www.facebook.com/100000580852326/</t>
  </si>
  <si>
    <t>ნიკოლოზ ბატურინი</t>
  </si>
  <si>
    <t>https://www.facebook.com/messages/e2ee/t/7719922678085285</t>
  </si>
  <si>
    <t>https://www.facebook.com/100076726857094/</t>
  </si>
  <si>
    <t>https://www.facebook.com/messages/e2ee/t/7653982031350344</t>
  </si>
  <si>
    <t>ეკატერინე სანიკიძე</t>
  </si>
  <si>
    <t>https://www.facebook.com/1438773616/</t>
  </si>
  <si>
    <t>მარიამ ჩაიძე</t>
  </si>
  <si>
    <t>https://www.facebook.com/messages/e2ee/t/6341580912633096</t>
  </si>
  <si>
    <t>https://www.facebook.com/100048455573162/</t>
  </si>
  <si>
    <t>who's shota</t>
  </si>
  <si>
    <t>https://www.facebook.com/messages/e2ee/t/26591589563773589</t>
  </si>
  <si>
    <t>ნათია ძამაშვილი</t>
  </si>
  <si>
    <t>https://www.facebook.com/100002150846199/</t>
  </si>
  <si>
    <t>ანასტასია ნათელაური</t>
  </si>
  <si>
    <t>https://www.facebook.com/messages/e2ee/t/7563442030419510</t>
  </si>
  <si>
    <t>https://www.facebook.com/100090024651002/</t>
  </si>
  <si>
    <t>https://www.facebook.com/messages/e2ee/t/8190437404313269</t>
  </si>
  <si>
    <t>https://www.facebook.com/khatuna.khukhashvili?mibextid=ZbWKwL</t>
  </si>
  <si>
    <t>https://www.facebook.com/messages/e2ee/t/7269012706538583</t>
  </si>
  <si>
    <t>https://www.facebook.com/biniamin.khukhashvili</t>
  </si>
  <si>
    <t>https://www.facebook.com/profile.php?id=100068947913862</t>
  </si>
  <si>
    <t>სოფო ჩუბინიძე</t>
  </si>
  <si>
    <t>გაბრიელ რობაქიძე</t>
  </si>
  <si>
    <t>https://www.facebook.com/profile.php?id=100069628861651</t>
  </si>
  <si>
    <t>https://www.facebook.com/messages/e2ee/t/7994703673905962</t>
  </si>
  <si>
    <t>თამარა კალანდა</t>
  </si>
  <si>
    <t>https://www.facebook.com/1201039002/</t>
  </si>
  <si>
    <t>ირაკლი თოფურიძე</t>
  </si>
  <si>
    <t>https://www.facebook.com/messages/t/100094338835002</t>
  </si>
  <si>
    <t>https://www.facebook.com/100094338835002/</t>
  </si>
  <si>
    <t>https://www.facebook.com/messages/e2ee/t/7773262626068463</t>
  </si>
  <si>
    <t>მარიამ ზანგალაძე</t>
  </si>
  <si>
    <t>https://www.facebook.com/1033130321/</t>
  </si>
  <si>
    <t>გიორგი ურიდია</t>
  </si>
  <si>
    <t>https://www.facebook.com/messages/e2ee/t/7876386345772174</t>
  </si>
  <si>
    <t>https://www.facebook.com/100060074508408/</t>
  </si>
  <si>
    <t>https://www.facebook.com/messages/e2ee/t/7733109356710396</t>
  </si>
  <si>
    <t>ინდირა ბერიძე</t>
  </si>
  <si>
    <t>https://www.facebook.com/indu7ka</t>
  </si>
  <si>
    <t>საბა სურმანიძე</t>
  </si>
  <si>
    <t>https://www.facebook.com/messages/e2ee/t/25961707290087044</t>
  </si>
  <si>
    <t>https://www.facebook.com/profile.php?id=100078734931158&amp;mibextid=LQQJ4d&amp;rdid=UWo63OymH4D4hed1&amp;share_url=https%3A%2F%2Fwww.facebook.com%2Fshare%2FNysFpBAYf9Axox1d%2F%3Fmibextid%3DLQQJ4d</t>
  </si>
  <si>
    <t>https://www.facebook.com/messages/e2ee/t/7278117305623377</t>
  </si>
  <si>
    <t>მარი ჩიკაიძე</t>
  </si>
  <si>
    <t>https://www.facebook.com/profile.php?id=100008231851496</t>
  </si>
  <si>
    <t>ბარბარე რაზმაძე</t>
  </si>
  <si>
    <t>https://www.facebook.com/messages/e2ee/t/7799734266779357</t>
  </si>
  <si>
    <t>https://www.facebook.com/barbare.razmadze.12</t>
  </si>
  <si>
    <t xml:space="preserve">ჯგუფი 40 (კვირაში ორჯერ)  </t>
  </si>
  <si>
    <t>https://www.facebook.com/messages/t/100084431739727</t>
  </si>
  <si>
    <t>გუნაი გასანოვა</t>
  </si>
  <si>
    <t>https://www.facebook.com/100084431739727/</t>
  </si>
  <si>
    <t>სენან მამედოვი</t>
  </si>
  <si>
    <t>https://www.facebook.com/messages/e2ee/t/7502660229846806</t>
  </si>
  <si>
    <t>https://www.facebook.com/100053513166548/</t>
  </si>
  <si>
    <t>https://www.facebook.com/messages/e2ee/t/25701158116196570</t>
  </si>
  <si>
    <t>სოფი ხორბალაძე</t>
  </si>
  <si>
    <t>https://www.facebook.com/100000514029899/</t>
  </si>
  <si>
    <t>ლუკა სვანაძე</t>
  </si>
  <si>
    <t>https://www.facebook.com/messages/e2ee/t/8329159040446388</t>
  </si>
  <si>
    <t>https://www.facebook.com/100011049783916/</t>
  </si>
  <si>
    <t>ლადო ლლადო</t>
  </si>
  <si>
    <t>https://www.facebook.com/messages/t/100041030902299</t>
  </si>
  <si>
    <t>https://www.facebook.com/100041030902299/</t>
  </si>
  <si>
    <t>https://www.facebook.com/messages/e2ee/t/7339016212800108</t>
  </si>
  <si>
    <t>სულხან დიასამიძე</t>
  </si>
  <si>
    <t>გეგა დიასამიძე</t>
  </si>
  <si>
    <t>https://www.facebook.com/messages/t/100077729021901</t>
  </si>
  <si>
    <t>https://www.facebook.com/messages/t/100001382275490</t>
  </si>
  <si>
    <t>ირ მა</t>
  </si>
  <si>
    <t>https://www.facebook.com/IRMA1144</t>
  </si>
  <si>
    <t>ლუკა გუარნერა</t>
  </si>
  <si>
    <t>https://www.facebook.com/messages/t/100056882260203</t>
  </si>
  <si>
    <t>https://www.facebook.com/luca.guarnera.14</t>
  </si>
  <si>
    <t>https://www.facebook.com/messages/t/701578448</t>
  </si>
  <si>
    <t>ხათო კორსანტია</t>
  </si>
  <si>
    <t>https://www.facebook.com/701578448/</t>
  </si>
  <si>
    <t>სანდრო შენგელია</t>
  </si>
  <si>
    <t>https://www.facebook.com/messages/t/61558401429413</t>
  </si>
  <si>
    <t>https://www.facebook.com/61558401429413/</t>
  </si>
  <si>
    <t>https://www.facebook.com/messages/t/100011195555506</t>
  </si>
  <si>
    <t>დარინა ქამადაძე</t>
  </si>
  <si>
    <t>https://www.facebook.com/100011195555506/</t>
  </si>
  <si>
    <t>ნიკა თავართქილაძე</t>
  </si>
  <si>
    <t>https://www.facebook.com/messages/e2ee/t/8204752816214999</t>
  </si>
  <si>
    <t>https://www.facebook.com/100083120871005/</t>
  </si>
  <si>
    <t>https://www.messenger.com/desktop/launch/?funnel_session_id=f081a5e7-8f66-4a38-8355-752f0c487446&amp;id=100058665888900&amp;origin=FB&amp;thread=7787600991277283&amp;fbclid=IwZXh0bgNhZW0CMTAAAR2wBPoWChArv-tVCtLbGlUL-XeahAfbicKfZq4mw11qTOT9Gml9wG6lcDs_aem_HAT15LfKPXu9Gc4BUSeFUA</t>
  </si>
  <si>
    <t>ხათუნა ძუკაევი</t>
  </si>
  <si>
    <t>https://www.facebook.com/profile.php?id=100090249609698</t>
  </si>
  <si>
    <t>ალექსანდრე ძუკაევი</t>
  </si>
  <si>
    <t>https://www.messenger.com/desktop/launch/?funnel_session_id=eef1e7ee-c01e-4130-bc68-3e53999a5e01&amp;id=100058665888900&amp;origin=FB&amp;thread=26118886674424630&amp;fbclid=IwZXh0bgNhZW0CMTAAAR0tLwHleBaf2vq25dilvhD0wD1N1Jz2wFbdsLaAuJAQrzttulZz5T7G1tU_aem_k8ApguIsPw51ifVdpAyBmw</t>
  </si>
  <si>
    <t>https://www.facebook.com/aleksandre.dzukaevi</t>
  </si>
  <si>
    <t>https://www.facebook.com/messages/e2ee/t/7841439189241209</t>
  </si>
  <si>
    <t>ნათია ჯანეზაშვილი</t>
  </si>
  <si>
    <t>https://www.facebook.com/61557552672325/</t>
  </si>
  <si>
    <t>პავლიაშვილი მირ რო</t>
  </si>
  <si>
    <t>https://www.facebook.com/messages/e2ee/t/7235623176541919</t>
  </si>
  <si>
    <t>https://www.facebook.com/61558318226585/</t>
  </si>
  <si>
    <t>https://www.facebook.com/messages/t/1600083412</t>
  </si>
  <si>
    <t>ნატო გიოშვილი-ალოევა</t>
  </si>
  <si>
    <t>https://www.facebook.com/1600083412/</t>
  </si>
  <si>
    <t>დავით ალოევი</t>
  </si>
  <si>
    <t>https://www.facebook.com/messages/e2ee/t/7030490960383990</t>
  </si>
  <si>
    <t>https://www.facebook.com/100073206777711/</t>
  </si>
  <si>
    <t>https://www.facebook.com/messages/e2ee/t/7716933561719766</t>
  </si>
  <si>
    <t>თეონა არჯენიშვილი</t>
  </si>
  <si>
    <t>https://www.facebook.com/profile.php?id=61550118322377</t>
  </si>
  <si>
    <t>აკაკი ქართველიშვილი</t>
  </si>
  <si>
    <t>https://www.facebook.com/messages/e2ee/t/7375690795894003</t>
  </si>
  <si>
    <t>https://www.facebook.com/100091661737048/</t>
  </si>
  <si>
    <t>გიროგი შავაძე</t>
  </si>
  <si>
    <t>https://www.facebook.com/messages/e2ee/t/7892182897471354</t>
  </si>
  <si>
    <t>ხელნაკეთი თოჯინები მაიკო წერეთელი</t>
  </si>
  <si>
    <t>https://www.facebook.com/100010566691240/</t>
  </si>
  <si>
    <t>ნიკოლოზ წერეთელი</t>
  </si>
  <si>
    <t>https://www.facebook.com/messages/e2ee/t/8384777611550089</t>
  </si>
  <si>
    <t>https://www.facebook.com/100051532540929/</t>
  </si>
  <si>
    <t>https://www.facebook.com/messages/t/100014317030396</t>
  </si>
  <si>
    <t>ცირა ჯანელიძე</t>
  </si>
  <si>
    <t>https://www.facebook.com/cira.janelidze.528</t>
  </si>
  <si>
    <t>ლევან მელქაძე</t>
  </si>
  <si>
    <t>https://www.facebook.com/messages/t/100082625133634</t>
  </si>
  <si>
    <t>https://www.facebook.com/profile.php?id=100082625133634</t>
  </si>
  <si>
    <t>https://www.facebook.com/messages/t/100000991291037</t>
  </si>
  <si>
    <t>ალექსანდრა ჭიჭინაძე</t>
  </si>
  <si>
    <t>https://www.facebook.com/100000991291037/</t>
  </si>
  <si>
    <t>ელენე ღარიბოვი</t>
  </si>
  <si>
    <t>https://www.facebook.com/messages/e2ee/t/8241164739295942</t>
  </si>
  <si>
    <t>https://www.facebook.com/100078878389522/</t>
  </si>
  <si>
    <t>https://www.facebook.com/messages/e2ee/t/7954285574629420</t>
  </si>
  <si>
    <t>ნონა მიჩიტაშვილი</t>
  </si>
  <si>
    <t>https://www.facebook.com/100002082034369/</t>
  </si>
  <si>
    <t>ლექსო ბუნტური</t>
  </si>
  <si>
    <t>https://www.facebook.com/messages/e2ee/t/7800590060022885</t>
  </si>
  <si>
    <t>https://www.facebook.com/100034832173268/</t>
  </si>
  <si>
    <t>https://www.facebook.com/messages/e2ee/t/8055390051179693</t>
  </si>
  <si>
    <t>ანა ანთია</t>
  </si>
  <si>
    <t>https://www.facebook.com/100001759032852/</t>
  </si>
  <si>
    <t>საბა ლობჟანიძე</t>
  </si>
  <si>
    <t>https://www.facebook.com/messages/t/100023162379452</t>
  </si>
  <si>
    <t>https://www.facebook.com/100023162379452/</t>
  </si>
  <si>
    <t>თამაზ ბიბილაშვილი</t>
  </si>
  <si>
    <t>https://www.facebook.com/tamazi.bibilashvili.1?mibextid=ZbWKwL</t>
  </si>
  <si>
    <t>გიორგი ბიბილაშვილი</t>
  </si>
  <si>
    <t>https://www.facebook.com/messages/e2ee/t/7312722498847592</t>
  </si>
  <si>
    <t>https://www.facebook.com/messages/t/100007922556437</t>
  </si>
  <si>
    <t>მანანა კვასხვაძე</t>
  </si>
  <si>
    <t>https://www.facebook.com/100007922556437/</t>
  </si>
  <si>
    <t>ანა ფუტურიძე</t>
  </si>
  <si>
    <t>https://www.facebook.com/messages/e2ee/t/7574618092592467</t>
  </si>
  <si>
    <t>https://www.facebook.com/100078255891208/</t>
  </si>
  <si>
    <t>https://www.facebook.com/messages/t/100001550073691</t>
  </si>
  <si>
    <t>ბელა გლოველი</t>
  </si>
  <si>
    <t>https://www.facebook.com/100001550073691/</t>
  </si>
  <si>
    <t>გიორგი მაისურაძე</t>
  </si>
  <si>
    <t>https://www.facebook.com/messages/e2ee/t/7523013944431775</t>
  </si>
  <si>
    <t>https://www.facebook.com/100051874596891/</t>
  </si>
  <si>
    <t>https://www.facebook.com/messages/t/100004082072272</t>
  </si>
  <si>
    <t>ხათუნა მახარაძე</t>
  </si>
  <si>
    <t>https://www.facebook.com/100004082072272/</t>
  </si>
  <si>
    <t>კახი კახაძე</t>
  </si>
  <si>
    <t>https://www.facebook.com/messages/e2ee/t/8054625344569659</t>
  </si>
  <si>
    <t>https://www.facebook.com/100010897600955/</t>
  </si>
  <si>
    <t>https://www.facebook.com/messages/e2ee/t/7795465660572141</t>
  </si>
  <si>
    <t>სოფიკო კვაჭახია</t>
  </si>
  <si>
    <t>https://www.facebook.com/100000990095932/</t>
  </si>
  <si>
    <t>ნიკა ზუხბაია</t>
  </si>
  <si>
    <t>https://www.facebook.com/messages/e2ee/t/25658192193795447</t>
  </si>
  <si>
    <t>https://www.facebook.com/100031157630186/</t>
  </si>
  <si>
    <t>https://www.facebook.com/messages/e2ee/t/7499622113497237</t>
  </si>
  <si>
    <t>ანანო ასათიანი</t>
  </si>
  <si>
    <t>https://www.facebook.com/685510853/</t>
  </si>
  <si>
    <t>თომა სეფაშვილი-ასათიანი</t>
  </si>
  <si>
    <t>https://www.facebook.com/messages/e2ee/t/7606516379466847</t>
  </si>
  <si>
    <t>https://www.facebook.com/100081254294472/</t>
  </si>
  <si>
    <t>https://www.facebook.com/messages/e2ee/t/26645028375084288</t>
  </si>
  <si>
    <t>ნონა ფეიქრიშვილი</t>
  </si>
  <si>
    <t>https://www.facebook.com/100013543831931/</t>
  </si>
  <si>
    <t>ნიკა ასანაშვილი</t>
  </si>
  <si>
    <t>https://www.facebook.com/messages/e2ee/t/7968365623207913</t>
  </si>
  <si>
    <t>https://www.facebook.com/100092223455632/</t>
  </si>
  <si>
    <t>https://www.facebook.com/messages/e2ee/t/7274370012669351</t>
  </si>
  <si>
    <t>თეო წილოსანი</t>
  </si>
  <si>
    <t>https://www.facebook.com/61550255146893/</t>
  </si>
  <si>
    <t>ნიკო ჩოჩია</t>
  </si>
  <si>
    <t>https://www.facebook.com/messages/e2ee/t/24306879725622105</t>
  </si>
  <si>
    <t>https://www.facebook.com/61552339946865/</t>
  </si>
  <si>
    <t>https://www.facebook.com/messages/e2ee/t/7616551448382321</t>
  </si>
  <si>
    <t>ნინო პაპუნაშვილი</t>
  </si>
  <si>
    <t>https://www.facebook.com/100007704973322/</t>
  </si>
  <si>
    <t>გიორგი მაჭარაშვილი</t>
  </si>
  <si>
    <t>https://www.facebook.com/messages/e2ee/t/8473896939305541</t>
  </si>
  <si>
    <t>https://www.facebook.com/100049007042584/</t>
  </si>
  <si>
    <t>https://www.facebook.com/messages/e2ee/t/7513072608809854</t>
  </si>
  <si>
    <t>მაგდა ანდღულაძე</t>
  </si>
  <si>
    <t>https://www.facebook.com/100005668473995/</t>
  </si>
  <si>
    <t>ალექსანდრე აბრამია</t>
  </si>
  <si>
    <t>https://www.facebook.com/messages/e2ee/t/8440428659318694</t>
  </si>
  <si>
    <t>https://www.facebook.com/100022120821384/</t>
  </si>
  <si>
    <t>https://www.facebook.com/messages/t/100002306725792</t>
  </si>
  <si>
    <t>მირანდა ადეიშვილი</t>
  </si>
  <si>
    <t>https://www.facebook.com/100002306725792/</t>
  </si>
  <si>
    <t>ლუკა უსუფაშვილი</t>
  </si>
  <si>
    <t>https://www.facebook.com/messages/e2ee/t/26495909590053778</t>
  </si>
  <si>
    <t>https://www.facebook.com/100011425767532/</t>
  </si>
  <si>
    <t>https://www.facebook.com/messages/e2ee/t/7400743793351544</t>
  </si>
  <si>
    <t>თემურ ლილუაშვილი</t>
  </si>
  <si>
    <t>https://www.facebook.com/timur.liluashvili?mibextid=LQQJ4d</t>
  </si>
  <si>
    <t>ზურა ლილუაშვილი</t>
  </si>
  <si>
    <t>https://www.facebook.com/messages/t/100032202122339</t>
  </si>
  <si>
    <t>https://www.facebook.com/zura.liluashvili.18</t>
  </si>
  <si>
    <t>https://www.facebook.com/messages/e2ee/t/8140045529393898</t>
  </si>
  <si>
    <t>სოფო გორხელაშვილი</t>
  </si>
  <si>
    <t>მარიამ ზარდიაშვილი</t>
  </si>
  <si>
    <t>https://www.facebook.com/messages/t/100070032741473</t>
  </si>
  <si>
    <t>ლევან მატკავა</t>
  </si>
  <si>
    <t>https://www.facebook.com/messages/e2ee/t/7728124780609482</t>
  </si>
  <si>
    <t>https://www.facebook.com/100006763362659/</t>
  </si>
  <si>
    <t>https://www.facebook.com/nino.calxelishvili</t>
  </si>
  <si>
    <t>ნინო ცალხელიშვილი</t>
  </si>
  <si>
    <t>გიორგი გიორგობიანი</t>
  </si>
  <si>
    <t>https://www.facebook.com/giorgi.giorgobiani.334</t>
  </si>
  <si>
    <t>https://www.facebook.com/messages/e2ee/t/8064994993560734</t>
  </si>
  <si>
    <t>დოდოა ალხაზაშვილი</t>
  </si>
  <si>
    <t>https://www.facebook.com/dodoa.alkhazashvili</t>
  </si>
  <si>
    <t>ნიკა კიკნაძე</t>
  </si>
  <si>
    <t>https://www.facebook.com/messages/e2ee/t/7886658524705596</t>
  </si>
  <si>
    <t>https://www.facebook.com/nika.kiknadze.50552</t>
  </si>
  <si>
    <t xml:space="preserve">ჯგუფი 41 (კვირაში სამჯერ)  </t>
  </si>
  <si>
    <t>https://www.facebook.com/messages/e2ee/t/25891294690461565</t>
  </si>
  <si>
    <t>ნინო ნინო</t>
  </si>
  <si>
    <t>https://www.facebook.com/100022334732261/</t>
  </si>
  <si>
    <t>ბესო გელხაური</t>
  </si>
  <si>
    <t>https://www.facebook.com/messages/t/100058033753316</t>
  </si>
  <si>
    <t>https://www.facebook.com/100058033753316/</t>
  </si>
  <si>
    <t>https://www.facebook.com/messages/t/100001021174552</t>
  </si>
  <si>
    <t>გვანცა ნადიბაიძე</t>
  </si>
  <si>
    <t>https://www.facebook.com/100001021174552/</t>
  </si>
  <si>
    <t>გიო იზორია</t>
  </si>
  <si>
    <t>https://www.facebook.com/messages/e2ee/t/7717023788374229</t>
  </si>
  <si>
    <t>https://www.facebook.com/100054099745360/</t>
  </si>
  <si>
    <t>https://www.facebook.com/messages/e2ee/t/7636492249780614</t>
  </si>
  <si>
    <t>ოთო სმიტ</t>
  </si>
  <si>
    <t>https://www.facebook.com/100008061913681/</t>
  </si>
  <si>
    <t>ნიკ სმიტ</t>
  </si>
  <si>
    <t>https://www.facebook.com/messages/e2ee/t/7616361571815707</t>
  </si>
  <si>
    <t>https://www.facebook.com/100061557595872/</t>
  </si>
  <si>
    <t>https://www.facebook.com/messages/e2ee/t/7883579261675461</t>
  </si>
  <si>
    <t>თამო თამუნა</t>
  </si>
  <si>
    <t>https://www.facebook.com/100010360397181/</t>
  </si>
  <si>
    <t>გოჩიკო ასპანიძე</t>
  </si>
  <si>
    <t>https://www.facebook.com/messages/t/100058768015294</t>
  </si>
  <si>
    <t>https://www.facebook.com/100058768015294/</t>
  </si>
  <si>
    <t>https://www.facebook.com/messages/e2ee/t/7431596546952452</t>
  </si>
  <si>
    <t>რამაზ მოსეშვილი</t>
  </si>
  <si>
    <t>https://www.facebook.com/100000439148028/</t>
  </si>
  <si>
    <t>სალომე მოსეშვილი</t>
  </si>
  <si>
    <t>https://www.facebook.com/messages/e2ee/t/26112540688329731</t>
  </si>
  <si>
    <t>https://www.facebook.com/messages/e2ee/t/8095717047147151</t>
  </si>
  <si>
    <t>ჯუ ღელი</t>
  </si>
  <si>
    <t>https://www.facebook.com/100032963555443/</t>
  </si>
  <si>
    <t>ნიკუშ ნიკუშ</t>
  </si>
  <si>
    <t>https://www.facebook.com/messages/e2ee/t/8032033556827921</t>
  </si>
  <si>
    <t>https://www.facebook.com/100027904901207/</t>
  </si>
  <si>
    <t>https://www.facebook.com/messages/t/100039353743287</t>
  </si>
  <si>
    <t>ნეილ ბრუკლინ</t>
  </si>
  <si>
    <t>https://www.facebook.com/100039353743287/</t>
  </si>
  <si>
    <t>გურამი ხურცილავა</t>
  </si>
  <si>
    <t>https://www.facebook.com/messages/e2ee/t/25735354389444312</t>
  </si>
  <si>
    <t>https://www.facebook.com/100050255632393/</t>
  </si>
  <si>
    <t>https://www.facebook.com/xatuna.cuckiridze.14</t>
  </si>
  <si>
    <t>ხათუნა ცუცქირიძე</t>
  </si>
  <si>
    <t>პაატა ცუცქირიძე</t>
  </si>
  <si>
    <t>https://www.facebook.com/paata.cuckiridze</t>
  </si>
  <si>
    <t>https://www.facebook.com/100032306838417/</t>
  </si>
  <si>
    <t>https://www.facebook.com/messages/e2ee/t/25668442309437716</t>
  </si>
  <si>
    <t>თეო ბებერაშვილი</t>
  </si>
  <si>
    <t>https://www.facebook.com/100004372418548/</t>
  </si>
  <si>
    <t>საბა ფოფხაძე</t>
  </si>
  <si>
    <t>https://www.facebook.com/messages/e2ee/t/7429471560496578</t>
  </si>
  <si>
    <t>https://www.facebook.com/100041583159384/</t>
  </si>
  <si>
    <t>https://www.facebook.com/messages/e2ee/t/7650184795029221</t>
  </si>
  <si>
    <t>თიკო ჯაში</t>
  </si>
  <si>
    <t>https://www.facebook.com/100028237843995/</t>
  </si>
  <si>
    <t>საბა ქართველიშვილი</t>
  </si>
  <si>
    <t>https://www.facebook.com/messages/e2ee/t/8033607499993014</t>
  </si>
  <si>
    <t>https://www.facebook.com/100084230272128/</t>
  </si>
  <si>
    <t>https://www.facebook.com/messages/t/100068851220599</t>
  </si>
  <si>
    <t>მზია ზარდიაშვილი</t>
  </si>
  <si>
    <t>https://www.facebook.com/100068851220599/</t>
  </si>
  <si>
    <t>ირაკლი ყაჭიაშვილი</t>
  </si>
  <si>
    <t>https://www.facebook.com/messages/t/100092642195923</t>
  </si>
  <si>
    <t>https://www.facebook.com/100092642195923/</t>
  </si>
  <si>
    <t>https://www.facebook.com/messages/e2ee/t/7709610782448620</t>
  </si>
  <si>
    <t>თამუნა ჯიშიაშვილი</t>
  </si>
  <si>
    <t>https://www.facebook.com/100000877905276/</t>
  </si>
  <si>
    <t>ლუკა თოდუა</t>
  </si>
  <si>
    <t>https://www.facebook.com/messages/e2ee/t/7613384925377330</t>
  </si>
  <si>
    <t>https://www.facebook.com/100071446116681/</t>
  </si>
  <si>
    <t>https://www.facebook.com/messages/e2ee/t/7589176321201806</t>
  </si>
  <si>
    <t>შორენა შავიშვილი</t>
  </si>
  <si>
    <t>https://www.facebook.com/100032572754748/</t>
  </si>
  <si>
    <t>თორნიკე გეგეჭკორი</t>
  </si>
  <si>
    <t>https://www.facebook.com/messages/t/61550593404691</t>
  </si>
  <si>
    <t>https://www.facebook.com/61550593404691/</t>
  </si>
  <si>
    <t>https://www.facebook.com/messages/e2ee/t/7832494230143974</t>
  </si>
  <si>
    <t>დავით კაკუტაშვილი</t>
  </si>
  <si>
    <t>სანდრო კაკუტაშვილი</t>
  </si>
  <si>
    <t>https://www.facebook.com/messages/t/100090373725934</t>
  </si>
  <si>
    <t>https://www.facebook.com/100090373725934/</t>
  </si>
  <si>
    <t>https://www.facebook.com/messages/e2ee/t/7516376351744779</t>
  </si>
  <si>
    <t>ირინა რობო</t>
  </si>
  <si>
    <t>https://www.facebook.com/100045622863516/</t>
  </si>
  <si>
    <t>ლუკა სუხიტაშვილი</t>
  </si>
  <si>
    <t>https://www.facebook.com/messages/t/100093319455163</t>
  </si>
  <si>
    <t>https://www.facebook.com/100093319455163/</t>
  </si>
  <si>
    <t>https://www.facebook.com/messages/t/100009852254248</t>
  </si>
  <si>
    <t>ია კვარაცხელია</t>
  </si>
  <si>
    <t>https://www.facebook.com/100009852254248/</t>
  </si>
  <si>
    <t>ანდრია არახამია</t>
  </si>
  <si>
    <t>https://www.facebook.com/messages/t/100063607735555</t>
  </si>
  <si>
    <t>https://www.facebook.com/profile.php?id=100063607735555</t>
  </si>
  <si>
    <t>https://www.facebook.com/messages/e2ee/t/8408324992530532</t>
  </si>
  <si>
    <t>მაკა თინიკაშვილი</t>
  </si>
  <si>
    <t>https://www.facebook.com/100003688044975/</t>
  </si>
  <si>
    <t>https://www.facebook.com/messages/t/100057499231612</t>
  </si>
  <si>
    <t>https://www.facebook.com/100057499231612/</t>
  </si>
  <si>
    <t>https://www.facebook.com/messages/e2ee/t/7668361323278274</t>
  </si>
  <si>
    <t>დემნა ჭაჭიაშვილი</t>
  </si>
  <si>
    <t>https://www.facebook.com/100004686728618/</t>
  </si>
  <si>
    <t>ლუკა ჭაჭიაშვილი</t>
  </si>
  <si>
    <t>https://www.facebook.com/messages/e2ee/t/8082571075132489</t>
  </si>
  <si>
    <t>https://www.facebook.com/100007510565125/</t>
  </si>
  <si>
    <t>https://www.facebook.com/messages/t/100000534810271</t>
  </si>
  <si>
    <t>თამუნა ხინიკაძე</t>
  </si>
  <si>
    <t>https://www.facebook.com/100000534810271/</t>
  </si>
  <si>
    <t>ელენე გირკელიძე</t>
  </si>
  <si>
    <t>https://www.facebook.com/messages/e2ee/t/25706758918939729</t>
  </si>
  <si>
    <t>https://www.facebook.com/100043987957645/</t>
  </si>
  <si>
    <t>https://www.facebook.com/messages/t/100069743720094</t>
  </si>
  <si>
    <t>მარიკა გიგაშვილი</t>
  </si>
  <si>
    <t>https://www.facebook.com/100069743720094/</t>
  </si>
  <si>
    <t>თაზო ლურსმანაშვილი</t>
  </si>
  <si>
    <t>https://www.facebook.com/messages/t/100054655656255</t>
  </si>
  <si>
    <t>https://www.facebook.com/100054655656255/</t>
  </si>
  <si>
    <t>გიორგი სალია</t>
  </si>
  <si>
    <t>https://www.facebook.com/messages/e2ee/t/7721294211311348</t>
  </si>
  <si>
    <t>https://www.facebook.com/giorgi.somxishvili.35?mibextid=LQQJ4d</t>
  </si>
  <si>
    <t>სომხიშვილი</t>
  </si>
  <si>
    <t>https://www.facebook.com/messages/e2ee/t/7776974819034164</t>
  </si>
  <si>
    <t>https://www.facebook.com/100006810038310/</t>
  </si>
  <si>
    <t>https://www.facebook.com/messages/e2ee/t/8077504295641884</t>
  </si>
  <si>
    <t>ზაზა თამაზაშვილი</t>
  </si>
  <si>
    <t>https://www.facebook.com/100003598728886/</t>
  </si>
  <si>
    <t>ლუკა თამაზაშვილი</t>
  </si>
  <si>
    <t>https://www.facebook.com/messages/t/100061381684576</t>
  </si>
  <si>
    <t>https://www.facebook.com/100061381684576/</t>
  </si>
  <si>
    <t>მარიამ ჯალაღონია</t>
  </si>
  <si>
    <t>https://www.facebook.com/messages/e2ee/t/7899239160183179</t>
  </si>
  <si>
    <t>არი ეს</t>
  </si>
  <si>
    <t>https://www.facebook.com/messages/t/100032306838417</t>
  </si>
  <si>
    <t>https://www.facebook.com/messages/t/100006481036602</t>
  </si>
  <si>
    <t>მაკა ქარქუზაშვილი</t>
  </si>
  <si>
    <t>https://www.facebook.com/messages/e2ee/t/8242542919110337</t>
  </si>
  <si>
    <t>დათა თორია</t>
  </si>
  <si>
    <t>https://www.facebook.com/messages/t/100013161859253</t>
  </si>
  <si>
    <t>https://www.facebook.com/messages/e2ee/t/7256746161094117585</t>
  </si>
  <si>
    <t>https://www.facebook.com/profile.php?id=100068851220599</t>
  </si>
  <si>
    <t>https://www.facebook.com/profile.php?id=100092642195923</t>
  </si>
  <si>
    <t>https://www.facebook.com/profile.php?id=100035721226533</t>
  </si>
  <si>
    <t>ვერიკო</t>
  </si>
  <si>
    <t>https://www.facebook.com/barbara.ayan.7</t>
  </si>
  <si>
    <t>ლუკა მირანაშვილი</t>
  </si>
  <si>
    <t xml:space="preserve">ჯგუფი 42 (კვირაში ერთხელ)  </t>
  </si>
  <si>
    <t>https://www.facebook.com/messages/e2ee/t/8153626744729893</t>
  </si>
  <si>
    <t>ნელი ყოჩიაშვილი</t>
  </si>
  <si>
    <t>https://www.facebook.com/100001939418510/</t>
  </si>
  <si>
    <t>თედი ხმალაძე</t>
  </si>
  <si>
    <t>https://www.facebook.com/messages/e2ee/t/8411567888895396</t>
  </si>
  <si>
    <t>https://www.facebook.com/100094210562192/</t>
  </si>
  <si>
    <t>https://www.facebook.com/profile.php?id=100007619055154</t>
  </si>
  <si>
    <t>მარიამ ლობილაძე</t>
  </si>
  <si>
    <t>https://www.facebook.com/100007619055154/</t>
  </si>
  <si>
    <t xml:space="preserve">ალექსანდრე ნარიმანიშვილი </t>
  </si>
  <si>
    <t>https://www.facebook.com/messages/e2ee/t/8253244151434999</t>
  </si>
  <si>
    <t>https://www.facebook.com/100092255273191/</t>
  </si>
  <si>
    <t>https://www.facebook.com/messages/e2ee/t/7863411223707457</t>
  </si>
  <si>
    <t>სოფიკო ბაკაშვილი</t>
  </si>
  <si>
    <t>https://www.facebook.com/100002671830323/</t>
  </si>
  <si>
    <t>საბა სესიტაშვილი</t>
  </si>
  <si>
    <t>https://www.facebook.com/messages/e2ee/t/8603442023017925</t>
  </si>
  <si>
    <t>https://www.facebook.com/61555525244362/</t>
  </si>
  <si>
    <t>https://www.facebook.com/messages/e2ee/t/7692716717444164</t>
  </si>
  <si>
    <t>ლიკა კალანდაძე</t>
  </si>
  <si>
    <t>https://www.facebook.com/100005199547465/</t>
  </si>
  <si>
    <t>ალექსანდრე ჭუმბურიძე</t>
  </si>
  <si>
    <t>https://www.facebook.com/messages/t/100073933451331</t>
  </si>
  <si>
    <t>https://www.facebook.com/profile.php?id=100073933451331</t>
  </si>
  <si>
    <t>https://www.facebook.com/messages/t/100007373864000</t>
  </si>
  <si>
    <t>ანა გიორგაძე</t>
  </si>
  <si>
    <t>https://www.facebook.com/anuukigiorgadze</t>
  </si>
  <si>
    <t>ნიკოლოზ გიორგაძე</t>
  </si>
  <si>
    <t>https://www.facebook.com/messages/t/100077829587716</t>
  </si>
  <si>
    <t>https://www.facebook.com/OREODEKU</t>
  </si>
  <si>
    <t>დავით გრძელიშილი</t>
  </si>
  <si>
    <t>https://www.facebook.com/messages/e2ee/t/8315957288428192</t>
  </si>
  <si>
    <t>თეა ალუგიშვილი</t>
  </si>
  <si>
    <t>https://www.facebook.com/100001569030623/</t>
  </si>
  <si>
    <t>გაბრიელი თორია</t>
  </si>
  <si>
    <t>https://www.facebook.com/messages/e2ee/t/8762948440401616</t>
  </si>
  <si>
    <t>https://www.facebook.com/100075456296832/</t>
  </si>
  <si>
    <t>https://www.facebook.com/lizi.kalandadze.7127</t>
  </si>
  <si>
    <t>მარგო მაჭავარიანი</t>
  </si>
  <si>
    <t>https://www.facebook.com/margo.machavariani.1</t>
  </si>
  <si>
    <t>ლიზი კალნდაძე</t>
  </si>
  <si>
    <t>https://www.facebook.com/messages/e2ee/t/7576901285730862</t>
  </si>
  <si>
    <t>მირანდა ჯინჭარაძე</t>
  </si>
  <si>
    <t>https://www.facebook.com/messages/t/61562378472593</t>
  </si>
  <si>
    <t>https://www.facebook.com/61562378472593/</t>
  </si>
  <si>
    <t>https://www.facebook.com/messages/e2ee/t/8497734876945011</t>
  </si>
  <si>
    <t>თამარ მასურაშვილი</t>
  </si>
  <si>
    <t>https://www.facebook.com/100003055613946/</t>
  </si>
  <si>
    <t>სოფია გოგლიაშვილი</t>
  </si>
  <si>
    <t>https://www.facebook.com/messages/t/61565209292853</t>
  </si>
  <si>
    <t>https://www.facebook.com/61565209292853/</t>
  </si>
  <si>
    <t>https://www.facebook.com/messages/e2ee/t/7707724339339195</t>
  </si>
  <si>
    <t>ბაქარი ლონდარიძე</t>
  </si>
  <si>
    <t>https://www.facebook.com/100069182003016/</t>
  </si>
  <si>
    <t>ანასოფია ლონდარიძე</t>
  </si>
  <si>
    <t>https://www.facebook.com/messages/e2ee/t/8390357784350418</t>
  </si>
  <si>
    <t>https://www.facebook.com/61551819989755/</t>
  </si>
  <si>
    <t>https://www.facebook.com/messages/e2ee/t/8861988960484210</t>
  </si>
  <si>
    <t>ლევანი ლევან</t>
  </si>
  <si>
    <t>https://www.facebook.com/100001113858207/</t>
  </si>
  <si>
    <t>გიორგი ყორანაშვილი</t>
  </si>
  <si>
    <t>https://www.facebook.com/messages/e2ee/t/26622678877376905</t>
  </si>
  <si>
    <t>https://www.facebook.com/100067812550102/</t>
  </si>
  <si>
    <t>გიორგი ვარადაშვილი</t>
  </si>
  <si>
    <t>https://www.facebook.com/messages/e2ee/t/8469509773079694</t>
  </si>
  <si>
    <t>ეკატერინე ჟორჟოლიანი</t>
  </si>
  <si>
    <t>https://www.facebook.com/100000126458687/</t>
  </si>
  <si>
    <t>ელენე ჩემია</t>
  </si>
  <si>
    <t>https://www.facebook.com/messages/t/61565090224055/</t>
  </si>
  <si>
    <t>https://www.facebook.com/61565090224055/</t>
  </si>
  <si>
    <t>https://www.facebook.com/messages/e2ee/t/8045916322172131/</t>
  </si>
  <si>
    <t>მაია ზოიძე</t>
  </si>
  <si>
    <t>https://www.facebook.com/100001492084157/</t>
  </si>
  <si>
    <t>ნიკოლოზ ნიკო ჯაფარიძე</t>
  </si>
  <si>
    <t>https://www.facebook.com/messages/e2ee/t/6403451406445127</t>
  </si>
  <si>
    <t>https://www.facebook.com/100072103166731/</t>
  </si>
  <si>
    <t>https://www.messenger.com/e2ee/t/8366068530109792</t>
  </si>
  <si>
    <t>https://www.facebook.com/tea.alugishvili</t>
  </si>
  <si>
    <t>https://www.messenger.com/e2ee/t/8024150697672713</t>
  </si>
  <si>
    <t>https://www.facebook.com/profile.php?id=100075456296832</t>
  </si>
  <si>
    <t>https://www.facebook.com/messages/e2ee/t/7931959173587811</t>
  </si>
  <si>
    <t>ქარცხია ნანა</t>
  </si>
  <si>
    <t>https://www.facebook.com/100006462688717/</t>
  </si>
  <si>
    <t>ნიკოლოზ ჯავახიშვილი</t>
  </si>
  <si>
    <t>https://www.facebook.com/messages/e2ee/t/8151237838305691</t>
  </si>
  <si>
    <t>https://www.facebook.com/100077904356736/</t>
  </si>
  <si>
    <t>https://www.facebook.com/messages/e2ee/t/8118851891535521</t>
  </si>
  <si>
    <t>ნანა ფიფია</t>
  </si>
  <si>
    <t>https://www.facebook.com/100000429138320/</t>
  </si>
  <si>
    <t>სანდრო კვინჩია</t>
  </si>
  <si>
    <t>https://www.facebook.com/messages/e2ee/t/8272812136108773</t>
  </si>
  <si>
    <t>https://www.facebook.com/100047435484223/</t>
  </si>
  <si>
    <t>ნიკა კვარაცელია</t>
  </si>
  <si>
    <t xml:space="preserve">ჯგუფი 43 (კვირაში ერთხელ)  </t>
  </si>
  <si>
    <t>AVG</t>
  </si>
  <si>
    <t>https://www.facebook.com/messages/e2ee/t/26978766655055265</t>
  </si>
  <si>
    <t>სოფო გუგუნავა</t>
  </si>
  <si>
    <t>https://www.facebook.com/100005482776318/</t>
  </si>
  <si>
    <t>ანდრია ფირცხალაიშვილი</t>
  </si>
  <si>
    <t>https://www.facebook.com/messages/e2ee/t/8859042250789664</t>
  </si>
  <si>
    <t>https://www.facebook.com/100088247828942/</t>
  </si>
  <si>
    <t>https://www.facebook.com/messages/e2ee/t/8570588896326743</t>
  </si>
  <si>
    <t>თეა ებანოიძე</t>
  </si>
  <si>
    <t>https://www.facebook.com/1208070728/</t>
  </si>
  <si>
    <t>ნიკოლოზი თარხანა</t>
  </si>
  <si>
    <t>https://www.facebook.com/messages/e2ee/t/7761905093918723</t>
  </si>
  <si>
    <t>https://www.facebook.com/100055327841549/</t>
  </si>
  <si>
    <t>ვერ გადაწყვიტა ჯერ ოქტომბერში იწყებს სწავლას თუ ახლა speed 1 ის ჯგუფები არცერთი არ აწყობს და speed ის ამაღლებაც არ უნდა და მშობელმა თქვა გავარკვევთო</t>
  </si>
  <si>
    <t>https://www.facebook.com/messages/e2ee/t/7980547398729238</t>
  </si>
  <si>
    <t>ნონა შავლიაშვილი</t>
  </si>
  <si>
    <t>https://www.facebook.com/100000297690518/</t>
  </si>
  <si>
    <t>ნიკოლოზ პავლიაშვილი</t>
  </si>
  <si>
    <t>https://www.facebook.com/messages/e2ee/t/8010455992397822</t>
  </si>
  <si>
    <t>https://www.facebook.com/100089388923884/</t>
  </si>
  <si>
    <t>https://www.facebook.com/messages/e2ee/t/7684209288341889</t>
  </si>
  <si>
    <t xml:space="preserve"> ნიკა კაკაბაძე</t>
  </si>
  <si>
    <t>https://www.facebook.com/profile.php?id=61560244040273&amp;mibextid=ZbWKwL</t>
  </si>
  <si>
    <t>https://www.facebook.com/messages/e2ee/t/27218213197769481</t>
  </si>
  <si>
    <t>თამთა ნოზაძე</t>
  </si>
  <si>
    <t>https://www.facebook.com/100008724018671/</t>
  </si>
  <si>
    <t>გიორგი მენთეშაშვილი (მენთეშა მენთეშა)</t>
  </si>
  <si>
    <t>https://www.facebook.com/messages/e2ee/t/7914469741995076</t>
  </si>
  <si>
    <t>https://www.facebook.com/100092207590668/</t>
  </si>
  <si>
    <t>https://www.facebook.com/messages/e2ee/t/8223201917739170</t>
  </si>
  <si>
    <t>გიული მგელაძე</t>
  </si>
  <si>
    <t>https://www.facebook.com/100002179952991/</t>
  </si>
  <si>
    <t>ანდრია კუპრეიშვილი</t>
  </si>
  <si>
    <t>https://www.facebook.com/messages/e2ee/t/26316703544610826</t>
  </si>
  <si>
    <t>https://www.facebook.com/messages/e2ee/t/8105369546178285</t>
  </si>
  <si>
    <t>ხატია მელიქიშვილი</t>
  </si>
  <si>
    <t>https://www.facebook.com/100008024344232/</t>
  </si>
  <si>
    <t>ნატალი ნატალი</t>
  </si>
  <si>
    <t>https://www.facebook.com/messages/e2ee/t/8319134994812493</t>
  </si>
  <si>
    <t>https://www.facebook.com/100052818050490/</t>
  </si>
  <si>
    <t>https://www.facebook.com/messages/e2ee/t/8037641959686614</t>
  </si>
  <si>
    <t>რუსიკო კვარაცხელია</t>
  </si>
  <si>
    <t>https://www.facebook.com/100002066895102/</t>
  </si>
  <si>
    <t>მარიკო მარიკო</t>
  </si>
  <si>
    <t>https://www.facebook.com/messages/e2ee/t/8161425230601303</t>
  </si>
  <si>
    <t>https://www.facebook.com/100085454871292/</t>
  </si>
  <si>
    <t>https://www.facebook.com/messages/e2ee/t/8545149342185694</t>
  </si>
  <si>
    <t>თამთა გვიჩია</t>
  </si>
  <si>
    <t>https://www.facebook.com/100000391570685/</t>
  </si>
  <si>
    <t>ვასო გოთოშია</t>
  </si>
  <si>
    <t>https://www.facebook.com/messages/e2ee/t/26802125179403501</t>
  </si>
  <si>
    <t>https://www.facebook.com/100058374805737/</t>
  </si>
  <si>
    <t>https://www.facebook.com/messages/e2ee/t/8153017648077205</t>
  </si>
  <si>
    <t>თამუნა ჩოხელი</t>
  </si>
  <si>
    <t>https://www.facebook.com/100000381033744/</t>
  </si>
  <si>
    <t>ბარბარე შავერდაშვილი</t>
  </si>
  <si>
    <t>https://www.facebook.com/messages/e2ee/t/8601095506590535</t>
  </si>
  <si>
    <t>https://www.facebook.com/100003793063380/</t>
  </si>
  <si>
    <t>https://www.facebook.com/messages/e2ee/t/7805143609595815</t>
  </si>
  <si>
    <t>სოფიო ჩიტავა</t>
  </si>
  <si>
    <t>https://www.facebook.com/100004342235651/</t>
  </si>
  <si>
    <t>დავით აბულაძე</t>
  </si>
  <si>
    <t>https://www.facebook.com/messages/e2ee/t/8261608533860413</t>
  </si>
  <si>
    <t>https://www.facebook.com/100086260897356/</t>
  </si>
  <si>
    <t/>
  </si>
  <si>
    <t>https://www.messenger.com/e2ee/t/8594377720581290</t>
  </si>
  <si>
    <t>https://www.facebook.com/sofiko.bakashvili</t>
  </si>
  <si>
    <t>https://www.messenger.com/e2ee/t/7564972380273480</t>
  </si>
  <si>
    <t>https://www.facebook.com/profile.php?id=61555525244362</t>
  </si>
  <si>
    <t>https://www.messenger.com/e2ee/t/7809274792515101</t>
  </si>
  <si>
    <t>ნინო ბანცური</t>
  </si>
  <si>
    <t>https://www.facebook.com/nino.bancuri</t>
  </si>
  <si>
    <t>https://www.messenger.com/e2ee/t/7860635307386865</t>
  </si>
  <si>
    <t>https://www.facebook.com/profile.php?id=100072715922919</t>
  </si>
  <si>
    <t xml:space="preserve">ჯგუფი 44 (კვირაში ერთხელ)  </t>
  </si>
  <si>
    <t>https://www.facebook.com/messages/e2ee/t/26561464810163622</t>
  </si>
  <si>
    <t>ნონა ჩიკვილაძე</t>
  </si>
  <si>
    <t>https://www.facebook.com/100000846467528/</t>
  </si>
  <si>
    <t>ბარბარე პატაშური</t>
  </si>
  <si>
    <t>https://www.facebook.com/messages/e2ee/t/7910281719080291</t>
  </si>
  <si>
    <t>https://www.facebook.com/100067884782609/</t>
  </si>
  <si>
    <t>https://www.facebook.com/messages/e2ee/t/7814608138637926</t>
  </si>
  <si>
    <t>თამუნა ციგრიაშვილი</t>
  </si>
  <si>
    <t>https://www.facebook.com/100004968668687/</t>
  </si>
  <si>
    <t>ცოტნე თევდორაშვილი</t>
  </si>
  <si>
    <t>https://www.facebook.com/messages/e2ee/t/7990824607680966</t>
  </si>
  <si>
    <t>https://www.facebook.com/messages/e2ee/t/26949859461296780</t>
  </si>
  <si>
    <t>https://www.facebook.com/100009843818092/</t>
  </si>
  <si>
    <t>ნიკო კარამოვი</t>
  </si>
  <si>
    <t>https://www.facebook.com/messages/e2ee/t/8359649524112241</t>
  </si>
  <si>
    <t>https://www.facebook.com/61557809502722/</t>
  </si>
  <si>
    <t>https://www.facebook.com/messages/e2ee/t/8404347742930263</t>
  </si>
  <si>
    <t>სოფო ყაჭეიშვილი</t>
  </si>
  <si>
    <t>https://www.facebook.com/100019702061645/</t>
  </si>
  <si>
    <t>თორნიკე იაკობაშვილი</t>
  </si>
  <si>
    <t>https://www.facebook.com/messages/e2ee/t/8025389227546544</t>
  </si>
  <si>
    <t>https://www.facebook.com/100048844584004/</t>
  </si>
  <si>
    <t>https://www.facebook.com/messages/e2ee/t/8439756112715948</t>
  </si>
  <si>
    <t>ლალი ჭაბაშვილი</t>
  </si>
  <si>
    <t>https://www.facebook.com/100001628552580/</t>
  </si>
  <si>
    <t>ნიკა მონასელიძე</t>
  </si>
  <si>
    <t>https://www.facebook.com/messages/e2ee/t/8461957693856939</t>
  </si>
  <si>
    <t>https://www.facebook.com/61552571601217/</t>
  </si>
  <si>
    <t>გიორგი გვიტიშვილი</t>
  </si>
  <si>
    <t>https://www.facebook.com/messages/e2ee/t/8790145900999811</t>
  </si>
  <si>
    <t>ლორთქიფანიძე ვიო</t>
  </si>
  <si>
    <t>https://www.facebook.com/100002600162790/</t>
  </si>
  <si>
    <t>გიორგი ზირაქაშვილი</t>
  </si>
  <si>
    <t>https://www.facebook.com/messages/e2ee/t/7793475094114998</t>
  </si>
  <si>
    <t>https://www.facebook.com/100074783031442/</t>
  </si>
  <si>
    <t>https://www.facebook.com/messages/e2ee/t/7978854112169366</t>
  </si>
  <si>
    <t>ნინო მულაძე</t>
  </si>
  <si>
    <t>https://www.facebook.com/100000490606065/</t>
  </si>
  <si>
    <t>დავით ჩოხელი</t>
  </si>
  <si>
    <t>https://www.facebook.com/messages/e2ee/t/26769628622680573</t>
  </si>
  <si>
    <t>https://www.facebook.com/100055155741049/</t>
  </si>
  <si>
    <t>აკეთებს</t>
  </si>
  <si>
    <t>https://www.facebook.com/messages/e2ee/t/8113711248750299</t>
  </si>
  <si>
    <t>თამუნა თა</t>
  </si>
  <si>
    <t>https://www.facebook.com/100003206378423/</t>
  </si>
  <si>
    <t>ლიკა ჩხიკვაძე</t>
  </si>
  <si>
    <t>https://www.facebook.com/messages/e2ee/t/8079339478775764</t>
  </si>
  <si>
    <t>https://www.facebook.com/100056684180297/</t>
  </si>
  <si>
    <t>https://www.facebook.com/messages/e2ee/t/8119262378150110</t>
  </si>
  <si>
    <t>თეო მჭედლიშვილი</t>
  </si>
  <si>
    <t>https://www.facebook.com/100007940434466/</t>
  </si>
  <si>
    <t>გიორგი კელეპტრიშვილი</t>
  </si>
  <si>
    <t>https://www.facebook.com/messages/e2ee/t/26342803032034028</t>
  </si>
  <si>
    <t>https://www.facebook.com/61550801495633/</t>
  </si>
  <si>
    <t>https://www.facebook.com/messages/e2ee/t/8367242833392744</t>
  </si>
  <si>
    <t>ნატალია წიკლაური</t>
  </si>
  <si>
    <t>https://www.facebook.com/100001890960782/</t>
  </si>
  <si>
    <t>მარი ტყემალაძე</t>
  </si>
  <si>
    <t>https://www.facebook.com/messages/e2ee/t/27568815966050517</t>
  </si>
  <si>
    <t>https://www.facebook.com/100073547100269/</t>
  </si>
  <si>
    <t>https://www.facebook.com/manana.ardzenadze.3</t>
  </si>
  <si>
    <t>https://www.facebook.com/profile.php?id=100092041421909</t>
  </si>
  <si>
    <t>https://www.facebook.com/messages/e2ee/t/8234833056577714</t>
  </si>
  <si>
    <t>ერაძე თეო</t>
  </si>
  <si>
    <t>https://www.facebook.com/100000681723343/</t>
  </si>
  <si>
    <t>დადუ მანგუაშვილი</t>
  </si>
  <si>
    <t>https://www.facebook.com/messages/e2ee/t/8757814184248011</t>
  </si>
  <si>
    <t>https://www.facebook.com/100037523887930/</t>
  </si>
  <si>
    <t>https://www.facebook.com/messages/e2ee/t/8168917713153824</t>
  </si>
  <si>
    <t>ინგა ხეცურიანი</t>
  </si>
  <si>
    <t>https://www.facebook.com/100001870399908/</t>
  </si>
  <si>
    <t>მათე ხუციშვილი</t>
  </si>
  <si>
    <t>https://www.facebook.com/messages/e2ee/t/8261890843849977</t>
  </si>
  <si>
    <t>https://www.facebook.com/100027566644497/</t>
  </si>
  <si>
    <t>https://www.facebook.com/messages/e2ee/t/8494399857276890</t>
  </si>
  <si>
    <t>მელი მელი</t>
  </si>
  <si>
    <t>https://www.facebook.com/100002324554216/</t>
  </si>
  <si>
    <t>ნია სიმონია</t>
  </si>
  <si>
    <t>https://www.facebook.com/messages/e2ee/t/8763443813665736</t>
  </si>
  <si>
    <t>https://www.facebook.com/61563786271343/</t>
  </si>
  <si>
    <t>https://www.facebook.com/messages/e2ee/t/8955644037798256/</t>
  </si>
  <si>
    <t>ეკა კონცელიძე</t>
  </si>
  <si>
    <t>https://www.facebook.com/100000908220656/</t>
  </si>
  <si>
    <t>გიორგი თავაძე</t>
  </si>
  <si>
    <t>https://www.facebook.com/messages/e2ee/t/8157086611039828</t>
  </si>
  <si>
    <t>https://www.facebook.com/100093588097382/</t>
  </si>
  <si>
    <t>https://www.facebook.com/messages/e2ee/t/8136175693142511</t>
  </si>
  <si>
    <t>სო ფი</t>
  </si>
  <si>
    <t>https://www.facebook.com/100069812845890/</t>
  </si>
  <si>
    <t>საბა დოდაშვილი</t>
  </si>
  <si>
    <t>https://www.facebook.com/messages/e2ee/t/8072335442848075</t>
  </si>
  <si>
    <t>https://www.facebook.com/100053161963255/</t>
  </si>
  <si>
    <t>https://www.facebook.com/messages/e2ee/t/26652583171021810</t>
  </si>
  <si>
    <t>ნათია ბრეგვაძე</t>
  </si>
  <si>
    <t>https://www.facebook.com/100002952200449/</t>
  </si>
  <si>
    <t>ლიზი სვანიძე</t>
  </si>
  <si>
    <t>https://www.facebook.com/messages/e2ee/t/8040071082750211</t>
  </si>
  <si>
    <t>https://www.facebook.com/100040339368771/</t>
  </si>
  <si>
    <t>ხატია კუკავა</t>
  </si>
  <si>
    <t>https://www.facebook.com/messages/e2ee/t/8153297154728894</t>
  </si>
  <si>
    <t>https://www.facebook.com/100076544513112/</t>
  </si>
  <si>
    <t>https://www.facebook.com/messages/e2ee/t/8168729343189674</t>
  </si>
  <si>
    <t>მაკა თევდორაძე</t>
  </si>
  <si>
    <t>https://www.facebook.com/100008394338341/</t>
  </si>
  <si>
    <t>ნიკოლოზ თევდორაძე</t>
  </si>
  <si>
    <t>https://www.facebook.com/messages/e2ee/t/7654825624621189</t>
  </si>
  <si>
    <t>ეთერ ზურაშვილი</t>
  </si>
  <si>
    <t>https://www.facebook.com/profile.php?id=100009239801235</t>
  </si>
  <si>
    <t>გიორგი ბოკოველი</t>
  </si>
  <si>
    <t>https://www.facebook.com/giorgi.bokoveli.37</t>
  </si>
  <si>
    <t>https://www.facebook.com/messages/e2ee/t/8645163098849489</t>
  </si>
  <si>
    <t>ლამზირა ოდიშარია</t>
  </si>
  <si>
    <t>https://www.facebook.com/100009435883517/</t>
  </si>
  <si>
    <t>ტატო მჭედლიშვილი</t>
  </si>
  <si>
    <t>https://www.facebook.com/messages/e2ee/t/26534323472881191</t>
  </si>
  <si>
    <t>https://www.facebook.com/100049079491681/</t>
  </si>
  <si>
    <t>ნათია კოპალეიშვილი</t>
  </si>
  <si>
    <r>
      <rPr>
        <rFont val="Arial"/>
        <color rgb="FF1155CC"/>
        <u/>
      </rPr>
      <t>Facebook</t>
    </r>
  </si>
  <si>
    <t>თამარ ნანუაშვილი</t>
  </si>
  <si>
    <t xml:space="preserve">ჯგუფი 45 (კვირაში ორჯერ)  </t>
  </si>
  <si>
    <t>https://www.facebook.com/messages/e2ee/t/8520388624672748</t>
  </si>
  <si>
    <t>შორენა ჯორბენაძე</t>
  </si>
  <si>
    <t>https://www.facebook.com/100011846259411/</t>
  </si>
  <si>
    <t>ნუცა მალაყმაძე</t>
  </si>
  <si>
    <t>https://www.facebook.com/messages/e2ee/t/8365471436806188</t>
  </si>
  <si>
    <t>https://www.facebook.com/61556522880858/</t>
  </si>
  <si>
    <t>გიორგი გვრიტიშვილი .</t>
  </si>
  <si>
    <t>https://www.facebook.com/messages/t/100000339480123/</t>
  </si>
  <si>
    <t>ნინი გიორგაძე</t>
  </si>
  <si>
    <t>https://www.facebook.com/100000339480123/</t>
  </si>
  <si>
    <t>ნუცა ჭუმბურიძე</t>
  </si>
  <si>
    <t>https://www.facebook.com/messages/e2ee/t/8207637505957536</t>
  </si>
  <si>
    <t>https://www.facebook.com/61564972210818/</t>
  </si>
  <si>
    <t>https://www.facebook.com/messages/e2ee/t/26927441173513624</t>
  </si>
  <si>
    <t>ნიკა ბურდული</t>
  </si>
  <si>
    <t>https://www.facebook.com/100075595806949/</t>
  </si>
  <si>
    <t>ნიკუშა ნიკუშა</t>
  </si>
  <si>
    <t>https://www.facebook.com/messages/e2ee/t/7847662342030174</t>
  </si>
  <si>
    <t>https://www.facebook.com/100054934944731/</t>
  </si>
  <si>
    <t>https://www.facebook.com/messages/e2ee/t/8025217244258991</t>
  </si>
  <si>
    <t>თეუ სიკა</t>
  </si>
  <si>
    <t>https://www.facebook.com/100054821333923/</t>
  </si>
  <si>
    <t>გაბრიელ ბალოიანი</t>
  </si>
  <si>
    <t>https://www.facebook.com/messages/t/61564458324496</t>
  </si>
  <si>
    <t>https://www.facebook.com/61564458324496/</t>
  </si>
  <si>
    <t>https://www.facebook.com/messages/e2ee/t/26577959435184931</t>
  </si>
  <si>
    <t>ლელა ცინცაძე</t>
  </si>
  <si>
    <t>https://www.facebook.com/100006725287763/</t>
  </si>
  <si>
    <t>დემე ცინცაძე</t>
  </si>
  <si>
    <t>https://www.facebook.com/messages/e2ee/t/8118243028266423</t>
  </si>
  <si>
    <t>https://www.facebook.com/61562478703016/</t>
  </si>
  <si>
    <t>https://www.facebook.com/messages/e2ee/t/7997830846905890</t>
  </si>
  <si>
    <t>შორენა წიქარიშვილი</t>
  </si>
  <si>
    <t>https://www.facebook.com/100002400661533/</t>
  </si>
  <si>
    <t>ნიკოლოზი სულუხია</t>
  </si>
  <si>
    <t>https://www.facebook.com/messages/e2ee/t/8128444537239997</t>
  </si>
  <si>
    <t>https://www.facebook.com/100076618991870/</t>
  </si>
  <si>
    <t>https://www.facebook.com/messages/e2ee/t/26379009805075734</t>
  </si>
  <si>
    <t>ნანა თვარაძე</t>
  </si>
  <si>
    <t>https://www.facebook.com/100005091430043/</t>
  </si>
  <si>
    <t>ლუკა ქიტიაშვილი</t>
  </si>
  <si>
    <t>https://www.facebook.com/messages/e2ee/t/26665673883078836</t>
  </si>
  <si>
    <t>https://www.facebook.com/100090596624092/</t>
  </si>
  <si>
    <t>სანდრო გაბიძაშვილი</t>
  </si>
  <si>
    <t>https://www.facebook.com/messages/e2ee/t/26466351706312711</t>
  </si>
  <si>
    <t>https://www.facebook.com/100056990617461/</t>
  </si>
  <si>
    <t>https://www.facebook.com/messages/t/100000741681999</t>
  </si>
  <si>
    <t>კრისტინა მაღლაკელიძე</t>
  </si>
  <si>
    <t>https://www.facebook.com/kristina.maglakelidze</t>
  </si>
  <si>
    <t>ანდრია ეფიმოვსკი</t>
  </si>
  <si>
    <t>https://www.facebook.com/messages/t/61552113864464</t>
  </si>
  <si>
    <t>https://www.facebook.com/profile.php?id=61552113864464&amp;rdid=SaobBUXR4Eb0ezSf&amp;share_url=https%3A%2F%2Fwww.facebook.com%2Fshare%2FzNn7wb2TxetJ9DZE%2F</t>
  </si>
  <si>
    <t>https://www.facebook.com/messages/e2ee/t/26533300079651131</t>
  </si>
  <si>
    <t>ელა გვიდანი</t>
  </si>
  <si>
    <t>https://www.facebook.com/100004027038361/</t>
  </si>
  <si>
    <t>საბა გიგანი</t>
  </si>
  <si>
    <t>https://www.facebook.com/messages/t/61565124161546</t>
  </si>
  <si>
    <t>https://www.facebook.com/61565124161546/</t>
  </si>
  <si>
    <t>https://www.facebook.com/messages/e2ee/t/7816789588442870</t>
  </si>
  <si>
    <t>რეზო შავაძე</t>
  </si>
  <si>
    <t>https://www.facebook.com/100000412408261/</t>
  </si>
  <si>
    <t>ნოდო შავაძე</t>
  </si>
  <si>
    <t>https://www.facebook.com/messages/e2ee/t/8018004358234938</t>
  </si>
  <si>
    <t>https://www.facebook.com/61551391515386/</t>
  </si>
  <si>
    <t>https://www.facebook.com/messages/e2ee/t/8032048073538609</t>
  </si>
  <si>
    <t>დიანა ბოჟაძე</t>
  </si>
  <si>
    <t>https://www.facebook.com/100004019202841/</t>
  </si>
  <si>
    <t>ლუკა ოთარაშვილი</t>
  </si>
  <si>
    <t>https://www.facebook.com/messages/e2ee/t/8193505264063746</t>
  </si>
  <si>
    <t>https://www.facebook.com/100051868552844/</t>
  </si>
  <si>
    <t>https://www.facebook.com/messages/e2ee/t/8255144917857305</t>
  </si>
  <si>
    <t>გუნი ლომაძე</t>
  </si>
  <si>
    <t>https://www.facebook.com/100002097860584/</t>
  </si>
  <si>
    <t>დავით სტეფნიაშვილი</t>
  </si>
  <si>
    <t>https://www.facebook.com/messages/e2ee/t/26473764305572646</t>
  </si>
  <si>
    <t>https://www.facebook.com/100073169394184/</t>
  </si>
  <si>
    <t>https://www.facebook.com/messages/e2ee/t/7589840294440518</t>
  </si>
  <si>
    <t>შო ლეთოდიანი</t>
  </si>
  <si>
    <t>https://www.facebook.com/100000463145748/</t>
  </si>
  <si>
    <t>ნერსე ლომსაძე</t>
  </si>
  <si>
    <t>https://www.facebook.com/messages/e2ee/t/8491979920832439</t>
  </si>
  <si>
    <t>https://www.facebook.com/100054454603227/</t>
  </si>
  <si>
    <t>https://www.facebook.com/messages/e2ee/t/26433868099560983</t>
  </si>
  <si>
    <t>იზაბელა იზაბელა</t>
  </si>
  <si>
    <t>https://www.facebook.com/100048776796960/</t>
  </si>
  <si>
    <t>ილია ბელქანია</t>
  </si>
  <si>
    <t>https://www.facebook.com/messages/e2ee/t/8611272212264768</t>
  </si>
  <si>
    <t>https://www.facebook.com/messages/e2ee/t/8251128191646932</t>
  </si>
  <si>
    <t>თეა ტატიშვილი</t>
  </si>
  <si>
    <t>https://www.facebook.com/100001844373795/</t>
  </si>
  <si>
    <t>ნიკოლოზ მეგრელიშვილი</t>
  </si>
  <si>
    <t>https://www.facebook.com/messages/e2ee/t/8850016225024863</t>
  </si>
  <si>
    <t>https://www.facebook.com/100049426402574/</t>
  </si>
  <si>
    <t>https://www.facebook.com/messages/e2ee/t/8313329302046374/</t>
  </si>
  <si>
    <t>მაია მელაძე</t>
  </si>
  <si>
    <t>https://www.facebook.com/100001355378263/</t>
  </si>
  <si>
    <t>გიორგი ყაველაშვილი</t>
  </si>
  <si>
    <t>https://www.facebook.com/messages/e2ee/t/7911252192318799</t>
  </si>
  <si>
    <t>https://www.facebook.com/100068056742563/</t>
  </si>
  <si>
    <t>https://www.facebook.com/messages/e2ee/t/7936827279769256</t>
  </si>
  <si>
    <t>https://www.facebook.com/100009331521769/</t>
  </si>
  <si>
    <t>დათა შავაძე</t>
  </si>
  <si>
    <t>https://www.facebook.com/messages/e2ee/t/8148333068588129</t>
  </si>
  <si>
    <t>https://www.facebook.com/61561269774077/</t>
  </si>
  <si>
    <t xml:space="preserve">ჯგუფი 46 (კვირაში ორჯერ)  </t>
  </si>
  <si>
    <t>https://www.facebook.com/messages/e2ee/t/7728481073864457</t>
  </si>
  <si>
    <t>ნინა თარიმანაშვილი</t>
  </si>
  <si>
    <t>https://www.facebook.com/100007197798498/</t>
  </si>
  <si>
    <t>რატი ხარხელაური</t>
  </si>
  <si>
    <t>https://www.facebook.com/messages/e2ee/t/6859181617517470</t>
  </si>
  <si>
    <t>https://www.facebook.com/rati.kharkhelauri.3</t>
  </si>
  <si>
    <t>https://www.facebook.com/messages/e2ee/t/8929041420456186</t>
  </si>
  <si>
    <t>თამარი დვალიშვილი</t>
  </si>
  <si>
    <t>https://www.facebook.com/100047042940668/</t>
  </si>
  <si>
    <t>ანდრია ჯანელიძე</t>
  </si>
  <si>
    <t>https://www.facebook.com/messages/e2ee/t/8006275852801242</t>
  </si>
  <si>
    <t>https://www.facebook.com/100052646615752/</t>
  </si>
  <si>
    <t>https://www.facebook.com/messages/e2ee/t/8248631051846805</t>
  </si>
  <si>
    <t>ლილიანა არკატოვა</t>
  </si>
  <si>
    <t>https://www.facebook.com/61563475344296/</t>
  </si>
  <si>
    <t>ჯავახიდზე დანიელი</t>
  </si>
  <si>
    <t>https://www.facebook.com/messages/t/61565442320056</t>
  </si>
  <si>
    <t>https://www.facebook.com/61565442320056/</t>
  </si>
  <si>
    <t>გობრონ წითლაური~</t>
  </si>
  <si>
    <t>https://www.facebook.com/messages/e2ee/t/8282389418470985</t>
  </si>
  <si>
    <t>მაკა გედენიძე</t>
  </si>
  <si>
    <t>https://www.facebook.com/100000913595827/</t>
  </si>
  <si>
    <t>ელენე ფირცხალავა</t>
  </si>
  <si>
    <t>https://www.facebook.com/messages/e2ee/t/8505314396169216</t>
  </si>
  <si>
    <t>https://www.facebook.com/100056670524525/</t>
  </si>
  <si>
    <t>https://www.facebook.com/messages/e2ee/t/8048618591874120</t>
  </si>
  <si>
    <t>ეთო აჩი</t>
  </si>
  <si>
    <t>https://www.facebook.com/100010777500326/</t>
  </si>
  <si>
    <t>პაატა აბესაძე</t>
  </si>
  <si>
    <t>https://www.facebook.com/messages/e2ee/t/8093963627331745</t>
  </si>
  <si>
    <t>https://www.facebook.com/100023430766580/</t>
  </si>
  <si>
    <t>https://www.facebook.com/messages/e2ee/t/7892030030908140</t>
  </si>
  <si>
    <t>ასმათ ბარამიძე</t>
  </si>
  <si>
    <t>https://www.facebook.com/100020953941838/</t>
  </si>
  <si>
    <t>გაბო დუმბაძე</t>
  </si>
  <si>
    <t>https://www.facebook.com/messages/e2ee/t/8094825783966945</t>
  </si>
  <si>
    <t>https://www.facebook.com/100049570250861/</t>
  </si>
  <si>
    <t>https://www.messenger.com/desktop/launch/?funnel_session_id=3ee611a5-e720-4e3f-a9b3-67d83bb1dfe9&amp;id=100058665888900&amp;origin=FB&amp;thread=7690406387737262&amp;fbclid=IwZXh0bgNhZW0CMTAAAR3FQb74u8iI9sA70oWmz1VB5YdAipvy-q3brmG6cOZq9u5VmNcg0c2YDis_aem_gxk2sC9yw-4dqcuVNgrlKA</t>
  </si>
  <si>
    <t>ირმა სამხარაძე</t>
  </si>
  <si>
    <t>ილია ჩიქოვანი</t>
  </si>
  <si>
    <t>https://www.messenger.com/desktop/launch/?funnel_session_id=a4c0a6f2-68cc-4a9b-9d33-9518cfc8001b&amp;id=100058665888900&amp;origin=FB&amp;thread=7370213903080603&amp;fbclid=IwZXh0bgNhZW0CMTAAAR2zg6ucTgeN6MfZutox8F6-cWBttWn-EMeBYTB4efzi0IYHdf44_uGn2hc_aem_lpQ6EUydReADjnFrDM7iDw</t>
  </si>
  <si>
    <t>https://www.facebook.com/profile.php?id=100069327004406</t>
  </si>
  <si>
    <t>https://www.facebook.com/messages/e2ee/t/8056507734427759</t>
  </si>
  <si>
    <t>ნათია მაჭარაშვილი</t>
  </si>
  <si>
    <t>https://www.facebook.com/100036817785973/</t>
  </si>
  <si>
    <t>გიორგი ალავიძე</t>
  </si>
  <si>
    <t>https://www.facebook.com/messages/e2ee/t/8188425141251651</t>
  </si>
  <si>
    <t>https://www.facebook.com/100085896589533/</t>
  </si>
  <si>
    <t>https://www.facebook.com/messages/e2ee/t/7556587881118197</t>
  </si>
  <si>
    <t>https://www.facebook.com/messages/e2ee/t/7972566342834933</t>
  </si>
  <si>
    <t>ქეთი ბეგაშვილი</t>
  </si>
  <si>
    <t>https://www.facebook.com/100015037321978/</t>
  </si>
  <si>
    <t>გეგა გენგაშვილი</t>
  </si>
  <si>
    <t>https://www.facebook.com/messages/e2ee/t/26336021472712954</t>
  </si>
  <si>
    <t>https://www.facebook.com/61553664374639/</t>
  </si>
  <si>
    <t>https://www.facebook.com/messages/e2ee/t/27357810100484666</t>
  </si>
  <si>
    <t>მაია სხილაძე</t>
  </si>
  <si>
    <t>https://www.facebook.com/100010362514084/</t>
  </si>
  <si>
    <t>ლუკა ოქროშიძე</t>
  </si>
  <si>
    <t>https://www.facebook.com/messages/e2ee/t/7933648356704310</t>
  </si>
  <si>
    <t>https://www.facebook.com/100040819279322/</t>
  </si>
  <si>
    <t>https://www.facebook.com/messages/e2ee/t/26611645581815634</t>
  </si>
  <si>
    <t>ნინო არაბიძე</t>
  </si>
  <si>
    <t>https://www.facebook.com/100048555545312/</t>
  </si>
  <si>
    <t>ნიკა ქორიძე</t>
  </si>
  <si>
    <t>https://www.facebook.com/messages/e2ee/t/8171475672947002</t>
  </si>
  <si>
    <t>https://www.facebook.com/100044468538080/</t>
  </si>
  <si>
    <t>გიგა კოჩალიძე</t>
  </si>
  <si>
    <t>https://www.facebook.com/messages/e2ee/t/8194821913927754</t>
  </si>
  <si>
    <t>ლია ყორიაული</t>
  </si>
  <si>
    <t>https://www.facebook.com/100002204781029/</t>
  </si>
  <si>
    <t>ანდრია ფოქს</t>
  </si>
  <si>
    <t>https://www.facebook.com/messages/e2ee/t/7863361307106869</t>
  </si>
  <si>
    <t>https://www.facebook.com/100094164046996/</t>
  </si>
  <si>
    <t>https://www.facebook.com/messages/e2ee/t/8506782346049199</t>
  </si>
  <si>
    <t>ეკა ხარატიშვილი</t>
  </si>
  <si>
    <t>https://www.facebook.com/100000630358335/</t>
  </si>
  <si>
    <t>აპოლონ ასანიძე</t>
  </si>
  <si>
    <t>https://www.facebook.com/messages/e2ee/t/27004942745786621</t>
  </si>
  <si>
    <t>https://www.facebook.com/100070907745632/</t>
  </si>
  <si>
    <t>მარიშკა ყველაშვილი</t>
  </si>
  <si>
    <t>https://www.facebook.com/100078004642580/</t>
  </si>
  <si>
    <t>ლუკა ხარებავა</t>
  </si>
  <si>
    <t>https://www.facebook.com/messages/e2ee/t/7767400213311476</t>
  </si>
  <si>
    <t>https://www.facebook.com/100024019482277/</t>
  </si>
  <si>
    <t>https://www.facebook.com/messages/e2ee/t/8027456947375792</t>
  </si>
  <si>
    <t>თამ თა</t>
  </si>
  <si>
    <t>https://www.facebook.com/100000701724327/</t>
  </si>
  <si>
    <t>დაჩი მათუაშვილი</t>
  </si>
  <si>
    <t>https://www.facebook.com/messages/e2ee/t/8038335306249232</t>
  </si>
  <si>
    <t>https://www.facebook.com/61551358145841/</t>
  </si>
  <si>
    <t>https://www.facebook.com/messages/e2ee/t/26944443041821005</t>
  </si>
  <si>
    <t>გვანცა ბადაშვილი</t>
  </si>
  <si>
    <t>https://www.facebook.com/100004055302544/</t>
  </si>
  <si>
    <t>ნიკოლოზ პეტრიაშვილი</t>
  </si>
  <si>
    <t>https://www.facebook.com/messages/e2ee/t/26666745579606938</t>
  </si>
  <si>
    <t>https://www.facebook.com/100006211717686/</t>
  </si>
  <si>
    <t>https://www.facebook.com/messages/e2ee/t/8467885973275145</t>
  </si>
  <si>
    <t>ჯაბა ლაშქარავა</t>
  </si>
  <si>
    <t>https://www.facebook.com/100006616869592/</t>
  </si>
  <si>
    <t>გიორგი ლაშქარავა</t>
  </si>
  <si>
    <t>https://www.facebook.com/messages/e2ee/t/8330435903687483</t>
  </si>
  <si>
    <t>https://www.facebook.com/100078092480444/</t>
  </si>
  <si>
    <t>https://www.facebook.com/messages/e2ee/t/27007220335529810</t>
  </si>
  <si>
    <t>ფიქრია ქორიძე</t>
  </si>
  <si>
    <t>https://www.facebook.com/100009791462833/</t>
  </si>
  <si>
    <t>ლადო ნიჟარაძე</t>
  </si>
  <si>
    <t>https://www.facebook.com/messages/e2ee/t/27076893861902096</t>
  </si>
  <si>
    <t>https://www.facebook.com/100089210822969/</t>
  </si>
  <si>
    <t>https://www.facebook.com/messages/e2ee/t/8357880037612234</t>
  </si>
  <si>
    <t>გიორგი მ</t>
  </si>
  <si>
    <t>https://www.facebook.com/100027831063553/</t>
  </si>
  <si>
    <t>რომიკო რომ</t>
  </si>
  <si>
    <t>https://www.facebook.com/messages/e2ee/t/8147667161968260</t>
  </si>
  <si>
    <t>https://www.facebook.com/100088654077822/</t>
  </si>
  <si>
    <t>https://www.facebook.com/messages/e2ee/t/8584967594847607</t>
  </si>
  <si>
    <t>ნინო მამუჩაშვილი</t>
  </si>
  <si>
    <t>https://www.facebook.com/100005681019731/</t>
  </si>
  <si>
    <t>საბა ჩოხელი</t>
  </si>
  <si>
    <t>https://www.facebook.com/messages/e2ee/t/7703411796431024</t>
  </si>
  <si>
    <t>https://www.facebook.com/100028684549792/</t>
  </si>
  <si>
    <t>https://www.facebook.com/messages/e2ee/t/8702229729791350</t>
  </si>
  <si>
    <t>ნათი ჯაბიძე</t>
  </si>
  <si>
    <t>https://www.facebook.com/100004586344140/</t>
  </si>
  <si>
    <t>ელენე გაფრინდაშვილი</t>
  </si>
  <si>
    <t>https://www.facebook.com/messages/e2ee/t/8333262583405890</t>
  </si>
  <si>
    <t>https://www.facebook.com/100066491152024/</t>
  </si>
  <si>
    <t>https://www.facebook.com/messages/e2ee/t/7416429205127733</t>
  </si>
  <si>
    <t>https://www.facebook.com/100007998768112/</t>
  </si>
  <si>
    <t>გა ბო</t>
  </si>
  <si>
    <t>https://www.facebook.com/messages/e2ee/t/8149428118411885</t>
  </si>
  <si>
    <t>https://www.facebook.com/100054572873112/</t>
  </si>
  <si>
    <t>https://www.facebook.com/messages/e2ee/t/8265835840122103</t>
  </si>
  <si>
    <t>კოსტა სანაია</t>
  </si>
  <si>
    <t>https://www.facebook.com/100000480255965/</t>
  </si>
  <si>
    <t>საბა სანაია</t>
  </si>
  <si>
    <t>https://www.facebook.com/messages/t/61551934167458</t>
  </si>
  <si>
    <t>https://www.facebook.com/61551934167458/</t>
  </si>
  <si>
    <t>https://www.facebook.com/rusiko.kvaracxelia</t>
  </si>
  <si>
    <t>მარიამ ბერიშვილი</t>
  </si>
  <si>
    <t>https://www.facebook.com/profile.php?id=100085454871292</t>
  </si>
  <si>
    <t>სალომე ბეროშვილი</t>
  </si>
  <si>
    <t>https://www.facebook.com/salome.beroshvili.3?locale=ka_GE</t>
  </si>
  <si>
    <t>სანდრო კიტოშვილი</t>
  </si>
  <si>
    <t>https://www.facebook.com/profile.php?id=61556902739719&amp;locale=ka_GE</t>
  </si>
  <si>
    <t>https://www.facebook.com/tea.tatishvili.3</t>
  </si>
  <si>
    <t>https://www.facebook.com/profile.php?id=100049426402574</t>
  </si>
  <si>
    <t xml:space="preserve">ჯგუფი 47 (კვირაში ორჯერ)  </t>
  </si>
  <si>
    <t>https://www.facebook.com/messages/e2ee/t/26420994567548912</t>
  </si>
  <si>
    <t>ჯაბა პიტნავა</t>
  </si>
  <si>
    <t>https://www.facebook.com/100057644409084/</t>
  </si>
  <si>
    <t xml:space="preserve">ლუკა ლუკა ( პიტნავა ) </t>
  </si>
  <si>
    <t>https://www.facebook.com/messages/e2ee/t/8167980223289439</t>
  </si>
  <si>
    <t>https://www.facebook.com/100055435146761/</t>
  </si>
  <si>
    <t>https://www.facebook.com/messages/e2ee/t/8228629113870003</t>
  </si>
  <si>
    <t>ლია ვასაძე</t>
  </si>
  <si>
    <t>https://www.facebook.com/100051602805844/</t>
  </si>
  <si>
    <t>ზურა დავითაძე</t>
  </si>
  <si>
    <t>https://www.facebook.com/messages/e2ee/t/7754919244616979</t>
  </si>
  <si>
    <t>https://www.facebook.com/100049908102777/</t>
  </si>
  <si>
    <t>https://www.facebook.com/messages/e2ee/t/7967505866673071</t>
  </si>
  <si>
    <t>ინგა ტყებუჩავა</t>
  </si>
  <si>
    <t>https://www.facebook.com/100082872459121/</t>
  </si>
  <si>
    <t>ანა კაპანაძე</t>
  </si>
  <si>
    <t>https://www.facebook.com/messages/e2ee/t/8112460682153911</t>
  </si>
  <si>
    <t>https://www.facebook.com/100042484184783/</t>
  </si>
  <si>
    <t>https://www.facebook.com/messages/e2ee/t/7458526404276102</t>
  </si>
  <si>
    <t>ცეზარ ბლიაძე</t>
  </si>
  <si>
    <t>https://www.facebook.com/100021919521433/</t>
  </si>
  <si>
    <t>ნიკოლოზ ბლიაძე</t>
  </si>
  <si>
    <t>https://www.facebook.com/messages/e2ee/t/8443799095682721</t>
  </si>
  <si>
    <t>https://www.facebook.com/100027797378527/</t>
  </si>
  <si>
    <t>https://www.facebook.com/messages/e2ee/t/6394867090636987</t>
  </si>
  <si>
    <t>თეო მამიკონიანი</t>
  </si>
  <si>
    <t>https://www.facebook.com/100002337452719/</t>
  </si>
  <si>
    <t>ანდრია ცაცუა</t>
  </si>
  <si>
    <t>https://www.facebook.com/messages/e2ee/t/8088812657884036</t>
  </si>
  <si>
    <t>https://www.facebook.com/messages/t/100005357676615</t>
  </si>
  <si>
    <t>ნინო დოლიშვილი</t>
  </si>
  <si>
    <t>https://www.facebook.com/100005357676615/</t>
  </si>
  <si>
    <t>გელუკა გენებაშვილი</t>
  </si>
  <si>
    <t>https://www.facebook.com/messages/e2ee/t/8552840448114866</t>
  </si>
  <si>
    <t>https://www.facebook.com/100031413128501/</t>
  </si>
  <si>
    <t>https://www.facebook.com/messages/e2ee/t/26558673757110954</t>
  </si>
  <si>
    <t>ნათია ბეკო</t>
  </si>
  <si>
    <t>https://www.facebook.com/1824597583/</t>
  </si>
  <si>
    <t>გიო რგი</t>
  </si>
  <si>
    <t>https://www.facebook.com/messages/e2ee/t/26361828353465098</t>
  </si>
  <si>
    <t>https://www.facebook.com/100059100347859/</t>
  </si>
  <si>
    <t>https://www.facebook.com/messages/e2ee/t/8078926382226497</t>
  </si>
  <si>
    <t>ნატალია გოგოლაძე</t>
  </si>
  <si>
    <t>https://www.facebook.com/100004101073448/</t>
  </si>
  <si>
    <t>რეზი ხარებავა</t>
  </si>
  <si>
    <t>https://www.facebook.com/messages/e2ee/t/8422056181195547</t>
  </si>
  <si>
    <t>https://www.facebook.com/100029274063478/</t>
  </si>
  <si>
    <t>https://www.facebook.com/messages/e2ee/t/8127961333954939</t>
  </si>
  <si>
    <t>ნინო წიკლაური</t>
  </si>
  <si>
    <t>https://www.facebook.com/100001758758386/</t>
  </si>
  <si>
    <t>ანდრია შარაშიძე</t>
  </si>
  <si>
    <t>https://www.facebook.com/messages/e2ee/t/26384973177815189</t>
  </si>
  <si>
    <t>https://www.facebook.com/61550940153865/</t>
  </si>
  <si>
    <t>ალექს ჯიმშიაშვილი</t>
  </si>
  <si>
    <t>https://www.facebook.com/messages/e2ee/t/8955221304492926</t>
  </si>
  <si>
    <t>ზარქუა ლიკა</t>
  </si>
  <si>
    <t>https://www.facebook.com/100027642142107/</t>
  </si>
  <si>
    <t>ნიკოლოზი ანთაძე</t>
  </si>
  <si>
    <t>https://www.facebook.com/messages/e2ee/t/7957708381006494</t>
  </si>
  <si>
    <t>https://www.facebook.com/100047455674334/</t>
  </si>
  <si>
    <t>https://www.facebook.com/messages/e2ee/t/7346791322088219</t>
  </si>
  <si>
    <t>https://www.facebook.com/100001612702844/</t>
  </si>
  <si>
    <t>https://www.facebook.com/100002440754900/</t>
  </si>
  <si>
    <t>ნინო ზარდიაშვილი</t>
  </si>
  <si>
    <t>https://www.facebook.com/messages/e2ee/t/7480271708744617</t>
  </si>
  <si>
    <t>https://www.facebook.com/100045117700944/</t>
  </si>
  <si>
    <t>https://www.facebook.com/messages/e2ee/t/7927432760702750</t>
  </si>
  <si>
    <t>მანჩო სირბილაძე</t>
  </si>
  <si>
    <t>https://www.facebook.com/100002663230026/</t>
  </si>
  <si>
    <t>საბა ლაცაბიძე</t>
  </si>
  <si>
    <t>https://www.facebook.com/messages/e2ee/t/26828566333393577</t>
  </si>
  <si>
    <t>https://www.facebook.com/100025017945295/</t>
  </si>
  <si>
    <t>https://www.facebook.com/messages/e2ee/t/8307155132676250</t>
  </si>
  <si>
    <t>ნინო ნემსაძე</t>
  </si>
  <si>
    <t>https://www.facebook.com/100073210361324/</t>
  </si>
  <si>
    <t>ლუკა ციხელაშვილი</t>
  </si>
  <si>
    <t>https://www.facebook.com/messages/e2ee/t/7995632033878784</t>
  </si>
  <si>
    <t>https://www.facebook.com/messages/t/100006614773962</t>
  </si>
  <si>
    <t>ნანა სოფრომაძე</t>
  </si>
  <si>
    <t>https://www.facebook.com/100006614773962/</t>
  </si>
  <si>
    <t>ვატო რომანიშვილი</t>
  </si>
  <si>
    <t>https://www.facebook.com/messages/t/100057406463231</t>
  </si>
  <si>
    <t>https://www.facebook.com/messages/e2ee/t/8019156384844949</t>
  </si>
  <si>
    <t>ანნ ხავთასი</t>
  </si>
  <si>
    <t>https://www.facebook.com/100000151830079/</t>
  </si>
  <si>
    <t>ნიკოლა ქათამაძე</t>
  </si>
  <si>
    <t>https://www.facebook.com/messages/e2ee/t/26268019522813991</t>
  </si>
  <si>
    <t>https://www.facebook.com/100008238849966/</t>
  </si>
  <si>
    <t>https://www.facebook.com/messages/e2ee/t/8506925732683586</t>
  </si>
  <si>
    <t>მესა მესა</t>
  </si>
  <si>
    <t>https://www.facebook.com/100003639173755/</t>
  </si>
  <si>
    <t>ლუკა სუარიშვილი</t>
  </si>
  <si>
    <t>https://www.facebook.com/messages/e2ee/t/7942962132499428</t>
  </si>
  <si>
    <t>https://www.facebook.com/100074061942441/</t>
  </si>
  <si>
    <t>https://www.facebook.com/messages/e2ee/t/8690095831009220</t>
  </si>
  <si>
    <t>ეკა ნატროშვილი</t>
  </si>
  <si>
    <t>https://www.facebook.com/100003032045860/</t>
  </si>
  <si>
    <t>ლუკა ტოკლიკიშვილი</t>
  </si>
  <si>
    <t>https://www.facebook.com/messages/e2ee/t/7746379805489759</t>
  </si>
  <si>
    <t>https://www.facebook.com/100049010678599/</t>
  </si>
  <si>
    <t>https://www.facebook.com/messages/e2ee/t/8559609264072227</t>
  </si>
  <si>
    <t>მაიკო ჯევაიში</t>
  </si>
  <si>
    <t>https://www.facebook.com/100007723026968/</t>
  </si>
  <si>
    <t>ნიკა მალაყმაძე</t>
  </si>
  <si>
    <t>https://www.facebook.com/messages/e2ee/t/26665539616425467</t>
  </si>
  <si>
    <t>https://www.facebook.com/100048451937263/</t>
  </si>
  <si>
    <t>https://www.facebook.com/messages/e2ee/t/8230572737025773</t>
  </si>
  <si>
    <t>მაკა ჩანთლაძე</t>
  </si>
  <si>
    <t>https://www.facebook.com/100004893577498/</t>
  </si>
  <si>
    <t>გიორგი კოსტავა</t>
  </si>
  <si>
    <t>https://www.facebook.com/messages/e2ee/t/8110839572330617</t>
  </si>
  <si>
    <t>https://www.facebook.com/100093797430373/</t>
  </si>
  <si>
    <t>https://www.facebook.com/messages/e2ee/t/7739317342844562/</t>
  </si>
  <si>
    <t>რუსო გუმბერიძე</t>
  </si>
  <si>
    <t>გიორგი ჩიგვინაძე</t>
  </si>
  <si>
    <t>https://www.facebook.com/messages/e2ee/t/7924598677667490</t>
  </si>
  <si>
    <t>https://www.facebook.com/messages/e2ee/t/8321444654567732</t>
  </si>
  <si>
    <t>ქეთინო ჭანკვეტაძე</t>
  </si>
  <si>
    <t>https://www.facebook.com/100072007686320/</t>
  </si>
  <si>
    <t>ბარბარე შარიქაძე</t>
  </si>
  <si>
    <t>https://www.facebook.com/messages/e2ee/t/26919778707613207</t>
  </si>
  <si>
    <t>https://www.facebook.com/100075685346764/</t>
  </si>
  <si>
    <t>https://www.facebook.com/messages/e2ee/t/8060601224016588</t>
  </si>
  <si>
    <t>ჩარლი სმიტ</t>
  </si>
  <si>
    <t>https://www.facebook.com/100090567620448/</t>
  </si>
  <si>
    <t>ლიზა გიბრაძე</t>
  </si>
  <si>
    <t>https://www.facebook.com/messages/e2ee/t/8140333649392588</t>
  </si>
  <si>
    <t>https://www.facebook.com/100048970717238/</t>
  </si>
  <si>
    <t>https://www.facebook.com/messages/e2ee/t/26528973353385019</t>
  </si>
  <si>
    <t>ლექსო შუკვანი</t>
  </si>
  <si>
    <t>https://www.facebook.com/100015473102573/</t>
  </si>
  <si>
    <t>ლუკა შუკვანი</t>
  </si>
  <si>
    <t>https://www.facebook.com/messages/t/100058857705618</t>
  </si>
  <si>
    <t>https://www.facebook.com/100058857705618/</t>
  </si>
  <si>
    <t>https://www.facebook.com/messages/e2ee/t/27355392087393134</t>
  </si>
  <si>
    <t>ნინო ცოტნიაშვილი</t>
  </si>
  <si>
    <t>https://www.facebook.com/100002791466245/</t>
  </si>
  <si>
    <t>გიორგი ქრისტესიაშვილი</t>
  </si>
  <si>
    <t>https://www.facebook.com/messages/e2ee/t/26249488541302099</t>
  </si>
  <si>
    <t>https://www.facebook.com/100024080054473/</t>
  </si>
  <si>
    <t>https://www.facebook.com/messages/e2ee/t/8038970206223773</t>
  </si>
  <si>
    <t>ნინო ლიპარტელიანი</t>
  </si>
  <si>
    <t>https://www.facebook.com/100022009583325/</t>
  </si>
  <si>
    <t>დათო დათო</t>
  </si>
  <si>
    <t>https://www.facebook.com/messages/e2ee/t/7957971214278640</t>
  </si>
  <si>
    <t>https://www.facebook.com/100041784729587/</t>
  </si>
  <si>
    <t>https://www.facebook.com/messages/e2ee/t/8097712006984199</t>
  </si>
  <si>
    <t>ნათია მამფორია</t>
  </si>
  <si>
    <t>https://www.facebook.com/100002528078068/</t>
  </si>
  <si>
    <t>ლუკა გვილავა</t>
  </si>
  <si>
    <t>https://www.facebook.com/messages/e2ee/t/8020124441428301</t>
  </si>
  <si>
    <t>https://www.facebook.com/61552901161488/</t>
  </si>
  <si>
    <t>https://www.facebook.com/messages/e2ee/t/7612593945507477</t>
  </si>
  <si>
    <t>მარი ტერუნაშვილი</t>
  </si>
  <si>
    <t>https://www.facebook.com/100008435375290/</t>
  </si>
  <si>
    <t>გურიკა გელხაური</t>
  </si>
  <si>
    <t>https://www.facebook.com/messages/e2ee/t/7814765808642676</t>
  </si>
  <si>
    <t>https://www.facebook.com/100045751501909/</t>
  </si>
  <si>
    <t>https://www.facebook.com/giorgi.magradze.98837</t>
  </si>
  <si>
    <t>გიორგი მაღრაძე</t>
  </si>
  <si>
    <t>https://www.facebook.com/profile.php?id=100088654077822</t>
  </si>
  <si>
    <t>რომა მაღრაძე</t>
  </si>
  <si>
    <t>ნიკ გორ</t>
  </si>
  <si>
    <t>https://www.facebook.com/messages/e2ee/t/7999040076849679</t>
  </si>
  <si>
    <t>https://www.facebook.com/100053211485464/</t>
  </si>
  <si>
    <t>https://www.facebook.com/messages/e2ee/t/8186858741337261</t>
  </si>
  <si>
    <t>თამი იაშაგაშვილი</t>
  </si>
  <si>
    <t>https://www.facebook.com/100004686394676/</t>
  </si>
  <si>
    <t>ირაკლი ოზაშვილი</t>
  </si>
  <si>
    <t>https://www.facebook.com/messages/e2ee/t/8099177303544758</t>
  </si>
  <si>
    <t>https://www.facebook.com/100076384497618/</t>
  </si>
  <si>
    <t>https://www.facebook.com/messages/e2ee/t/7552393828213883</t>
  </si>
  <si>
    <t>ირმა გაგანიძე</t>
  </si>
  <si>
    <t>https://www.facebook.com/100079116126209/</t>
  </si>
  <si>
    <t>https://www.facebook.com/messages/t/100078826444936</t>
  </si>
  <si>
    <t>https://www.facebook.com/100078826444936/</t>
  </si>
  <si>
    <t>https://www.messenger.com/e2ee/t/26773813322209975</t>
  </si>
  <si>
    <t>https://www.facebook.com/mancho.sirbiladze</t>
  </si>
  <si>
    <t>https://www.messenger.com/e2ee/t/26647543734859933</t>
  </si>
  <si>
    <t>https://www.facebook.com/saba.lacabidze.982</t>
  </si>
  <si>
    <t>https://www.facebook.com/messages/e2ee/t/26660377486939175?locale=ka_GE</t>
  </si>
  <si>
    <t>https://www.facebook.com/nino.dolishvili.7?locale=ka_GE</t>
  </si>
  <si>
    <t>https://www.facebook.com/messages/e2ee/t/26746940148283147/?locale=ka_GE</t>
  </si>
  <si>
    <t>https://www.facebook.com/geluka.genebashvili?locale=ka_GE</t>
  </si>
  <si>
    <t>https://www.facebook.com/messages/e2ee/t/8357648327614349</t>
  </si>
  <si>
    <t>ნატა მჭედლიშვილი</t>
  </si>
  <si>
    <t>https://www.facebook.com/natalia.mchedlishvili.100?mibextid=JRoKGi</t>
  </si>
  <si>
    <t>ანასტასია ხახიაური</t>
  </si>
  <si>
    <t>https://www.facebook.com/messages/e2ee/t/9009813452366331</t>
  </si>
  <si>
    <t>https://www.facebook.com/anastasia.khakhiauri</t>
  </si>
  <si>
    <t>https://www.facebook.com/messages/e2ee/t/8733686116695781</t>
  </si>
  <si>
    <t xml:space="preserve">ნინო გურიელი </t>
  </si>
  <si>
    <t>https://www.facebook.com/profile.php?id=100009048653079</t>
  </si>
  <si>
    <t>გიროგი უძილაური</t>
  </si>
  <si>
    <t>https://www.facebook.com/messages/e2ee/t/8346459242115047</t>
  </si>
  <si>
    <t>https://www.facebook.com/profile.php?id=100067514360926</t>
  </si>
  <si>
    <t xml:space="preserve">ჯგუფი 48 (კვირაში ორჯერ)  </t>
  </si>
  <si>
    <t>https://www.facebook.com/messages/e2ee/t/8538663289532332</t>
  </si>
  <si>
    <t>მაკო ჯინჭარაძე</t>
  </si>
  <si>
    <t>https://www.facebook.com/100000885953517/</t>
  </si>
  <si>
    <t>გიორგი ომანაძე</t>
  </si>
  <si>
    <t>https://www.facebook.com/messages/e2ee/t/8318212024907443</t>
  </si>
  <si>
    <t>https://www.facebook.com/100079111283185/</t>
  </si>
  <si>
    <t>https://www.facebook.com/messages/e2ee/t/8058359250909464</t>
  </si>
  <si>
    <t>ნინო გიგაური</t>
  </si>
  <si>
    <t>https://www.facebook.com/100010224965520/</t>
  </si>
  <si>
    <t>დათო ქარქუსოვი</t>
  </si>
  <si>
    <t>https://www.facebook.com/messages/t/100040632404663</t>
  </si>
  <si>
    <t>https://www.facebook.com/100040632404663/</t>
  </si>
  <si>
    <t>https://www.facebook.com/messages/e2ee/t/9522718544452515</t>
  </si>
  <si>
    <t>ლანა მოსინიანი</t>
  </si>
  <si>
    <t>https://www.facebook.com/100013335557606/</t>
  </si>
  <si>
    <t>სტეფანე მოსინიანი</t>
  </si>
  <si>
    <t>https://www.facebook.com/messages/e2ee/t/8190014071036193</t>
  </si>
  <si>
    <t>https://www.facebook.com/100028158672322/</t>
  </si>
  <si>
    <t>https://www.facebook.com/messages/e2ee/t/8172266132832248</t>
  </si>
  <si>
    <t>თიკა ალადაშვილი</t>
  </si>
  <si>
    <t>https://www.facebook.com/100025923615933/</t>
  </si>
  <si>
    <t>ნოდო დოლიძე</t>
  </si>
  <si>
    <t>https://www.facebook.com/messages/e2ee/t/8459173747434999</t>
  </si>
  <si>
    <t>https://www.facebook.com/100058318306664/</t>
  </si>
  <si>
    <t>https://www.facebook.com/messages/e2ee/t/8020165924736290</t>
  </si>
  <si>
    <t>ქეთი ზოიძე</t>
  </si>
  <si>
    <t>https://www.facebook.com/100013856720181/</t>
  </si>
  <si>
    <t>დათო მიქელაძე</t>
  </si>
  <si>
    <t>https://www.facebook.com/messages/e2ee/t/26293294903651444</t>
  </si>
  <si>
    <t>https://www.facebook.com/100091128684936/</t>
  </si>
  <si>
    <t>https://www.facebook.com/messages/t/100000958363177</t>
  </si>
  <si>
    <t>სოფო კუბლაშვილი</t>
  </si>
  <si>
    <t>https://www.facebook.com/100000958363177/</t>
  </si>
  <si>
    <t>გიორგი ტატიშვილი</t>
  </si>
  <si>
    <t>https://www.facebook.com/messages/e2ee/t/7841835569200314</t>
  </si>
  <si>
    <t>https://www.facebook.com/100076380920818/</t>
  </si>
  <si>
    <t>https://www.facebook.com/messages/e2ee/t/8126349027472486</t>
  </si>
  <si>
    <t>თუ თა</t>
  </si>
  <si>
    <t>https://www.facebook.com/100004595201250/</t>
  </si>
  <si>
    <t>ლაშაგიორგი მუხადგვერდელი</t>
  </si>
  <si>
    <t>https://www.facebook.com/messages/e2ee/t/6416855228438482</t>
  </si>
  <si>
    <t>https://www.facebook.com/100007894156950/</t>
  </si>
  <si>
    <t>https://www.facebook.com/messages/e2ee/t/26508880248727128</t>
  </si>
  <si>
    <t>გვანცა ძაგანია</t>
  </si>
  <si>
    <t>https://www.facebook.com/100000211756898/</t>
  </si>
  <si>
    <t>ცოტნე გულბანი</t>
  </si>
  <si>
    <t>https://www.facebook.com/messages/e2ee/t/7848838958548291</t>
  </si>
  <si>
    <t>https://www.facebook.com/100073795304104/</t>
  </si>
  <si>
    <t>https://www.facebook.com/messages/e2ee/t/8428410667225014</t>
  </si>
  <si>
    <t>ლიკა შენგელია</t>
  </si>
  <si>
    <t>https://www.facebook.com/100002209452227/</t>
  </si>
  <si>
    <t>ლუკა ფიფია</t>
  </si>
  <si>
    <t>https://www.facebook.com/messages/e2ee/t/8008278302620533</t>
  </si>
  <si>
    <t>https://www.facebook.com/100068682787080/</t>
  </si>
  <si>
    <t>https://www.facebook.com/messages/e2ee/t/8367313316665812</t>
  </si>
  <si>
    <t>თამო ჩუმაშვილი</t>
  </si>
  <si>
    <t>https://www.facebook.com/100001332547333/</t>
  </si>
  <si>
    <t>ნიკოლოზ ვარდიშვილი</t>
  </si>
  <si>
    <t>https://www.facebook.com/messages/e2ee/t/26713972704917280</t>
  </si>
  <si>
    <t>https://www.facebook.com/100019880575148/</t>
  </si>
  <si>
    <t>https://www.facebook.com/messages/e2ee/t/8365039183561643</t>
  </si>
  <si>
    <t>თამთა ბერუაშვილი</t>
  </si>
  <si>
    <t>https://www.facebook.com/100054158060526/</t>
  </si>
  <si>
    <t>თორნიკ'ე</t>
  </si>
  <si>
    <t>https://www.facebook.com/messages/t/61563891882067</t>
  </si>
  <si>
    <t>შოთიკო ნუკრაძე        85</t>
  </si>
  <si>
    <t>https://www.facebook.com/messages/e2ee/t/8217801935007611</t>
  </si>
  <si>
    <t>ნათია ნათია</t>
  </si>
  <si>
    <t>https://www.facebook.com/1154742941/</t>
  </si>
  <si>
    <t>გიორგი დათაშვილი</t>
  </si>
  <si>
    <t>https://www.facebook.com/messages/e2ee/t/26483233241323816</t>
  </si>
  <si>
    <t>https://www.facebook.com/100008165912243/</t>
  </si>
  <si>
    <t>https://www.facebook.com/messages/e2ee/t/7744891788875703</t>
  </si>
  <si>
    <t>ნინო ვანიშვილი</t>
  </si>
  <si>
    <t>https://www.facebook.com/100007752278902/</t>
  </si>
  <si>
    <t>სანდრო სიუკაშვილი</t>
  </si>
  <si>
    <t>https://www.facebook.com/messages/e2ee/t/7489036314552792</t>
  </si>
  <si>
    <t>https://www.facebook.com/100051006391379/</t>
  </si>
  <si>
    <t>დემეტრე რომანიშვილი</t>
  </si>
  <si>
    <t>https://www.facebook.com/messages/e2ee/t/8174512195967474</t>
  </si>
  <si>
    <t>ელზა ჯაფარიძე</t>
  </si>
  <si>
    <t>https://www.facebook.com/100012150708897/</t>
  </si>
  <si>
    <t>გიორგი ტლაშაძე</t>
  </si>
  <si>
    <t>https://www.facebook.com/messages/t/100014951770546</t>
  </si>
  <si>
    <t>https://www.facebook.com/100014951770546/</t>
  </si>
  <si>
    <t>https://www.facebook.com/messages/t/100008395661149</t>
  </si>
  <si>
    <t>ლიკა მართიაშვილი</t>
  </si>
  <si>
    <t>https://www.facebook.com/100008395661149/</t>
  </si>
  <si>
    <t>გიორგი მანაშვილი</t>
  </si>
  <si>
    <t>https://www.facebook.com/messages/e2ee/t/8060267474089799</t>
  </si>
  <si>
    <t>https://www.facebook.com/61557999744724/</t>
  </si>
  <si>
    <t>https://www.facebook.com/messages/t/100046575481698</t>
  </si>
  <si>
    <t>სალომე ბრეგაძე</t>
  </si>
  <si>
    <t>https://www.facebook.com/100046575481698/</t>
  </si>
  <si>
    <t>მათე საპანაძე</t>
  </si>
  <si>
    <t>https://www.facebook.com/messages/e2ee/t/7499400603452971</t>
  </si>
  <si>
    <t>https://www.facebook.com/100042154763731/</t>
  </si>
  <si>
    <t>https://www.facebook.com/messages/e2ee/t/7968786629900657</t>
  </si>
  <si>
    <t>ანუკა გიორგელაშვილი</t>
  </si>
  <si>
    <t>https://www.facebook.com/100000211386088/</t>
  </si>
  <si>
    <t>მათე მეტრეველი</t>
  </si>
  <si>
    <t>https://www.facebook.com/messages/e2ee/t/7990784994304618</t>
  </si>
  <si>
    <t>https://www.facebook.com/100048435632322/</t>
  </si>
  <si>
    <t>https://www.facebook.com/messages/e2ee/t/7968786629900658</t>
  </si>
  <si>
    <t>სუბარუ ნათსუკი</t>
  </si>
  <si>
    <t>https://www.facebook.com/messages/e2ee/t/7989589357801506</t>
  </si>
  <si>
    <t>https://www.facebook.com/100071648143115/</t>
  </si>
  <si>
    <t>https://www.facebook.com/messages/e2ee/t/8114913131917646</t>
  </si>
  <si>
    <t>ეკა კორსანტია</t>
  </si>
  <si>
    <t>https://www.facebook.com/100005279442906/</t>
  </si>
  <si>
    <t>ბექა ბერაია</t>
  </si>
  <si>
    <t>https://www.facebook.com/messages/t/100040889089863</t>
  </si>
  <si>
    <t>https://www.facebook.com/100040889089863/</t>
  </si>
  <si>
    <t>https://www.facebook.com/messages/e2ee/t/7968786629900659</t>
  </si>
  <si>
    <t>გიო აბუაშვილი</t>
  </si>
  <si>
    <t>https://www.facebook.com/messages/e2ee/t/8065060830229527</t>
  </si>
  <si>
    <t>https://www.facebook.com/100008347816586/</t>
  </si>
  <si>
    <t>https://www.facebook.com/messages/e2ee/t/7771534836235225</t>
  </si>
  <si>
    <t>გვანცა შიოშვილი</t>
  </si>
  <si>
    <t>https://www.facebook.com/100000982785896/</t>
  </si>
  <si>
    <t>საბა ბეგიაშვილი</t>
  </si>
  <si>
    <t>https://www.facebook.com/messages/e2ee/t/8330349420350776</t>
  </si>
  <si>
    <t>https://www.facebook.com/61554917792896/</t>
  </si>
  <si>
    <t>ჯაბა ბეგიაშვილი</t>
  </si>
  <si>
    <t>https://www.facebook.com/messages/e2ee/t/7853614271403304</t>
  </si>
  <si>
    <t>https://www.facebook.com/100091946772332/</t>
  </si>
  <si>
    <t>აჩი თევდორაშვილი</t>
  </si>
  <si>
    <t>https://www.facebook.com/messages/e2ee/t/7953460371373900</t>
  </si>
  <si>
    <t>https://www.facebook.com/100026684681106/</t>
  </si>
  <si>
    <t>ნინი ბლინი</t>
  </si>
  <si>
    <t>https://www.facebook.com/messages/e2ee/t/8020646314698115/</t>
  </si>
  <si>
    <t>https://www.facebook.com/100062849816789/</t>
  </si>
  <si>
    <t>https://www.facebook.com/qeti.arjevanidze.7?_rdc=1&amp;_rdr</t>
  </si>
  <si>
    <t>ქეთი არჯევანიძე</t>
  </si>
  <si>
    <t>ერეკლე თაბუკაშვილი</t>
  </si>
  <si>
    <t>https://www.facebook.com/erekle.tabukashvili.9</t>
  </si>
  <si>
    <t>https://www.facebook.com/messages/e2ee/t/9115237201836468?locale=ka_GE</t>
  </si>
  <si>
    <t>https://www.facebook.com/tamo.chumashvili.9?locale=ka_GE</t>
  </si>
  <si>
    <t>ნიკა ვარდიშვილი</t>
  </si>
  <si>
    <t>https://www.facebook.com/messages/e2ee/t/7930577807068485?locale=ka_GE</t>
  </si>
  <si>
    <t>https://www.facebook.com/nikoloz.vardishvili.35?locale=ka_GE</t>
  </si>
  <si>
    <t>https://www.facebook.com/megrelidze.shorena?mibextid=LQQJ4d&amp;rdid=U7ni24oE5EibForm&amp;share_url=https%3A%2F%2Fwww.facebook.com%2Fshare%2FqAXr5mMVFDCKucP4%2F%3Fmibextid%3DLQQJ4d</t>
  </si>
  <si>
    <t>შორენა მეგრელიძე</t>
  </si>
  <si>
    <t>თორნიკე ბერძენიშვილი</t>
  </si>
  <si>
    <t>https://www.facebook.com/profile.php?id=100089207898751</t>
  </si>
  <si>
    <t>https://www.facebook.com/messages/e2ee/t/8424672894286470</t>
  </si>
  <si>
    <t>ნასტინკა ნასტასია</t>
  </si>
  <si>
    <t>https://www.facebook.com/100001155121028/</t>
  </si>
  <si>
    <t>უმარ აბუბაკაროვი</t>
  </si>
  <si>
    <t>https://www.facebook.com/messages/e2ee/t/7497835763653588</t>
  </si>
  <si>
    <t>https://www.facebook.com/100035689140239/</t>
  </si>
  <si>
    <t>https://www.facebook.com/messages/e2ee/t/8768818299873228</t>
  </si>
  <si>
    <t>ხატო მუმლაძე</t>
  </si>
  <si>
    <t>https://www.facebook.com/khato.mumladze</t>
  </si>
  <si>
    <t>რომიკო აბესაძე</t>
  </si>
  <si>
    <t>https://www.facebook.com/messages/e2ee/t/8785616561499272</t>
  </si>
  <si>
    <t>https://www.facebook.com/profile.php?id=61555887852572</t>
  </si>
  <si>
    <t>თორნიკე ჟუჟნიაშვილი</t>
  </si>
  <si>
    <t>ჯგუფი 49 (კვირაში სამჯერ)(10--15)</t>
  </si>
  <si>
    <t>https://www.facebook.com/messages/e2ee/t/7145360075562973</t>
  </si>
  <si>
    <t>ნანა სიმონიშვილი</t>
  </si>
  <si>
    <t>ერეკლე ყარაგოზიშვილი</t>
  </si>
  <si>
    <t>https://www.facebook.com/messages/e2ee/t/7653302701370633</t>
  </si>
  <si>
    <t>https://www.facebook.com/messages/t/100000960807420</t>
  </si>
  <si>
    <t>ლანა ნარმანია</t>
  </si>
  <si>
    <t>https://www.facebook.com/100000960807420/</t>
  </si>
  <si>
    <t>ზურა გვალია</t>
  </si>
  <si>
    <t>https://www.facebook.com/messages/e2ee/t/7479656148738111</t>
  </si>
  <si>
    <t>https://www.facebook.com/100004852418647/</t>
  </si>
  <si>
    <t>https://www.facebook.com/messages/e2ee/t/8411955308851650</t>
  </si>
  <si>
    <t>მარიამ ბაბუნაშვილი</t>
  </si>
  <si>
    <t>https://www.facebook.com/mariambabunashvili</t>
  </si>
  <si>
    <t>ალექსანდრე კარალაშვილი</t>
  </si>
  <si>
    <t>https://www.facebook.com/messages/e2ee/t/27074945725485852</t>
  </si>
  <si>
    <t>https://www.facebook.com/profile.php?id=61551800923802</t>
  </si>
  <si>
    <t>https://www.facebook.com/messages/t/100004151373863</t>
  </si>
  <si>
    <t>ალექს იოანე</t>
  </si>
  <si>
    <t>https://www.facebook.com/100004151373863/</t>
  </si>
  <si>
    <t>ალექს ჩიხლაძე</t>
  </si>
  <si>
    <t>https://www.facebook.com/messages/e2ee/t/8147995931936698</t>
  </si>
  <si>
    <t>https://www.facebook.com/61556543579833/</t>
  </si>
  <si>
    <t>https://www.facebook.com/messages/e2ee/t/6816588151799343</t>
  </si>
  <si>
    <t>ნინი კოჭლამაზაშვილი</t>
  </si>
  <si>
    <t>https://www.facebook.com/100000565152128/</t>
  </si>
  <si>
    <t>საბა ფუთურიძე</t>
  </si>
  <si>
    <t>https://www.facebook.com/messages/e2ee/t/8134561109960653</t>
  </si>
  <si>
    <t>https://www.facebook.com/100064848588697/</t>
  </si>
  <si>
    <t>https://www.facebook.com/messages/e2ee/t/8381220448568371</t>
  </si>
  <si>
    <t>ნათია მჭედლიშვილი</t>
  </si>
  <si>
    <t>https://www.facebook.com/100006511606440/</t>
  </si>
  <si>
    <t>ნიკოლოზ მთიულიშვილი</t>
  </si>
  <si>
    <t>https://www.facebook.com/messages/e2ee/t/26382874301358049</t>
  </si>
  <si>
    <t>https://www.facebook.com/100084665815799/</t>
  </si>
  <si>
    <t>https://www.facebook.com/messages/e2ee/t/8474348769254526/</t>
  </si>
  <si>
    <t>დიმა-ქრისტი ებრალიძე</t>
  </si>
  <si>
    <t>https://www.facebook.com/100005123434360/</t>
  </si>
  <si>
    <t>ალექსანდრე ებრალიძე</t>
  </si>
  <si>
    <t>https://www.facebook.com/messages/e2ee/t/8303332883046378</t>
  </si>
  <si>
    <t>https://www.facebook.com/messages/e2ee/t/26484035864574382</t>
  </si>
  <si>
    <t>ნანა ლაბაძე</t>
  </si>
  <si>
    <t>https://www.facebook.com/100000848947526/</t>
  </si>
  <si>
    <t>ანანო ასანიძე</t>
  </si>
  <si>
    <t>https://www.facebook.com/messages/e2ee/t/8359184650810523</t>
  </si>
  <si>
    <t>https://www.facebook.com/100056265066965/</t>
  </si>
  <si>
    <t>https://www.facebook.com/messages/e2ee/t/8033572816733008</t>
  </si>
  <si>
    <t>ნიკოლოზ კოტე კვანტრიშვილი</t>
  </si>
  <si>
    <t>https://www.facebook.com/100000169319097/</t>
  </si>
  <si>
    <t>ნიკა კვანტრო</t>
  </si>
  <si>
    <t>https://www.facebook.com/messages/t/100071722104044/</t>
  </si>
  <si>
    <t>ანასტასია აფანასოპოულოუ</t>
  </si>
  <si>
    <t>https://www.facebook.com/100071722104044/</t>
  </si>
  <si>
    <t>ლუკას ლუკასი</t>
  </si>
  <si>
    <t>https://www.facebook.com/messages/e2ee/t/8537391872965153</t>
  </si>
  <si>
    <t>https://www.facebook.com/100088202731646/</t>
  </si>
  <si>
    <t>ანდრია ებრალიძე</t>
  </si>
  <si>
    <t>https://www.facebook.com/messages/e2ee/t/8236979479689807</t>
  </si>
  <si>
    <t>https://www.facebook.com/messages/e2ee/t/7450831968350133</t>
  </si>
  <si>
    <t>სალომე ჯოხაძე</t>
  </si>
  <si>
    <t>https://www.facebook.com/100001662350737/</t>
  </si>
  <si>
    <t>დემეტრე მოწონელიძე</t>
  </si>
  <si>
    <t>https://www.facebook.com/messages/e2ee/t/8237067773016934</t>
  </si>
  <si>
    <t>https://www.facebook.com/100058967480863/</t>
  </si>
  <si>
    <t>https://www.facebook.com/messages/e2ee/t/8288494854532666</t>
  </si>
  <si>
    <t>მიშო-ნანო ღვინჯილია</t>
  </si>
  <si>
    <t>https://www.facebook.com/100003947122936/</t>
  </si>
  <si>
    <t>ნინო ღვინჯილია</t>
  </si>
  <si>
    <t>https://www.facebook.com/messages/t/100067164151870</t>
  </si>
  <si>
    <t>https://www.facebook.com/100067164151870/</t>
  </si>
  <si>
    <t>https://www.facebook.com/messages/e2ee/t/26370483832566850</t>
  </si>
  <si>
    <t>ნინო ხვედელიძე</t>
  </si>
  <si>
    <t>https://www.facebook.com/100023362450383/</t>
  </si>
  <si>
    <t>https://www.facebook.com/messages/e2ee/t/26254170704198605</t>
  </si>
  <si>
    <t>https://www.facebook.com/100065525179659/</t>
  </si>
  <si>
    <t>https://www.facebook.com/messages/e2ee/t/8269948856373563</t>
  </si>
  <si>
    <t>ირმა აფთარაული</t>
  </si>
  <si>
    <t>https://www.facebook.com/100002949816903/</t>
  </si>
  <si>
    <t>ერეკლე ნაპირელი</t>
  </si>
  <si>
    <t>https://www.facebook.com/messages/e2ee/t/8193242320745590</t>
  </si>
  <si>
    <t>https://www.facebook.com/100087646532478/</t>
  </si>
  <si>
    <t>https://www.facebook.com/messages/e2ee/t/8020985284678295</t>
  </si>
  <si>
    <t>მარი ბადურაშვილი</t>
  </si>
  <si>
    <t>https://www.facebook.com/100001768479864/</t>
  </si>
  <si>
    <t>ნიკოლოზ კაპანაძე</t>
  </si>
  <si>
    <t>https://www.facebook.com/messages/e2ee/t/8312956172106844</t>
  </si>
  <si>
    <t>https://www.facebook.com/100049984800935/</t>
  </si>
  <si>
    <t>https://www.facebook.com/messages/e2ee/t/8007012579421375</t>
  </si>
  <si>
    <t>მიმი მიმი</t>
  </si>
  <si>
    <t>https://www.facebook.com/100001782337248/</t>
  </si>
  <si>
    <t>ნიკა თოთლაძე</t>
  </si>
  <si>
    <t>https://www.facebook.com/messages/e2ee/t/8480778562017084</t>
  </si>
  <si>
    <t>https://www.facebook.com/100067623254399/</t>
  </si>
  <si>
    <t>https://www.facebook.com/messages/e2ee/t/8083150078430682</t>
  </si>
  <si>
    <t>ლია აბულაძე</t>
  </si>
  <si>
    <t>https://www.facebook.com/100094661902226/</t>
  </si>
  <si>
    <t>მევლუდი თავაძე</t>
  </si>
  <si>
    <t>https://www.facebook.com/messages/e2ee/t/7523510824421817</t>
  </si>
  <si>
    <t>https://www.facebook.com/100037834037893/</t>
  </si>
  <si>
    <t>https://www.facebook.com/messages/e2ee/t/8256346724487852</t>
  </si>
  <si>
    <t>მზია ჩხაიძე</t>
  </si>
  <si>
    <t>https://www.facebook.com/100078727335943/</t>
  </si>
  <si>
    <t>საბა ქელეხსაშვილი</t>
  </si>
  <si>
    <t>https://www.facebook.com/messages/t/61566453451314</t>
  </si>
  <si>
    <t>https://www.facebook.com/61566453451314/</t>
  </si>
  <si>
    <t>რეზი ჩიჩუა</t>
  </si>
  <si>
    <t>https://www.facebook.com/messages/e2ee/t/7987397467993196</t>
  </si>
  <si>
    <t>თეა ჯალაღონია</t>
  </si>
  <si>
    <t>https://www.facebook.com/100012323953207/</t>
  </si>
  <si>
    <t>თიკალ უ აფრასიძე</t>
  </si>
  <si>
    <t>https://www.facebook.com/messages/e2ee/t/7871107186331084</t>
  </si>
  <si>
    <t>https://www.messenger.com/e2ee/t/8516157005138963</t>
  </si>
  <si>
    <t>რუსუდან აბაშიძე</t>
  </si>
  <si>
    <t>https://www.facebook.com/rusudan.abashidze.94</t>
  </si>
  <si>
    <t>ლუკა მიქელაძე</t>
  </si>
  <si>
    <t>https://www.messenger.com/t/61556824283694</t>
  </si>
  <si>
    <t>https://www.facebook.com/luka.mikeladze201</t>
  </si>
  <si>
    <t>ჯგუფი 50 (კვირაში სამჯერ)(17+)</t>
  </si>
  <si>
    <t>https://www.facebook.com/messages/e2ee/t/8813834938648293/</t>
  </si>
  <si>
    <t>თეონა კუბლაშვილი</t>
  </si>
  <si>
    <t>https://www.facebook.com/100000875599522/</t>
  </si>
  <si>
    <t>გიორგი ხუციშვილი</t>
  </si>
  <si>
    <t>https://www.facebook.com/messages/e2ee/t/26542152848763131</t>
  </si>
  <si>
    <t>https://www.facebook.com/61554873381552/</t>
  </si>
  <si>
    <t>https://www.facebook.com/messages/e2ee/t/8566162260089961</t>
  </si>
  <si>
    <t>თამარი ჩექურიშვილი</t>
  </si>
  <si>
    <t>https://www.facebook.com/100006434397971/</t>
  </si>
  <si>
    <t>ლუკა მერუმოვი</t>
  </si>
  <si>
    <t>https://www.facebook.com/messages/e2ee/t/26900296386281184/</t>
  </si>
  <si>
    <t>https://www.facebook.com/100049003461742/</t>
  </si>
  <si>
    <t>https://www.facebook.com/messages/e2ee/t/7745748198870742/</t>
  </si>
  <si>
    <t>ლანა ლანა</t>
  </si>
  <si>
    <t>https://www.facebook.com/100024232552678/</t>
  </si>
  <si>
    <t>გიორგი ჯანხოთელი</t>
  </si>
  <si>
    <t>https://www.facebook.com/messages/e2ee/t/7715849501871479</t>
  </si>
  <si>
    <t>https://www.facebook.com/100005946615385/</t>
  </si>
  <si>
    <t>ირმა ციკოლია</t>
  </si>
  <si>
    <t>https://www.facebook.com/irma.cikolia.35?mibextid=JRoKGi</t>
  </si>
  <si>
    <t>ღვინჯილია ლუკა</t>
  </si>
  <si>
    <t>https://www.facebook.com/profile.php?id=100072062269582</t>
  </si>
  <si>
    <t>https://www.facebook.com/messages/e2ee/t/8799357176826674</t>
  </si>
  <si>
    <t>ოქსანა ოქსანა</t>
  </si>
  <si>
    <t>https://www.facebook.com/100008071753249/</t>
  </si>
  <si>
    <t>გიორგი ცხადაძე</t>
  </si>
  <si>
    <t>https://www.facebook.com/messages/t/100047461265608</t>
  </si>
  <si>
    <t>https://www.facebook.com/100047461265608/</t>
  </si>
  <si>
    <t>https://www.facebook.com/messages/e2ee/t/27458427783756437</t>
  </si>
  <si>
    <t>ნანი კვაჭახია</t>
  </si>
  <si>
    <t>https://www.facebook.com/61555134630297/</t>
  </si>
  <si>
    <t>ნი კა</t>
  </si>
  <si>
    <t>https://www.facebook.com/messages/e2ee/t/8250127225046618</t>
  </si>
  <si>
    <t>https://www.facebook.com/100084005273799/</t>
  </si>
  <si>
    <t>https://www.facebook.com/messages/e2ee/t/7028746590582911</t>
  </si>
  <si>
    <t>თამთ გიგოშვილი</t>
  </si>
  <si>
    <t>https://www.facebook.com/100001135471975/</t>
  </si>
  <si>
    <t>ნანი მათიაშვილი</t>
  </si>
  <si>
    <t>https://www.facebook.com/messages/e2ee/t/8749048258456757</t>
  </si>
  <si>
    <t>https://www.facebook.com/100014018042524/</t>
  </si>
  <si>
    <t>https://www.facebook.com/messages/e2ee/t/26070197395961530</t>
  </si>
  <si>
    <t>შორენა გოგავა</t>
  </si>
  <si>
    <t>https://www.facebook.com/100003332631483/</t>
  </si>
  <si>
    <t>საბა ლეშქაშელი</t>
  </si>
  <si>
    <t>https://www.facebook.com/messages/e2ee/t/26280377351607451</t>
  </si>
  <si>
    <t>https://www.facebook.com/100079262471601/</t>
  </si>
  <si>
    <t>https://www.facebook.com/messages/e2ee/t/7262882989669999128</t>
  </si>
  <si>
    <t>ხატია ცაგარეიშვილი</t>
  </si>
  <si>
    <t>https://www.facebook.com/profile.php?id=100088584472755</t>
  </si>
  <si>
    <t>საბა ბოკუჩავა</t>
  </si>
  <si>
    <t>https://www.facebook.com/messages/e2ee/t/8125787330856616</t>
  </si>
  <si>
    <t>https://www.facebook.com/profile.php?id=100084041110130</t>
  </si>
  <si>
    <t>ვიკა კაცაძე</t>
  </si>
  <si>
    <t>https://www.facebook.com/messages/e2ee/t/7988677574554079</t>
  </si>
  <si>
    <t>https://www.facebook.com/100005691661232/</t>
  </si>
  <si>
    <t>ალეკო ღორჯომელაძე</t>
  </si>
  <si>
    <t>https://www.facebook.com/aleko.aleko.1420</t>
  </si>
  <si>
    <t>კესარია ჩიჩუა</t>
  </si>
  <si>
    <t>https://www.facebook.com/messages/e2ee/t/7783709695066734</t>
  </si>
  <si>
    <t>რაულ აბულაძე</t>
  </si>
  <si>
    <t>https://www.facebook.com/100001726629299/</t>
  </si>
  <si>
    <t>ნიკა აბულაძე</t>
  </si>
  <si>
    <t>https://www.facebook.com/messages/e2ee/t/8303140853113265</t>
  </si>
  <si>
    <t>https://www.facebook.com/100051829141170/</t>
  </si>
  <si>
    <t>https://www.facebook.com/messages/e2ee/t/8268696423238063</t>
  </si>
  <si>
    <t>ნინო ნინო ( ნინო ხუსკივაძე )</t>
  </si>
  <si>
    <t>https://www.facebook.com/100049643296924/</t>
  </si>
  <si>
    <t>რი მუ რუ ( გიორგი გლოველი )</t>
  </si>
  <si>
    <t>https://www.facebook.com/messages/t/100090141872551</t>
  </si>
  <si>
    <t>https://www.facebook.com/100090141872551/</t>
  </si>
  <si>
    <t>ირაკლი სომხიშვილი</t>
  </si>
  <si>
    <t>https://www.facebook.com/giorgi.somxishvili.35</t>
  </si>
  <si>
    <t>ჯგუფი 51 (კვირაში ერთხელ) ( 9,10,11)</t>
  </si>
  <si>
    <t>https://www.facebook.com/venera.mazanishvili</t>
  </si>
  <si>
    <t>გიორგი მაზნიაშვილი</t>
  </si>
  <si>
    <t>https://www.facebook.com/messages/e2ee/t/8180122002108548</t>
  </si>
  <si>
    <t>მთვარისა გაჩეჩილაძე</t>
  </si>
  <si>
    <t>https://www.facebook.com/profile.php?id=100010494518341</t>
  </si>
  <si>
    <t>ლაშა ფილიშვილი</t>
  </si>
  <si>
    <t>https://www.facebook.com/messages/e2ee/t/8192181350888832</t>
  </si>
  <si>
    <t>https://www.facebook.com/profile.php?id=100091607319940</t>
  </si>
  <si>
    <t>https://www.facebook.com/messages/e2ee/t/8513363282041197</t>
  </si>
  <si>
    <t>ანი გიორგობიანი</t>
  </si>
  <si>
    <t>https://www.facebook.com/100005096320028/</t>
  </si>
  <si>
    <t>თაზო კოჩაძე</t>
  </si>
  <si>
    <t>https://www.facebook.com/messages/t/61565227899018</t>
  </si>
  <si>
    <t>https://www.facebook.com/61565227899018/</t>
  </si>
  <si>
    <t>https://www.facebook.com/messages/e2ee/t/8847595431925342</t>
  </si>
  <si>
    <t>ეკა ნონიაშვილი</t>
  </si>
  <si>
    <t>https://www.facebook.com/100004449450865/</t>
  </si>
  <si>
    <t>იოანე კოპალიანი</t>
  </si>
  <si>
    <t>https://www.facebook.com/messages/e2ee/t/26915000401480097</t>
  </si>
  <si>
    <t>https://www.facebook.com/100081837732263/</t>
  </si>
  <si>
    <t>https://www.facebook.com/messages/e2ee/t/8196878963773749</t>
  </si>
  <si>
    <t>სოფი მეგრელიშვილი</t>
  </si>
  <si>
    <t>https://www.facebook.com/100000147225437/</t>
  </si>
  <si>
    <t>დაჩი კუბლაშვილი</t>
  </si>
  <si>
    <t>https://www.facebook.com/messages/e2ee/t/8292466810882875</t>
  </si>
  <si>
    <t>https://www.facebook.com/messages/e2ee/t/8769131673126082</t>
  </si>
  <si>
    <t>ანასტასია ანნა</t>
  </si>
  <si>
    <t>https://www.facebook.com/100004876938829/</t>
  </si>
  <si>
    <t>ელენა ლაშაური</t>
  </si>
  <si>
    <t>https://www.facebook.com/messages/t/61567002300156</t>
  </si>
  <si>
    <t>https://www.facebook.com/61567002300156/</t>
  </si>
  <si>
    <t>https://www.facebook.com/messages/e2ee/t/7486420691462985</t>
  </si>
  <si>
    <t>ნინო კერძევაძე</t>
  </si>
  <si>
    <t>https://www.facebook.com/100023448257478/</t>
  </si>
  <si>
    <t>გიორგი ბანძალაძე</t>
  </si>
  <si>
    <t>https://www.facebook.com/messages/t/61565833306926</t>
  </si>
  <si>
    <t>https://www.facebook.com/61565833306926/</t>
  </si>
  <si>
    <t>https://www.facebook.com/messages/e2ee/t/8614549265274980</t>
  </si>
  <si>
    <t>დალიკო წკრიალაშვილი</t>
  </si>
  <si>
    <t>https://www.facebook.com/daliko.tskrialashvili</t>
  </si>
  <si>
    <t>https://www.facebook.com/messages/t/61555857257163</t>
  </si>
  <si>
    <t>https://www.facebook.com/profile.php?id=61555857257163</t>
  </si>
  <si>
    <t>https://www.facebook.com/messages/e2ee/t/8212342992190481</t>
  </si>
  <si>
    <t>ნათია კომლაძე</t>
  </si>
  <si>
    <t>https://www.facebook.com/100000510462812/</t>
  </si>
  <si>
    <t>საბა ნეფარიძე</t>
  </si>
  <si>
    <t>https://www.facebook.com/messages/e2ee/t/27109077408736228</t>
  </si>
  <si>
    <t>https://www.facebook.com/100059175498151/</t>
  </si>
  <si>
    <t>https://www.facebook.com/messages/e2ee/t/8186691164752777</t>
  </si>
  <si>
    <t>ციო ნოზაძე</t>
  </si>
  <si>
    <t>https://www.facebook.com/100008147891103/</t>
  </si>
  <si>
    <t>ალექსანდრე ქართველიშვილი</t>
  </si>
  <si>
    <t>https://www.facebook.com/messages/e2ee/t/7891857960939812</t>
  </si>
  <si>
    <t>https://www.facebook.com/61556117530260/</t>
  </si>
  <si>
    <t>https://www.facebook.com/messages/e2ee/t/8119196361542672</t>
  </si>
  <si>
    <t>თეონა თოფურია</t>
  </si>
  <si>
    <t>https://www.facebook.com/100007596458180/</t>
  </si>
  <si>
    <t>ანამარია მაჩაიძე</t>
  </si>
  <si>
    <t>https://www.facebook.com/messages/e2ee/t/8335741523162177</t>
  </si>
  <si>
    <t>https://www.facebook.com/61551248210560/</t>
  </si>
  <si>
    <t>დაჩი ალანია</t>
  </si>
  <si>
    <t>https://www.facebook.com/messages/e2ee/t/26541695358810154</t>
  </si>
  <si>
    <t>ნ. ნ</t>
  </si>
  <si>
    <t>https://www.facebook.com/100006438589747/</t>
  </si>
  <si>
    <t>ანდრია ჯოხარიძე</t>
  </si>
  <si>
    <t>https://www.facebook.com/messages/t/61565608651280</t>
  </si>
  <si>
    <t>https://www.facebook.com/61565608651280/</t>
  </si>
  <si>
    <t>https://www.facebook.com/messages/e2ee/t/8571483659582674</t>
  </si>
  <si>
    <t>ხატია ნოზაძე</t>
  </si>
  <si>
    <t>https://www.facebook.com/100011765216611/</t>
  </si>
  <si>
    <t>ელენა აფანასიევა</t>
  </si>
  <si>
    <t>https://www.facebook.com/messages/e2ee/t/8015592498550545</t>
  </si>
  <si>
    <t>https://www.facebook.com/100081651904303/</t>
  </si>
  <si>
    <t>https://www.facebook.com/messages/e2ee/t/8761425943890470</t>
  </si>
  <si>
    <t>ლონდა ლონდარიძე</t>
  </si>
  <si>
    <t>https://www.facebook.com/100000602235268/</t>
  </si>
  <si>
    <t>ნუკუ სე ( ნიკოლოზ სებისკვერაძე )</t>
  </si>
  <si>
    <t>https://www.facebook.com/messages/e2ee/t/8535591036493613</t>
  </si>
  <si>
    <t>https://www.facebook.com/100092271845430/</t>
  </si>
  <si>
    <t>https://www.facebook.com/messages/e2ee/t/8360784657346695</t>
  </si>
  <si>
    <t>ირმა ბასილაია</t>
  </si>
  <si>
    <t>https://www.facebook.com/100003698207067/</t>
  </si>
  <si>
    <t>ლაზარე მამასახლისი</t>
  </si>
  <si>
    <t>https://www.facebook.com/messages/e2ee/t/8371299352945697</t>
  </si>
  <si>
    <t>https://www.facebook.com/100093355336315/</t>
  </si>
  <si>
    <t>https://www.facebook.com/messages/e2ee/t/26927417540235953</t>
  </si>
  <si>
    <t>დიანა მაისურაძე</t>
  </si>
  <si>
    <t>https://www.facebook.com/100010385613574/</t>
  </si>
  <si>
    <t>ნიკოლოზ ძელური</t>
  </si>
  <si>
    <t>https://www.facebook.com/messages/e2ee/t/27131186659828790</t>
  </si>
  <si>
    <t>https://www.facebook.com/61556437097968/</t>
  </si>
  <si>
    <t>https://www.facebook.com/messages/e2ee/t/8469618286478485</t>
  </si>
  <si>
    <t>მანჩო მდივნიშვილი</t>
  </si>
  <si>
    <t>https://www.facebook.com/100001534551629/</t>
  </si>
  <si>
    <t>ელენე ხოხონიშვილი</t>
  </si>
  <si>
    <t>https://www.facebook.com/messages/t/61567032311710</t>
  </si>
  <si>
    <t>https://www.facebook.com/61567032311710/</t>
  </si>
  <si>
    <t>https://www.facebook.com/messages/e2ee/t/8121251464606464</t>
  </si>
  <si>
    <t>სოფიო კანკავა</t>
  </si>
  <si>
    <t>https://www.facebook.com/100007016050566/</t>
  </si>
  <si>
    <t>ნიკოლოზ ედიშერაშვილი</t>
  </si>
  <si>
    <t>https://www.facebook.com/messages/t/61557981508576</t>
  </si>
  <si>
    <t>https://www.facebook.com/61557981508576/</t>
  </si>
  <si>
    <t>https://www.messenger.com/e2ee/t/8582427658475825</t>
  </si>
  <si>
    <t>https://www.facebook.com/sophi.megrelishvili?mibextid=ZbWKwL</t>
  </si>
  <si>
    <t>https://www.messenger.com/e2ee/t/8448912381844136</t>
  </si>
  <si>
    <t>https://www.facebook.com/profile.php?id=61566639894299</t>
  </si>
  <si>
    <t>https://www.facebook.com/tea.ebanoidze</t>
  </si>
  <si>
    <t>ნიკოლოზ თარხანა</t>
  </si>
  <si>
    <t>https://www.facebook.com/nikolozi.tarkhana.5</t>
  </si>
  <si>
    <t>ნათია აბჟანდაძე</t>
  </si>
  <si>
    <t>https://www.facebook.com/messages/t/100000423083040</t>
  </si>
  <si>
    <t>https://www.facebook.com/tamta.miqeladze</t>
  </si>
  <si>
    <t>მათე ჯანეზაშვილი</t>
  </si>
  <si>
    <t>https://www.facebook.com/profile.php?id=61568962017773</t>
  </si>
  <si>
    <t>ჯგუფი 52 (კვირაში ერთხელ) (11, 12, 13)</t>
  </si>
  <si>
    <t>https://www.facebook.com/messages/e2ee/t/8214172798604562</t>
  </si>
  <si>
    <t>დალიკუნა სადაღაშვილი</t>
  </si>
  <si>
    <t>https://www.facebook.com/100004927051382/</t>
  </si>
  <si>
    <t>ნიკა ელიაშვილი</t>
  </si>
  <si>
    <t>https://www.facebook.com/messages/e2ee/t/26210360115277114</t>
  </si>
  <si>
    <t>https://www.facebook.com/100093276382626/</t>
  </si>
  <si>
    <t>არ ყავს ლიდერი ჯერჯერობით</t>
  </si>
  <si>
    <t>https://www.messenger.com/e2ee/t/7814887191946832</t>
  </si>
  <si>
    <t>ია ვარდოსანიძე</t>
  </si>
  <si>
    <t>https://www.facebook.com/ia.vardosanidze.9</t>
  </si>
  <si>
    <t>ლიზი მჭედლიძე</t>
  </si>
  <si>
    <t>https://www.facebook.com/profile.php?id=100089869955061</t>
  </si>
  <si>
    <t>https://www.facebook.com/messages/e2ee/t/27032092619737843</t>
  </si>
  <si>
    <t>ცირა ცაბაძე</t>
  </si>
  <si>
    <t>https://www.facebook.com/100000462561222/</t>
  </si>
  <si>
    <t>გუგა ჯაჯანიძე</t>
  </si>
  <si>
    <t>https://www.facebook.com/messages/t/61554842393045</t>
  </si>
  <si>
    <t>https://www.facebook.com/61554842393045/</t>
  </si>
  <si>
    <t>https://www.facebook.com/messages/e2ee/t/8441004782588953</t>
  </si>
  <si>
    <t>ლალი გვალია</t>
  </si>
  <si>
    <t>https://www.facebook.com/100005080114832/</t>
  </si>
  <si>
    <t>გიორგი კოჩაძე</t>
  </si>
  <si>
    <t>https://www.facebook.com/messages/e2ee/t/7452025804900458</t>
  </si>
  <si>
    <t>https://www.facebook.com/100085437520547/</t>
  </si>
  <si>
    <t>https://www.facebook.com/messages/e2ee/t/7906210976143002</t>
  </si>
  <si>
    <t>ნათია ბებია</t>
  </si>
  <si>
    <t>https://www.facebook.com/100003170142030/</t>
  </si>
  <si>
    <t>ნიკო არახამია</t>
  </si>
  <si>
    <t>https://www.facebook.com/messages/e2ee/t/8489791941082033</t>
  </si>
  <si>
    <t>https://www.facebook.com/100064119705412/</t>
  </si>
  <si>
    <t>https://www.facebook.com/messages/e2ee/t/26818404074470712</t>
  </si>
  <si>
    <t>კახბერიძე თამუნა</t>
  </si>
  <si>
    <t>https://www.facebook.com/100001691852276/</t>
  </si>
  <si>
    <t>სანდრო გუგუსიანი</t>
  </si>
  <si>
    <t>https://www.facebook.com/messages/e2ee/t/8437650959618202</t>
  </si>
  <si>
    <t>https://www.facebook.com/messages/e2ee/t/8151905291590560</t>
  </si>
  <si>
    <t>იანა ციცქიშვილი ციცქა</t>
  </si>
  <si>
    <t>https://www.facebook.com/100078940934870/</t>
  </si>
  <si>
    <t>https://www.facebook.com/messages/e2ee/t/8137393522993216</t>
  </si>
  <si>
    <t>https://www.facebook.com/100074252745616/</t>
  </si>
  <si>
    <t>https://www.facebook.com/messages/e2ee/t/8444878288865925</t>
  </si>
  <si>
    <t>ეკა ქაშაკაშვილი</t>
  </si>
  <si>
    <t>https://www.facebook.com/eka.qashakashvili</t>
  </si>
  <si>
    <t>ლუკა დათეშიძე</t>
  </si>
  <si>
    <t>https://www.facebook.com/messages/e2ee/t/26673256138955672</t>
  </si>
  <si>
    <t>https://www.facebook.com/messages/e2ee/t/7677513518937661</t>
  </si>
  <si>
    <t>მონიკა ბულია</t>
  </si>
  <si>
    <t>https://www.facebook.com/100008090026065/</t>
  </si>
  <si>
    <t>ია ჯოჯუა</t>
  </si>
  <si>
    <t>https://www.facebook.com/messages/e2ee/t/7387444404637900</t>
  </si>
  <si>
    <t>https://www.facebook.com/100056194903716/</t>
  </si>
  <si>
    <t>https://www.facebook.com/messages/e2ee/t/7639136562854442</t>
  </si>
  <si>
    <t>ნათია ჭუმბურიძე</t>
  </si>
  <si>
    <t>https://www.facebook.com/100003057426016/</t>
  </si>
  <si>
    <t>ნიკოლოზ იობიძე</t>
  </si>
  <si>
    <t>https://www.facebook.com/messages/t/61554200142216</t>
  </si>
  <si>
    <t>https://www.facebook.com/61554200142216/</t>
  </si>
  <si>
    <t>https://www.facebook.com/messages/e2ee/t/8314405325287948/</t>
  </si>
  <si>
    <t>ლევან ჯღამაძე</t>
  </si>
  <si>
    <t>https://www.facebook.com/100003593896514/</t>
  </si>
  <si>
    <t>ნიკოლოზი ჯღამაძე</t>
  </si>
  <si>
    <t>https://www.facebook.com/messages/e2ee/t/8161893620525614</t>
  </si>
  <si>
    <t>https://www.facebook.com/61558396290521/</t>
  </si>
  <si>
    <t>უჩა ხუბერიშილი</t>
  </si>
  <si>
    <t>https://www.facebook.com/messages/e2ee/t/8036180643178222</t>
  </si>
  <si>
    <t>გვანცა ჭოლაძე</t>
  </si>
  <si>
    <t>https://www.facebook.com/1177904906/</t>
  </si>
  <si>
    <t>დუდუ მარჯანიძე</t>
  </si>
  <si>
    <t>https://www.facebook.com/messages/e2ee/t/26906289012352833</t>
  </si>
  <si>
    <t>https://www.facebook.com/61552081074437/</t>
  </si>
  <si>
    <t>https://www.facebook.com/messages/e2ee/t/7684277555031888</t>
  </si>
  <si>
    <t>მაკა ხუციშვილი</t>
  </si>
  <si>
    <t>https://www.facebook.com/100000485704793/</t>
  </si>
  <si>
    <t>საბა ხურციძე</t>
  </si>
  <si>
    <t>https://www.facebook.com/messages/e2ee/t/8534538116596295</t>
  </si>
  <si>
    <t>https://www.facebook.com/100046047075870/</t>
  </si>
  <si>
    <t>https://www.facebook.com/messages/e2ee/t/8271448136211470</t>
  </si>
  <si>
    <t>ქეთ ქეთა</t>
  </si>
  <si>
    <t>https://www.facebook.com/100004287187021/</t>
  </si>
  <si>
    <t>მა რი</t>
  </si>
  <si>
    <t>https://www.facebook.com/messages/e2ee/t/7819891041472271</t>
  </si>
  <si>
    <t>https://www.facebook.com/100087393980359/</t>
  </si>
  <si>
    <t>https://www.facebook.com/messages/e2ee/t/8001654356580854</t>
  </si>
  <si>
    <t>ციცი საჯაია</t>
  </si>
  <si>
    <t>https://www.facebook.com/100000909200355/</t>
  </si>
  <si>
    <t>გიორგი გაგუა</t>
  </si>
  <si>
    <t>https://www.facebook.com/messages/e2ee/t/7882510575198820</t>
  </si>
  <si>
    <t>https://www.facebook.com/100089992269412/</t>
  </si>
  <si>
    <t>https://www.facebook.com/messages/e2ee/t/8164664073594300</t>
  </si>
  <si>
    <t>ხათუნა გარგულია</t>
  </si>
  <si>
    <t>https://www.facebook.com/100005110447070/</t>
  </si>
  <si>
    <t>https://www.facebook.com/messages/e2ee/t/8242906165816685</t>
  </si>
  <si>
    <t>თამარ ხატიაშვილი</t>
  </si>
  <si>
    <t>https://www.facebook.com/1337567225/</t>
  </si>
  <si>
    <t>მარი გოგებაშვილი</t>
  </si>
  <si>
    <t>https://www.facebook.com/messages/e2ee/t/26851111161171301</t>
  </si>
  <si>
    <t>https://www.facebook.com/100032312774821/</t>
  </si>
  <si>
    <t>https://www.facebook.com/messages/e2ee/t/8172875696127186</t>
  </si>
  <si>
    <t>ანა სამხარაძე</t>
  </si>
  <si>
    <t>https://www.facebook.com/100011331919346/</t>
  </si>
  <si>
    <t>ანდრია კობიძე</t>
  </si>
  <si>
    <t>https://www.facebook.com/messages/e2ee/t/7836783089760614</t>
  </si>
  <si>
    <t>https://www.facebook.com/100086471326314/</t>
  </si>
  <si>
    <t>https://www.facebook.com/qetevan.k?mibextid=wwXIfr&amp;rdid=WO2MZdRy5UBOPP7T&amp;share_url=https%3A%2F%2Fwww.facebook.com%2Fshare%2F13TkVzrzmS%2F%3Fmibextid%3DwwXIfr#</t>
  </si>
  <si>
    <t xml:space="preserve">ქეთევანი </t>
  </si>
  <si>
    <t>ნინი ლიკლიკაძე</t>
  </si>
  <si>
    <t>https://www.facebook.com/nini.liklikadze.7</t>
  </si>
  <si>
    <t>https://www.facebook.com/messages/e2ee/t/8154863141258405/</t>
  </si>
  <si>
    <t>ია აბუსელიძე</t>
  </si>
  <si>
    <t>https://www.facebook.com/61551933070642/</t>
  </si>
  <si>
    <t xml:space="preserve">დავით დევაძე </t>
  </si>
  <si>
    <t>https://www.facebook.com/messages/e2ee/t/8056821041020536</t>
  </si>
  <si>
    <t>https://www.facebook.com/100079304019840/</t>
  </si>
  <si>
    <t>https://www.facebook.com/messages/e2ee/t/8478212392218467</t>
  </si>
  <si>
    <t>ნატო ბექაური</t>
  </si>
  <si>
    <t>https://www.facebook.com/100005658522377/</t>
  </si>
  <si>
    <t>დაჩი პაპაშვილი</t>
  </si>
  <si>
    <t>https://www.facebook.com/messages/e2ee/t/8125463280856720</t>
  </si>
  <si>
    <t>https://www.facebook.com/100054492151939/</t>
  </si>
  <si>
    <t>https://www.facebook.com/messages/e2ee/t/8220311241345698</t>
  </si>
  <si>
    <t>შორენა შველიძე</t>
  </si>
  <si>
    <t>https://www.facebook.com/100029623152884/</t>
  </si>
  <si>
    <t>გიო ნებო</t>
  </si>
  <si>
    <t>https://www.facebook.com/messages/t/100090766998592</t>
  </si>
  <si>
    <t>https://www.facebook.com/100090766998592/</t>
  </si>
  <si>
    <t>https://www.facebook.com/messages/e2ee/t/8612561635466972</t>
  </si>
  <si>
    <t>მაკა შეყილაძე</t>
  </si>
  <si>
    <t>https://www.facebook.com/100002010600690/</t>
  </si>
  <si>
    <t>ავთო ზვიადაძე</t>
  </si>
  <si>
    <t>https://www.facebook.com/messages/e2ee/t/8146567338799422</t>
  </si>
  <si>
    <t>https://www.facebook.com/100087616407413/</t>
  </si>
  <si>
    <t>https://www.facebook.com/messages/e2ee/t/7895456077249753</t>
  </si>
  <si>
    <t>შორენა გედეშური</t>
  </si>
  <si>
    <t>https://www.facebook.com/1350548481/</t>
  </si>
  <si>
    <t>რატი დრობჟევი</t>
  </si>
  <si>
    <t>https://www.facebook.com/messages/t/61564022341195</t>
  </si>
  <si>
    <t>https://www.facebook.com/61564022341195/</t>
  </si>
  <si>
    <t>https://www.facebook.com/messages/e2ee/t/26262713446705515</t>
  </si>
  <si>
    <t>შორენა ჭიპაშვილი</t>
  </si>
  <si>
    <t>https://www.facebook.com/100008305816148/</t>
  </si>
  <si>
    <t>დაჩი ახანაშვილი</t>
  </si>
  <si>
    <t>https://www.facebook.com/messages/e2ee/t/7968561836587900</t>
  </si>
  <si>
    <t>https://www.facebook.com/61553364884367/</t>
  </si>
  <si>
    <t>https://www.facebook.com/messages/t/100004061670558</t>
  </si>
  <si>
    <t>ხატია ბუზალაძე</t>
  </si>
  <si>
    <t>https://www.facebook.com/100004061670558/</t>
  </si>
  <si>
    <t>https://www.facebook.com/messages/e2ee/t/26966536969657811</t>
  </si>
  <si>
    <t>https://www.facebook.com/100090056700467/</t>
  </si>
  <si>
    <t>https://www.facebook.com/messages/e2ee/t/8020616291372780</t>
  </si>
  <si>
    <t>თიკო გლუნჩაძე</t>
  </si>
  <si>
    <t>https://www.facebook.com/tiko.glunchadze.5</t>
  </si>
  <si>
    <t>გიორგი ჟორჟოლიანი</t>
  </si>
  <si>
    <t>https://www.facebook.com/messages/e2ee/t/8267919209996909</t>
  </si>
  <si>
    <t>ხატა ბუზალაძე</t>
  </si>
  <si>
    <t>ნანა ჭეიშვილი</t>
  </si>
  <si>
    <t>https://www.facebook.com/profile.php?id=100007215586896</t>
  </si>
  <si>
    <t>დათა გელაშვილი</t>
  </si>
  <si>
    <t>facebook</t>
  </si>
  <si>
    <t>https://www.facebook.com/luka.gewaze</t>
  </si>
  <si>
    <t>ეკა გორგოშიძე</t>
  </si>
  <si>
    <t>https://www.facebook.com/eka.gorgoshidze.9</t>
  </si>
  <si>
    <t>https://www.facebook.com/profile.php?id=100009822457730</t>
  </si>
  <si>
    <t>ნესტან მინაძე</t>
  </si>
  <si>
    <t>მარიამ მინაძე</t>
  </si>
  <si>
    <t>https://www.facebook.com/profile.php?id=61558224578751</t>
  </si>
  <si>
    <t>ჯგუფი 53 (კვირაში ერთხელ)(13, 14, 15, 16)</t>
  </si>
  <si>
    <t>https://www.facebook.com/messages/e2ee/t/8452942858089283</t>
  </si>
  <si>
    <t>ნანა ხარაული</t>
  </si>
  <si>
    <t>https://www.facebook.com/100002062287995/</t>
  </si>
  <si>
    <t>სანდრო ნიკოლაიშვილი</t>
  </si>
  <si>
    <t>https://www.facebook.com/messages/e2ee/t/6822198267905039</t>
  </si>
  <si>
    <t>https://www.facebook.com/100057594878488/</t>
  </si>
  <si>
    <t>https://www.facebook.com/messages/e2ee/t/8488809297799769</t>
  </si>
  <si>
    <t>ნინო ჭყოიძე</t>
  </si>
  <si>
    <t>https://www.facebook.com/100013797982846/</t>
  </si>
  <si>
    <t>https://www.facebook.com/messages/e2ee/t/7656525154394459</t>
  </si>
  <si>
    <t>https://www.facebook.com/messages/e2ee/t/9032002736810918</t>
  </si>
  <si>
    <t>ეკა კოტრიკაძე</t>
  </si>
  <si>
    <t>https://www.facebook.com/100001816315327/</t>
  </si>
  <si>
    <t>დათა მაჭარა</t>
  </si>
  <si>
    <t>https://www.facebook.com/messages/t/61566502302844</t>
  </si>
  <si>
    <t>https://www.facebook.com/61566502302844/</t>
  </si>
  <si>
    <t>https://www.facebook.com/messages/e2ee/t/8318603651589630</t>
  </si>
  <si>
    <t>ვენერა მაზანიშვილი</t>
  </si>
  <si>
    <t>https://www.facebook.com/100052252962838/</t>
  </si>
  <si>
    <t>გიორგი მაზანიშვილი</t>
  </si>
  <si>
    <t>https://www.facebook.com/messages/e2ee/t/7630954443674520</t>
  </si>
  <si>
    <t>https://www.facebook.com/100089575964411/</t>
  </si>
  <si>
    <t>https://www.facebook.com/messages/e2ee/t/7988299127959491</t>
  </si>
  <si>
    <t>თამო გურგენიძე</t>
  </si>
  <si>
    <t>https://www.facebook.com/100003030197196/</t>
  </si>
  <si>
    <t>კახა კალანდაძე</t>
  </si>
  <si>
    <t>https://www.facebook.com/messages/e2ee/t/8466137973443847</t>
  </si>
  <si>
    <t>https://www.facebook.com/100040922117683/</t>
  </si>
  <si>
    <t>https://www.facebook.com/messages/e2ee/t/7778300635608748</t>
  </si>
  <si>
    <t>მარეხი კოპაძე</t>
  </si>
  <si>
    <t>https://www.facebook.com/100002079610840/</t>
  </si>
  <si>
    <t>ანდრია ანდღულაძე</t>
  </si>
  <si>
    <t>https://www.facebook.com/messages/e2ee/t/8412131668822111</t>
  </si>
  <si>
    <t>https://www.facebook.com/100089933792940/</t>
  </si>
  <si>
    <t>https://www.facebook.com/messages/e2ee/t/27262707776647878</t>
  </si>
  <si>
    <t>თამარ ყურაშვილი</t>
  </si>
  <si>
    <t>https://www.facebook.com/100013493763527/</t>
  </si>
  <si>
    <t>რეზი ყურაშვილი</t>
  </si>
  <si>
    <t>https://www.facebook.com/messages/e2ee/t/8664037763647994</t>
  </si>
  <si>
    <t>https://www.facebook.com/100032353158646/</t>
  </si>
  <si>
    <t>https://www.facebook.com/messages/e2ee/t/8652089284825719</t>
  </si>
  <si>
    <t>ქეთი კიკვილაშვილი</t>
  </si>
  <si>
    <t>https://www.facebook.com/100000640059087/</t>
  </si>
  <si>
    <t>ნიკოლოზ ჭუბაბრია</t>
  </si>
  <si>
    <t>https://www.facebook.com/messages/e2ee/t/8797288193633400</t>
  </si>
  <si>
    <t>https://www.facebook.com/100090794857006/</t>
  </si>
  <si>
    <t>https://www.facebook.com/messages/e2ee/t/7231563003607194</t>
  </si>
  <si>
    <t>სოფია მელაძე</t>
  </si>
  <si>
    <t>https://www.facebook.com/100004467300561/</t>
  </si>
  <si>
    <t>მარიამ კოჭლამაზიშვილი</t>
  </si>
  <si>
    <t>https://www.facebook.com/messages/e2ee/t/8075710459185889</t>
  </si>
  <si>
    <t>https://www.facebook.com/profile.php?id=61555500462335&amp;mibextid=ZbWKwL</t>
  </si>
  <si>
    <t>https://www.facebook.com/messages/e2ee/t/7870151713094776</t>
  </si>
  <si>
    <t>ქეთი მუსხელიშვილი</t>
  </si>
  <si>
    <t>https://www.facebook.com/100006161386138/</t>
  </si>
  <si>
    <t>დავით მულაძე</t>
  </si>
  <si>
    <t>https://www.facebook.com/messages/e2ee/t/8310245955689016</t>
  </si>
  <si>
    <t>https://www.facebook.com/100015255649367/</t>
  </si>
  <si>
    <t>ქეთევანი ქადარია</t>
  </si>
  <si>
    <t>parents</t>
  </si>
  <si>
    <t>ბარბარე დევნოზაშვილი</t>
  </si>
  <si>
    <t>თათო აფანასიევა</t>
  </si>
  <si>
    <t>https://www.facebook.com/messages/e2ee/t/26881631881452439</t>
  </si>
  <si>
    <t>https://www.facebook.com/100054809596031/</t>
  </si>
  <si>
    <t>https://www.facebook.com/messages/e2ee/t/8161557870621322</t>
  </si>
  <si>
    <t>შორენა ჯიშკარიანი</t>
  </si>
  <si>
    <t>https://www.facebook.com/100001275092384/</t>
  </si>
  <si>
    <t>იოანე ჯიშკარიანი</t>
  </si>
  <si>
    <t>https://www.facebook.com/messages/e2ee/t/8070785453031016</t>
  </si>
  <si>
    <t>https://www.facebook.com/100083037124909/</t>
  </si>
  <si>
    <t>https://www.facebook.com/messages/e2ee/t/8371640586192591</t>
  </si>
  <si>
    <t>ნიაკო ნიაკო</t>
  </si>
  <si>
    <t>https://www.facebook.com/100071054123468/</t>
  </si>
  <si>
    <t>გიორგი დევსურაშვილი</t>
  </si>
  <si>
    <t>https://www.facebook.com/messages/e2ee/t/8341255542635523</t>
  </si>
  <si>
    <t>https://www.facebook.com/100076675969786/</t>
  </si>
  <si>
    <t>https://www.facebook.com/messages/e2ee/t/8148328901941048</t>
  </si>
  <si>
    <t>მარგარიტა სოლოღაშვილი</t>
  </si>
  <si>
    <t>სალომე მაისურაძე</t>
  </si>
  <si>
    <t>https://www.facebook.com/messages/e2ee/t/8784112224954364</t>
  </si>
  <si>
    <t>https://www.facebook.com/100028544447868/</t>
  </si>
  <si>
    <t>https://www.facebook.com/messages/e2ee/t/8136716226455077</t>
  </si>
  <si>
    <t>თამუნა კავსაძე</t>
  </si>
  <si>
    <t>https://www.facebook.com/100010069361422/</t>
  </si>
  <si>
    <t>ნიკა კაპანაძე</t>
  </si>
  <si>
    <t>https://www.facebook.com/messages/e2ee/t/8663301897038168</t>
  </si>
  <si>
    <t>https://www.facebook.com/100075882672156/</t>
  </si>
  <si>
    <t>https://www.facebook.com/messages/e2ee/t/26737260065917538</t>
  </si>
  <si>
    <t>ქეთ გოგნიაშვილი</t>
  </si>
  <si>
    <t>https://www.facebook.com/1534552983/</t>
  </si>
  <si>
    <t>ნიკა მდივანი</t>
  </si>
  <si>
    <t>https://www.facebook.com/messages/e2ee/t/8138803096238329</t>
  </si>
  <si>
    <t>https://www.facebook.com/100080677366628/</t>
  </si>
  <si>
    <t>https://www.facebook.com/messages/e2ee/t/7665289850238222</t>
  </si>
  <si>
    <t>ხათოო ხათო</t>
  </si>
  <si>
    <t>https://www.facebook.com/100000680150166/</t>
  </si>
  <si>
    <t>ლა პულგა</t>
  </si>
  <si>
    <t>https://www.facebook.com/messages/e2ee/t/8562009890509015/</t>
  </si>
  <si>
    <t>https://www.facebook.com/100068106836613/</t>
  </si>
  <si>
    <t>https://www.facebook.com/messages/e2ee/t/8090753947711865/</t>
  </si>
  <si>
    <t>ანა კობერიძე</t>
  </si>
  <si>
    <t>https://www.facebook.com/1622052354/</t>
  </si>
  <si>
    <t>ცოტნე ქეშელაშვილი</t>
  </si>
  <si>
    <t>https://www.facebook.com/messages/e2ee/t/8207882159301117</t>
  </si>
  <si>
    <t>https://www.facebook.com/100074833737533/</t>
  </si>
  <si>
    <t>https://www.facebook.com/messages/e2ee/t/8338046682930638</t>
  </si>
  <si>
    <t>გულბანი გულბანი</t>
  </si>
  <si>
    <t>https://www.facebook.com/100028736858041/</t>
  </si>
  <si>
    <t>ლუკა ჩაგანავა</t>
  </si>
  <si>
    <t>https://www.facebook.com/messages/e2ee/t/8287536497999974/</t>
  </si>
  <si>
    <t>https://www.facebook.com/100069504013919/</t>
  </si>
  <si>
    <t>https://www.facebook.com/messages/t/100001793331431</t>
  </si>
  <si>
    <t>ხათუთი მასხარაშვილი</t>
  </si>
  <si>
    <t>https://www.facebook.com/100001793331431/</t>
  </si>
  <si>
    <t>საბა ბენიძე</t>
  </si>
  <si>
    <t>https://www.facebook.com/messages/e2ee/t/8355700494465831</t>
  </si>
  <si>
    <t>https://www.facebook.com/100041943604808/</t>
  </si>
  <si>
    <t>https://www.facebook.com/messages/e2ee/t/27045193931760738</t>
  </si>
  <si>
    <t>ლელა მჭედლიძე ბერუჩაშვილი</t>
  </si>
  <si>
    <t>https://www.facebook.com/100001960856719/</t>
  </si>
  <si>
    <t>გიორგი ბერუჩაშვილი</t>
  </si>
  <si>
    <t>https://www.facebook.com/messages/e2ee/t/8470181783089210</t>
  </si>
  <si>
    <t>https://www.facebook.com/100038853555149/</t>
  </si>
  <si>
    <t>https://www.facebook.com/messages/e2ee/t/8370985379588435</t>
  </si>
  <si>
    <t>ანა ცხვარიაშვილი</t>
  </si>
  <si>
    <t>https://www.facebook.com/100001574374212/</t>
  </si>
  <si>
    <t>მარიამ ჩახუტა</t>
  </si>
  <si>
    <t>https://www.facebook.com/messages/e2ee/t/9150883314928698</t>
  </si>
  <si>
    <t>https://www.facebook.com/100070395510782/</t>
  </si>
  <si>
    <t>https://www.facebook.com/messages/e2ee/t/8117291085058543</t>
  </si>
  <si>
    <t>მარიამ ჩალოვი</t>
  </si>
  <si>
    <t>https://www.facebook.com/100024431855601/</t>
  </si>
  <si>
    <t>გიგი კიტია</t>
  </si>
  <si>
    <t>https://www.facebook.com/messages/e2ee/t/8463631813750800</t>
  </si>
  <si>
    <t>https://www.facebook.com/100054066181457/</t>
  </si>
  <si>
    <t>https://www.facebook.com/messages/e2ee/t/8085166641563687</t>
  </si>
  <si>
    <t>მაკა ჩადუნელი</t>
  </si>
  <si>
    <t>https://www.facebook.com/100007301169669/</t>
  </si>
  <si>
    <t>ლუკა გოგალაძე</t>
  </si>
  <si>
    <t>https://www.facebook.com/messages/e2ee/t/8249689518420996</t>
  </si>
  <si>
    <t>https://www.facebook.com/100011141072899/</t>
  </si>
  <si>
    <t>https://www.facebook.com/messages/e2ee/t/27725742360358266</t>
  </si>
  <si>
    <t>ქეთი თითვინიძე</t>
  </si>
  <si>
    <t>https://www.facebook.com/100002571583079/</t>
  </si>
  <si>
    <t>გივიკო თითვინიძე</t>
  </si>
  <si>
    <t>https://www.facebook.com/messages/e2ee/t/8883066541713155</t>
  </si>
  <si>
    <t>https://www.facebook.com/100012518465646/</t>
  </si>
  <si>
    <t>https://www.facebook.com/messages/e2ee/t/8104590826315198</t>
  </si>
  <si>
    <t>ბუბა კაციტაძე</t>
  </si>
  <si>
    <t>https://www.facebook.com/100051525553252/</t>
  </si>
  <si>
    <t>ალექსანდრე კაციტაძე</t>
  </si>
  <si>
    <t>https://www.facebook.com/messages/e2ee/t/8633740726645245</t>
  </si>
  <si>
    <t>https://www.facebook.com/100041811192284/</t>
  </si>
  <si>
    <t>ნია მულაძე</t>
  </si>
  <si>
    <t>https://www.facebook.com/messages/t/100014964948222/</t>
  </si>
  <si>
    <t>https://www.facebook.com/100014964948222/</t>
  </si>
  <si>
    <t>https://www.facebook.com/lamriko.gigauri.3</t>
  </si>
  <si>
    <t>ლამრიკო გიგაური</t>
  </si>
  <si>
    <t>https://www.messenger.com/e2ee/t/7973665366073248</t>
  </si>
  <si>
    <t>გივიკო ტიტვინიძე</t>
  </si>
  <si>
    <t>https://www.facebook.com/givi.titvinidze</t>
  </si>
  <si>
    <t>ელზა</t>
  </si>
  <si>
    <t>https://www.facebook.com/ika.chkoidze</t>
  </si>
  <si>
    <t>ირაკლი ჭყოიძე</t>
  </si>
  <si>
    <t>https://www.messenger.com/e2ee/t/27982712207994502</t>
  </si>
  <si>
    <t>შორენა ქაჯაია</t>
  </si>
  <si>
    <t>https://www.facebook.com/profile.php?id=100006997755066</t>
  </si>
  <si>
    <t>https://www.messenger.com/e2ee/t/8739972072712372</t>
  </si>
  <si>
    <t>https://www.facebook.com/rezi.yurashvili</t>
  </si>
  <si>
    <t>https://www.facebook.com/tamta.chixladze.7</t>
  </si>
  <si>
    <t>თამთა ჩიკალიძე</t>
  </si>
  <si>
    <t>თემო მახათაძეა</t>
  </si>
  <si>
    <t>https://www.facebook.com/tamta.tamta.37017</t>
  </si>
  <si>
    <t>https://www.facebook.com/messages/t/100008625908569</t>
  </si>
  <si>
    <t>ინგა ჯიჯი</t>
  </si>
  <si>
    <t>https://www.facebook.com/inga.jelia</t>
  </si>
  <si>
    <t>ნიკოლოზ მარიამიძე</t>
  </si>
  <si>
    <t>https://www.facebook.com/messages/t/100080125699771</t>
  </si>
  <si>
    <t>https://www.facebook.com/profile.php?id=100080125699771</t>
  </si>
  <si>
    <t>https://www.messenger.com/e2ee/t/8333458386774683</t>
  </si>
  <si>
    <t>https://www.facebook.com/katerinna.kotrikadz</t>
  </si>
  <si>
    <t>დათა მაჭავარიანი</t>
  </si>
  <si>
    <t>https://www.messenger.com/t/61566502302844/</t>
  </si>
  <si>
    <t>https://www.facebook.com/profile.php?id=61566502302844</t>
  </si>
  <si>
    <t>https://www.messenger.com/e2ee/t/8481761528609156</t>
  </si>
  <si>
    <t>სუზი კაზარეტიანი</t>
  </si>
  <si>
    <t>https://www.facebook.com/suzy.nazaretyan.3</t>
  </si>
  <si>
    <t>სიმონ პეტროიანი</t>
  </si>
  <si>
    <t>https://www.messenger.com/e2ee/t/8461830047231897</t>
  </si>
  <si>
    <t>https://www.facebook.com/syoma.petrosyan.33</t>
  </si>
  <si>
    <t>https://www.facebook.com/messages/e2ee/t/8087866571336220</t>
  </si>
  <si>
    <t>სოფო მამულაძე</t>
  </si>
  <si>
    <t>https://www.facebook.com/100088854308862/</t>
  </si>
  <si>
    <t>ტატო მიშელაძე</t>
  </si>
  <si>
    <t>https://www.facebook.com/messages/e2ee/t/8431125843675615</t>
  </si>
  <si>
    <t>https://www.facebook.com/100060020765763/</t>
  </si>
  <si>
    <t>https://www.facebook.com/avto.molashvili</t>
  </si>
  <si>
    <t>ავთო მოლაშვილი</t>
  </si>
  <si>
    <t>ანდრია მოლაშვილი</t>
  </si>
  <si>
    <t>https://www.facebook.com/profile.php?id=100090167694772</t>
  </si>
  <si>
    <t>https://www.facebook.com/sofo.sofo.3304</t>
  </si>
  <si>
    <t>დათა წოწელია</t>
  </si>
  <si>
    <t>ბე ლა</t>
  </si>
  <si>
    <t>სანდრო აკოფოვი</t>
  </si>
  <si>
    <t>ირმა კუხალეიშვილი</t>
  </si>
  <si>
    <t>ნუცა ახალაია</t>
  </si>
  <si>
    <t>ჯგუფი 54</t>
  </si>
  <si>
    <t>https://www.facebook.com/messages/t/100000836996484</t>
  </si>
  <si>
    <t>ბელა თაღიაშვილი</t>
  </si>
  <si>
    <t>https://www.facebook.com/bella.tagi</t>
  </si>
  <si>
    <t>ანდრია ნიკოლაძე</t>
  </si>
  <si>
    <t>https://www.facebook.com/messages/t/100054133672598</t>
  </si>
  <si>
    <t>https://www.facebook.com/andria.nikoladze.77</t>
  </si>
  <si>
    <t>https://www.facebook.com/messages/e2ee/t/8637496209614849</t>
  </si>
  <si>
    <t>ნინო ფიცხელაური</t>
  </si>
  <si>
    <t>https://www.facebook.com/pitskhelauri</t>
  </si>
  <si>
    <t>ელენე ელე (იოსელიანი)</t>
  </si>
  <si>
    <t>https://www.facebook.com/messages/e2ee/t/7333356476766610</t>
  </si>
  <si>
    <t>https://www.facebook.com/nino.pitskhelauri.96</t>
  </si>
  <si>
    <t>https://www.facebook.com/messages/e2ee/t/7550025195099065</t>
  </si>
  <si>
    <t>ინკო გნიტო</t>
  </si>
  <si>
    <t>https://www.facebook.com/100009416930874/</t>
  </si>
  <si>
    <t>ალექსანდრე მახარაძე</t>
  </si>
  <si>
    <t>https://www.facebook.com/messages/e2ee/t/8476421939089947</t>
  </si>
  <si>
    <t>https://www.facebook.com/61557565766287/</t>
  </si>
  <si>
    <t>https://www.facebook.com/messages/e2ee/t/8762776127088689</t>
  </si>
  <si>
    <t>ლელა ჭყონია</t>
  </si>
  <si>
    <t>https://www.facebook.com/100001680344344/</t>
  </si>
  <si>
    <t>კახი მანაგაძე</t>
  </si>
  <si>
    <t>https://www.facebook.com/messages/e2ee/t/8149581905161001</t>
  </si>
  <si>
    <t>https://www.facebook.com/100090081711105/</t>
  </si>
  <si>
    <t>https://www.facebook.com/messages/e2ee/t/28163646916568311</t>
  </si>
  <si>
    <t>თამთა ქირია</t>
  </si>
  <si>
    <t>https://www.facebook.com/100026952452406/</t>
  </si>
  <si>
    <t>ლიზი ბუცხრიკიძე</t>
  </si>
  <si>
    <t>https://www.facebook.com/messages/t/61566479025320</t>
  </si>
  <si>
    <t>https://www.facebook.com/61566479025320/</t>
  </si>
  <si>
    <t>გიგა ბუცხრიკიძე</t>
  </si>
  <si>
    <t>https://www.facebook.com/messages/t/61566914429549/</t>
  </si>
  <si>
    <t>https://www.facebook.com/61566914429549/</t>
  </si>
  <si>
    <t>https://www.facebook.com/messages/e2ee/t/8990091904343449</t>
  </si>
  <si>
    <t>ნანა ცოცხალაშვილი</t>
  </si>
  <si>
    <t>https://www.facebook.com/100002257941262/</t>
  </si>
  <si>
    <t>იოანე ბოღრაშვილი</t>
  </si>
  <si>
    <t>https://www.facebook.com/messages/t/61566504816212</t>
  </si>
  <si>
    <t>https://www.facebook.com/61566504816212/</t>
  </si>
  <si>
    <t>https://www.facebook.com/messages/e2ee/t/8133219460074306</t>
  </si>
  <si>
    <t>ლორიტა ბუკი</t>
  </si>
  <si>
    <t>https://www.facebook.com/100049768043139/</t>
  </si>
  <si>
    <t>გეორგე გიო</t>
  </si>
  <si>
    <t>https://www.facebook.com/messages/e2ee/t/7961562957292506</t>
  </si>
  <si>
    <t>https://www.facebook.com/messages/e2ee/t/8464761556937675</t>
  </si>
  <si>
    <t>უნკა ტეტე</t>
  </si>
  <si>
    <t>https://www.facebook.com/100000612453533/</t>
  </si>
  <si>
    <t>პეტრე სიკმა</t>
  </si>
  <si>
    <t>https://www.facebook.com/messages/e2ee/t/26901372852839435</t>
  </si>
  <si>
    <t>https://www.facebook.com/messages/e2ee/t/8603472896369612</t>
  </si>
  <si>
    <t>ია ლეჟავა</t>
  </si>
  <si>
    <t>https://www.facebook.com/100000287067093/</t>
  </si>
  <si>
    <t>ანდრია კილასონია</t>
  </si>
  <si>
    <t>ფეისბუქს არ უქმნის</t>
  </si>
  <si>
    <t>https://www.facebook.com/messages/e2ee/t/7910029509066055</t>
  </si>
  <si>
    <t>ზაზა გოგიტიძე</t>
  </si>
  <si>
    <t>https://www.facebook.com/100028946161977/</t>
  </si>
  <si>
    <t>ლუკა გოგიტიძე</t>
  </si>
  <si>
    <t>https://www.facebook.com/messages/e2ee/t/8337232059653661</t>
  </si>
  <si>
    <t>https://www.facebook.com/profile.php?id=100088227054505</t>
  </si>
  <si>
    <t>https://www.facebook.com/messages/e2ee/t/8113161645405141</t>
  </si>
  <si>
    <t>ზაქაშვილი ნესტან</t>
  </si>
  <si>
    <t>https://www.facebook.com/100007148265288/</t>
  </si>
  <si>
    <t>დემეტრე გაგნიძე</t>
  </si>
  <si>
    <t>https://www.facebook.com/messages/e2ee/t/8713807831980581</t>
  </si>
  <si>
    <t>https://www.facebook.com/100055954611570/</t>
  </si>
  <si>
    <t>https://www.facebook.com/messages/e2ee/t/8004573796291146</t>
  </si>
  <si>
    <t>ნინო გუდაძე</t>
  </si>
  <si>
    <t>https://www.facebook.com/100002686741530/</t>
  </si>
  <si>
    <t>მარი ფურცხვანიძე</t>
  </si>
  <si>
    <t>https://www.facebook.com/messages/e2ee/t/26377717521873380</t>
  </si>
  <si>
    <t>https://www.facebook.com/100048990156034/</t>
  </si>
  <si>
    <t>https://www.facebook.com/messages/e2ee/t/8198258253546271</t>
  </si>
  <si>
    <t>ბაზალეთის ტბა აგარაკი</t>
  </si>
  <si>
    <t>https://www.facebook.com/100042684018100/</t>
  </si>
  <si>
    <t>გიორგი პატარიძე</t>
  </si>
  <si>
    <t>https://www.facebook.com/messages/e2ee/t/8480528298659006</t>
  </si>
  <si>
    <t>https://www.facebook.com/100008578864697/</t>
  </si>
  <si>
    <t>https://www.facebook.com/khatia.begiashvil</t>
  </si>
  <si>
    <t>ხატია ბეგიაშვილი</t>
  </si>
  <si>
    <t>https://www.facebook.com/messages/e2ee/t/8798135693558674</t>
  </si>
  <si>
    <t>ზუკა ცანკაშვილი</t>
  </si>
  <si>
    <t>https://www.facebook.com/messages/e2ee/t/9091234157561557</t>
  </si>
  <si>
    <t>https://www.facebook.com/profile.php?id=100076588430938</t>
  </si>
  <si>
    <t>https://www.facebook.com/messages/e2ee/t/8762014797144010</t>
  </si>
  <si>
    <t>მაია ბებია</t>
  </si>
  <si>
    <t>https://www.facebook.com/100012547638923/</t>
  </si>
  <si>
    <t>ანა ანანიძე</t>
  </si>
  <si>
    <t>https://www.facebook.com/messages/e2ee/t/7372855899484812</t>
  </si>
  <si>
    <t>https://www.facebook.com/100065529015579/</t>
  </si>
  <si>
    <t>https://www.facebook.com/lela.dolenjashvili?mibextid=ZbWKwL</t>
  </si>
  <si>
    <t>ლელა დოლენჯაშვილი</t>
  </si>
  <si>
    <t>ლუკა კახიძე</t>
  </si>
  <si>
    <t>https://www.facebook.com/profile.php?id=100072764730343</t>
  </si>
  <si>
    <t>https://www.facebook.com/messages/e2ee/t/8245374402205904/</t>
  </si>
  <si>
    <t>გაგა ტოგონიძე</t>
  </si>
  <si>
    <t>https://www.facebook.com/100004649191923/</t>
  </si>
  <si>
    <t>ანოო ანა</t>
  </si>
  <si>
    <t>https://www.facebook.com/messages/t/61561194057289</t>
  </si>
  <si>
    <t>https://www.facebook.com/61561194057289/</t>
  </si>
  <si>
    <t>https://www.facebook.com/messages/e2ee/t/9331178106897259</t>
  </si>
  <si>
    <t>თეო ზამთარაძე</t>
  </si>
  <si>
    <t>https://www.facebook.com/100003373025203/</t>
  </si>
  <si>
    <t>ელენა დათუაშვილი</t>
  </si>
  <si>
    <t>https://www.facebook.com/messages/e2ee/t/7985564194900240</t>
  </si>
  <si>
    <t>https://www.facebook.com/100076174304498/</t>
  </si>
  <si>
    <t>https://www.facebook.com/messages/e2ee/t/7289414051161093</t>
  </si>
  <si>
    <t>ნათია მახარაძე</t>
  </si>
  <si>
    <t>https://www.facebook.com/100007592738893/</t>
  </si>
  <si>
    <t>რომა ჩეკურაშვილი</t>
  </si>
  <si>
    <t>https://www.facebook.com/messages/e2ee/t/27544147135184178</t>
  </si>
  <si>
    <t>https://www.facebook.com/100059421295861/</t>
  </si>
  <si>
    <t>https://www.facebook.com/messages/e2ee/t/26883651527950184</t>
  </si>
  <si>
    <t>ნინელი ნაგერვაძე</t>
  </si>
  <si>
    <t>https://www.facebook.com/100009704765139/</t>
  </si>
  <si>
    <t>თევდორე ნაგერვაძე</t>
  </si>
  <si>
    <t>https://www.facebook.com/messages/t/100049513512169</t>
  </si>
  <si>
    <t>https://www.facebook.com/100049513512169/</t>
  </si>
  <si>
    <t>https://www.facebook.com/messages/e2ee/t/8194648737293465</t>
  </si>
  <si>
    <t>ნანა ფალიანი</t>
  </si>
  <si>
    <t>https://www.facebook.com/100003479490234/</t>
  </si>
  <si>
    <t>დავით აკობია</t>
  </si>
  <si>
    <t>https://www.facebook.com/messages/t/61564681724226</t>
  </si>
  <si>
    <t>https://www.facebook.com/61564681724226/</t>
  </si>
  <si>
    <t>ჯგუფი 55 (კვირაში ორჯერ)</t>
  </si>
  <si>
    <t>https://www.facebook.com/messages/e2ee/t/8354139854665398</t>
  </si>
  <si>
    <t>ნათია სოხაშვილი</t>
  </si>
  <si>
    <t>https://www.facebook.com/100006277966730/</t>
  </si>
  <si>
    <t>საბა სოხაშვილი</t>
  </si>
  <si>
    <t>https://www.facebook.com/messages/e2ee/t/8162128980507474</t>
  </si>
  <si>
    <t>https://www.facebook.com/100061064379165/</t>
  </si>
  <si>
    <t>https://www.facebook.com/messages/e2ee/t/8424096794309137</t>
  </si>
  <si>
    <t>მაიკო ბასიშვილი</t>
  </si>
  <si>
    <t>https://www.facebook.com/100004096265839/</t>
  </si>
  <si>
    <t>დათა გოგილა</t>
  </si>
  <si>
    <t>https://www.facebook.com/messages/e2ee/t/8219750344771042</t>
  </si>
  <si>
    <t>https://www.facebook.com/100090183115802/</t>
  </si>
  <si>
    <t>https://www.facebook.com/messages/e2ee/t/8125671450852246</t>
  </si>
  <si>
    <t>ნადირაძეე გაბრიელი</t>
  </si>
  <si>
    <t>https://www.facebook.com/100000836264717/</t>
  </si>
  <si>
    <t>https://www.facebook.com/messages/e2ee/t/8156399064477642</t>
  </si>
  <si>
    <t>https://www.facebook.com/100061169743396/</t>
  </si>
  <si>
    <t>https://www.facebook.com/messages/e2ee/t/7892634287530788</t>
  </si>
  <si>
    <t>ანა ხუჭუა</t>
  </si>
  <si>
    <t>https://www.facebook.com/100000467554274/</t>
  </si>
  <si>
    <t>ლუკაა ვესტფალდი</t>
  </si>
  <si>
    <t>https://www.facebook.com/messages/e2ee/t/26523136640664199</t>
  </si>
  <si>
    <t>https://www.facebook.com/61553290372537/</t>
  </si>
  <si>
    <t>https://www.messenger.com/e2ee/t/9436813379671170</t>
  </si>
  <si>
    <t>ელენე პატური</t>
  </si>
  <si>
    <t>https://www.facebook.com/pateishvili</t>
  </si>
  <si>
    <t>მათე სადუნიშვილი</t>
  </si>
  <si>
    <t>https://www.facebook.com/messages/e2ee/t/28243411498583648</t>
  </si>
  <si>
    <t>https://www.facebook.com/profile.php?id=100081292254751</t>
  </si>
  <si>
    <t>https://www.facebook.com/messages/e2ee/t/26628274843483056</t>
  </si>
  <si>
    <t>თამთა კვარაცხელია</t>
  </si>
  <si>
    <t>https://www.facebook.com/100000170244110/</t>
  </si>
  <si>
    <t>გეგა სადაღაშვილი</t>
  </si>
  <si>
    <t>https://www.facebook.com/messages/e2ee/t/8598293290188980</t>
  </si>
  <si>
    <t>https://www.facebook.com/100061995480931/</t>
  </si>
  <si>
    <t>https://www.facebook.com/messages/e2ee/t/7650746881701109</t>
  </si>
  <si>
    <t>ლელა ავლახაშვილი</t>
  </si>
  <si>
    <t>https://www.facebook.com/100001348081813/</t>
  </si>
  <si>
    <t>https://www.facebook.com/messages/e2ee/t/8032214056816067</t>
  </si>
  <si>
    <t>ვახუშტი ვახუშტი</t>
  </si>
  <si>
    <t>https://www.facebook.com/1725928885/</t>
  </si>
  <si>
    <t>თოკო ბუსკივაძე</t>
  </si>
  <si>
    <t>https://www.facebook.com/messages/e2ee/t/7947960825295852</t>
  </si>
  <si>
    <t>https://www.facebook.com/100011304548143/</t>
  </si>
  <si>
    <t>https://www.facebook.com/messages/e2ee/t/8168161073220078</t>
  </si>
  <si>
    <t>ირმა ქობულაშვილი</t>
  </si>
  <si>
    <t>https://www.facebook.com/1378234163/</t>
  </si>
  <si>
    <t>https://www.facebook.com/messages/e2ee/t/26942194792061271</t>
  </si>
  <si>
    <t>https://www.facebook.com/100089114307721/</t>
  </si>
  <si>
    <t>https://www.facebook.com/messages/e2ee/t/8737905319582368</t>
  </si>
  <si>
    <t>ანა გულბათაშვილი</t>
  </si>
  <si>
    <t>https://www.facebook.com/100002620025176/</t>
  </si>
  <si>
    <t>ბექა გულბათაშვილი</t>
  </si>
  <si>
    <t>https://www.facebook.com/messages/e2ee/t/8122387137842926</t>
  </si>
  <si>
    <t>https://www.facebook.com/100074633623996/</t>
  </si>
  <si>
    <t>https://www.facebook.com/messages/e2ee/t/9516781088350533</t>
  </si>
  <si>
    <t>ანი პაიჭაძე</t>
  </si>
  <si>
    <t>https://www.facebook.com/100000744161141/</t>
  </si>
  <si>
    <t>თაზო ქველაძე</t>
  </si>
  <si>
    <t>https://www.facebook.com/messages/t/100077538155333</t>
  </si>
  <si>
    <t>https://www.facebook.com/100077538155333/</t>
  </si>
  <si>
    <t>https://www.facebook.com/100004951957327/</t>
  </si>
  <si>
    <t>ნინო თაგვიაშვილი</t>
  </si>
  <si>
    <t>მათე სიხარულიძე</t>
  </si>
  <si>
    <t>https://www.facebook.com/messages/e2ee/t/8329894930432921</t>
  </si>
  <si>
    <t>https://www.facebook.com/61554651853424/</t>
  </si>
  <si>
    <t>https://www.facebook.com/messages/e2ee/t/8562863850399555</t>
  </si>
  <si>
    <t>მანანა ჭიკაძე</t>
  </si>
  <si>
    <t>https://www.facebook.com/100005434903422/</t>
  </si>
  <si>
    <t>ლიკა ჭიკაძე</t>
  </si>
  <si>
    <t>https://www.facebook.com/messages/e2ee/t/8460939287292021</t>
  </si>
  <si>
    <t>https://www.facebook.com/100093536209142/</t>
  </si>
  <si>
    <t>https://www.facebook.com/messages/e2ee/t/8319410748141572</t>
  </si>
  <si>
    <t>ლელა ჩარკვიანი</t>
  </si>
  <si>
    <t>https://www.facebook.com/100000570455898/</t>
  </si>
  <si>
    <t>ნიკოლოზი ტეფნაძე</t>
  </si>
  <si>
    <t>https://www.facebook.com/messages/e2ee/t/8265369593548365</t>
  </si>
  <si>
    <t>https://www.facebook.com/100070618194779/</t>
  </si>
  <si>
    <t>https://www.facebook.com/messages/e2ee/t/27081088168149029</t>
  </si>
  <si>
    <t>მადონა სუქნიძე</t>
  </si>
  <si>
    <t>https://www.facebook.com/100003629162048/</t>
  </si>
  <si>
    <t>დავიდ შავიძე</t>
  </si>
  <si>
    <t>https://www.facebook.com/messages/e2ee/t/26545344591776196</t>
  </si>
  <si>
    <t>https://www.facebook.com/100049610983222/</t>
  </si>
  <si>
    <t>https://www.facebook.com/messages/e2ee/t/8213218692097902/</t>
  </si>
  <si>
    <t>ნანა ნანა</t>
  </si>
  <si>
    <t>https://www.facebook.com/100002120095850/</t>
  </si>
  <si>
    <t>ლაშა მეკოკიშვილი</t>
  </si>
  <si>
    <t>https://www.facebook.com/messages/e2ee/t/8071104639676079</t>
  </si>
  <si>
    <t>https://www.facebook.com/100030789039764/</t>
  </si>
  <si>
    <t>მაია მელაᲫე</t>
  </si>
  <si>
    <t>https://www.facebook.com/maia.meladze.94?mibextid=ZbWKwL</t>
  </si>
  <si>
    <t>გიორგი ყაველაᲨვილი</t>
  </si>
  <si>
    <t>https://www.facebook.com/messages/e2ee/t/7920749554717990</t>
  </si>
  <si>
    <t>გელიტა შვილი</t>
  </si>
  <si>
    <t>https://www.facebook.com/61558769019951/</t>
  </si>
  <si>
    <t>ლუკა გელიტაშვილი</t>
  </si>
  <si>
    <t>https://www.facebook.com/messages/e2ee/t/26599619146352210</t>
  </si>
  <si>
    <t>https://www.facebook.com/100025898301395/</t>
  </si>
  <si>
    <t>https://www.facebook.com/messages/e2ee/t/7620738388022460</t>
  </si>
  <si>
    <t>ქეთევან ეკალაძე</t>
  </si>
  <si>
    <t>https://www.facebook.com/100001106866461/</t>
  </si>
  <si>
    <t>ნუცა ნათობაიძე</t>
  </si>
  <si>
    <t>https://www.facebook.com/messages/e2ee/t/7681717155238517</t>
  </si>
  <si>
    <t>https://www.facebook.com/100067021838409/</t>
  </si>
  <si>
    <t>https://www.facebook.com/messages/e2ee/t/8264521396996620</t>
  </si>
  <si>
    <t>ნი ნინო მიკაი</t>
  </si>
  <si>
    <t>https://www.facebook.com/100003382577312/</t>
  </si>
  <si>
    <t>ლუკა ჭანიშვილი</t>
  </si>
  <si>
    <t>https://www.facebook.com/messages/e2ee/t/8723331234366231</t>
  </si>
  <si>
    <t>https://www.facebook.com/100066595966297/</t>
  </si>
  <si>
    <t>https://www.facebook.com/messages/e2ee/t/8275162145854025</t>
  </si>
  <si>
    <t>დავით ბაქანიძე</t>
  </si>
  <si>
    <t>https://www.facebook.com/100000466502480/</t>
  </si>
  <si>
    <t>თემო თემოო თემუკა</t>
  </si>
  <si>
    <t>https://www.facebook.com/messages/e2ee/t/8521795317879706</t>
  </si>
  <si>
    <t>https://www.facebook.com/100052167571579/</t>
  </si>
  <si>
    <t>https://www.facebook.com/messages/e2ee/t/8667158303318654</t>
  </si>
  <si>
    <t>ნინიკო ილიკო</t>
  </si>
  <si>
    <t>https://www.facebook.com/100048718605122/</t>
  </si>
  <si>
    <t>თეკლა შეკილაძე</t>
  </si>
  <si>
    <t>https://www.facebook.com/messages/t/100087595680780</t>
  </si>
  <si>
    <t>https://www.facebook.com/100087595680780/</t>
  </si>
  <si>
    <t>https://www.facebook.com/messages/t/100001968494860</t>
  </si>
  <si>
    <t>სოფო თაბაგარი</t>
  </si>
  <si>
    <t>https://www.facebook.com/100001968494860/</t>
  </si>
  <si>
    <t>იოანე დურგლიშვილი</t>
  </si>
  <si>
    <t>https://www.facebook.com/messages/t/61558772835178</t>
  </si>
  <si>
    <t>https://www.facebook.com/61558772835178/</t>
  </si>
  <si>
    <t>https://www.messenger.com/t/100000740955328</t>
  </si>
  <si>
    <t>ხათუნა აბულაძე</t>
  </si>
  <si>
    <t>https://www.facebook.com/xato.abuladze77</t>
  </si>
  <si>
    <t>ლუკა დოლიძე</t>
  </si>
  <si>
    <t>https://www.messenger.com/e2ee/t/27198032213178507</t>
  </si>
  <si>
    <t>https://www.facebook.com/LukapumpunaDolidze</t>
  </si>
  <si>
    <t>https://www.facebook.com/messages/e2ee/t/8433242930074509</t>
  </si>
  <si>
    <t>თეონა უგულავა</t>
  </si>
  <si>
    <t>https://www.facebook.com/100009195793034/</t>
  </si>
  <si>
    <t>ტატო თევზაძე</t>
  </si>
  <si>
    <t>https://www.facebook.com/messages/e2ee/t/8335858289812727</t>
  </si>
  <si>
    <t>https://www.facebook.com/100074392390482/</t>
  </si>
  <si>
    <t>https://www.facebook.com/messages/e2ee/t/8776112145810633</t>
  </si>
  <si>
    <t xml:space="preserve">თამუნა გუბელაძე
</t>
  </si>
  <si>
    <t>https://www.facebook.com/tamuna.gubeladze.5</t>
  </si>
  <si>
    <t>დაჩი პურცხანიძე</t>
  </si>
  <si>
    <t>https://www.facebook.com/messages/e2ee/t/8654915844625491</t>
  </si>
  <si>
    <t>https://www.facebook.com/profile.php?id=100015093303322</t>
  </si>
  <si>
    <t>https://www.facebook.com/messages/e2ee/t/9835944039753490</t>
  </si>
  <si>
    <t>ვასილი ხაჭიპერაძე</t>
  </si>
  <si>
    <t>https://www.facebook.com/profile.php?id=100027154207987</t>
  </si>
  <si>
    <t>თეა რუსითაშვილი</t>
  </si>
  <si>
    <t>https://www.facebook.com/tea.rusitashvili?mibextid=ZbWKwL</t>
  </si>
  <si>
    <t>გიორგი ქებაძე</t>
  </si>
  <si>
    <t>https://www.facebook.com/fiqria.svanidze.58?mibextid=ZbWKwL</t>
  </si>
  <si>
    <t>ფიქრია სვანიძე</t>
  </si>
  <si>
    <t>https://www.facebook.com/profile.php?id=100063678850871&amp;mibextid=ZbWKwL</t>
  </si>
  <si>
    <t>ქურსიძე ლუკა</t>
  </si>
  <si>
    <t>ჯგუფი 56 (კვირაში ორჯერ)</t>
  </si>
  <si>
    <t>ნატალი ბაჯელიძე</t>
  </si>
  <si>
    <t>https://www.facebook.com/messages/e2ee/t/8768510989868099</t>
  </si>
  <si>
    <t>ლელა მარგიანი</t>
  </si>
  <si>
    <t>https://www.facebook.com/100007102983878/</t>
  </si>
  <si>
    <t>ნავერიანი თამარი</t>
  </si>
  <si>
    <t>https://www.facebook.com/messages/e2ee/t/8429384457107509/</t>
  </si>
  <si>
    <t>ლუკა ნავერიანი</t>
  </si>
  <si>
    <t>https://www.facebook.com/messages/e2ee/t/27821272874130284</t>
  </si>
  <si>
    <t>https://www.facebook.com/100042862974048/</t>
  </si>
  <si>
    <t>https://www.facebook.com/messages/e2ee/t/26893170700330611</t>
  </si>
  <si>
    <t>მაგდა მაისურაძე</t>
  </si>
  <si>
    <t>https://www.facebook.com/100000548042453/</t>
  </si>
  <si>
    <t>ლუკა ამაშუკელი</t>
  </si>
  <si>
    <t>https://www.facebook.com/messages/e2ee/t/26900910812886804</t>
  </si>
  <si>
    <t>https://www.facebook.com/100076930336384/</t>
  </si>
  <si>
    <t>https://www.facebook.com/messages/e2ee/t/8194729220623254</t>
  </si>
  <si>
    <t>ნატო გელაშვილი</t>
  </si>
  <si>
    <t>https://www.facebook.com/100011760360857/</t>
  </si>
  <si>
    <t>ლაბაძე შიო</t>
  </si>
  <si>
    <t>https://www.facebook.com/messages/e2ee/t/7638413929597553</t>
  </si>
  <si>
    <t>https://www.facebook.com/100024202633790/</t>
  </si>
  <si>
    <t>https://www.facebook.com/messages/e2ee/t/8138878542902163/</t>
  </si>
  <si>
    <t>თამო კვარაცხელია</t>
  </si>
  <si>
    <t>https://www.facebook.com/100004806348433/</t>
  </si>
  <si>
    <t>მარიამ კვარაცხელია</t>
  </si>
  <si>
    <t>https://www.facebook.com/messages/e2ee/t/8473469472675293</t>
  </si>
  <si>
    <t>https://www.facebook.com/61552090393555/</t>
  </si>
  <si>
    <t>https://www.facebook.com/kiti.kett.5</t>
  </si>
  <si>
    <t>თამარ მანანაძე</t>
  </si>
  <si>
    <t>სანდრო მჭედლიძე</t>
  </si>
  <si>
    <t>https://www.facebook.com/sandro.mchedlidze.779</t>
  </si>
  <si>
    <t>https://www.facebook.com/tika.digmelashvili.1?mibextid=ZbWKwL</t>
  </si>
  <si>
    <t>თიკა დიღმელაშილი</t>
  </si>
  <si>
    <t>გიორგი ჯიოშვილი</t>
  </si>
  <si>
    <t>https://www.facebook.com/giorgi.jioshvili.5623</t>
  </si>
  <si>
    <t>https://www.facebook.com/messages/e2ee/t/8377121625681160</t>
  </si>
  <si>
    <t>ლიკა</t>
  </si>
  <si>
    <t>https://www.facebook.com/100009415315358/</t>
  </si>
  <si>
    <t>რეზი ქურდაძე</t>
  </si>
  <si>
    <t>https://www.facebook.com/messages/e2ee/t/8214613215312284</t>
  </si>
  <si>
    <t>https://www.facebook.com/100013744210315/</t>
  </si>
  <si>
    <t>https://www.facebook.com/messages/e2ee/t/8116543518443666</t>
  </si>
  <si>
    <t>თამუნა გუბელაძე</t>
  </si>
  <si>
    <t>https://www.facebook.com/100001997420941/</t>
  </si>
  <si>
    <t>დაჩი ფურცხვანიძე</t>
  </si>
  <si>
    <t>https://www.facebook.com/messages/e2ee/t/7663063633793078</t>
  </si>
  <si>
    <t>https://www.facebook.com/100015093303322/</t>
  </si>
  <si>
    <t>https://www.facebook.com/messages/e2ee/t/8566292736767641</t>
  </si>
  <si>
    <t>ირმა ხარაზი</t>
  </si>
  <si>
    <t>https://www.facebook.com/1256561111/</t>
  </si>
  <si>
    <t>ნანუკა დეკანოსიძე</t>
  </si>
  <si>
    <t>https://www.facebook.com/messages/e2ee/t/27109748382004838</t>
  </si>
  <si>
    <t>https://www.facebook.com/100050086072271/</t>
  </si>
  <si>
    <t>https://www.messenger.com/e2ee/t/8330158843762883</t>
  </si>
  <si>
    <t>ელენე ჩაჩუა</t>
  </si>
  <si>
    <t>https://www.facebook.com/elene.chachua</t>
  </si>
  <si>
    <t xml:space="preserve">ნიკა ნინიკაშვილი </t>
  </si>
  <si>
    <t>https://www.messenger.com/e2ee/t/8532422253471666</t>
  </si>
  <si>
    <t>https://www.facebook.com/nika.ninikashvili.3705</t>
  </si>
  <si>
    <t>https://www.facebook.com/messages/e2ee/t/8333354583400340</t>
  </si>
  <si>
    <t>ნინო ვეშაგური</t>
  </si>
  <si>
    <t>https://www.facebook.com/100004531473955/</t>
  </si>
  <si>
    <t>გიორგი მიქაძე</t>
  </si>
  <si>
    <t>https://www.facebook.com/messages/e2ee/t/8842803872397302</t>
  </si>
  <si>
    <t>https://www.facebook.com/100076954261338/</t>
  </si>
  <si>
    <t>https://www.facebook.com/messages/e2ee/t/8678242705553121</t>
  </si>
  <si>
    <t>თამუნა პატიეშვილი</t>
  </si>
  <si>
    <t>https://www.facebook.com/100003508563577/</t>
  </si>
  <si>
    <t>ალეკ ხ სანდრე</t>
  </si>
  <si>
    <t>https://www.facebook.com/messages/e2ee/t/8534559463270415</t>
  </si>
  <si>
    <t>https://www.facebook.com/100071135524958/</t>
  </si>
  <si>
    <t>https://www.facebook.com/messages/e2ee/t/8356941757678018</t>
  </si>
  <si>
    <t>გიო ბაღაშვილი</t>
  </si>
  <si>
    <t>https://www.facebook.com/100000275866271/</t>
  </si>
  <si>
    <t>რატი ბაღაშვილი</t>
  </si>
  <si>
    <t>https://www.facebook.com/messages/e2ee/t/26456910227289666</t>
  </si>
  <si>
    <t>https://www.facebook.com/100053628851832/</t>
  </si>
  <si>
    <t>https://www.facebook.com/messages/e2ee/t/27481785074740005</t>
  </si>
  <si>
    <t>ია გადელია</t>
  </si>
  <si>
    <t>https://www.facebook.com/100008198080840/</t>
  </si>
  <si>
    <t>ალექსანდრე მარგიანი</t>
  </si>
  <si>
    <t>https://www.facebook.com/messages/e2ee/t/6629849183806148</t>
  </si>
  <si>
    <t>https://www.facebook.com/100042349382567/</t>
  </si>
  <si>
    <t>https://www.facebook.com/messages/e2ee/t/26681785734799598</t>
  </si>
  <si>
    <t>ნათი არველაძე</t>
  </si>
  <si>
    <t>https://www.facebook.com/100046817830070/</t>
  </si>
  <si>
    <t>გორგაძე ლუკა</t>
  </si>
  <si>
    <t>https://www.facebook.com/messages/e2ee/t/8329389920479226</t>
  </si>
  <si>
    <t>https://www.facebook.com/100073636301571/</t>
  </si>
  <si>
    <t>https://www.facebook.com/messages/e2ee/t/8348204735225643</t>
  </si>
  <si>
    <t>მაკა იმერლიშვილი</t>
  </si>
  <si>
    <t>https://www.facebook.com/100006855091784/</t>
  </si>
  <si>
    <t>მათე ჩუბინიძე</t>
  </si>
  <si>
    <t>https://www.facebook.com/messages/e2ee/t/8611544065530496</t>
  </si>
  <si>
    <t>https://www.facebook.com/messages/e2ee/t/8508176855872397</t>
  </si>
  <si>
    <t>ლიკა პაპკიაური</t>
  </si>
  <si>
    <t>https://www.facebook.com/100004824014686/</t>
  </si>
  <si>
    <t>სა ბა</t>
  </si>
  <si>
    <t>https://www.facebook.com/messages/e2ee/t/8334787019922140</t>
  </si>
  <si>
    <t>https://www.facebook.com/100005108927426/</t>
  </si>
  <si>
    <t>https://www.facebook.com/nino.nonikashvili.5?mibextid=LQQJ4d</t>
  </si>
  <si>
    <t>ნინი ნინი</t>
  </si>
  <si>
    <t>დავით ტუღუში</t>
  </si>
  <si>
    <t>https://www.facebook.com/profile.php?id=61563957548168</t>
  </si>
  <si>
    <t>https://www.facebook.com/messages/e2ee/t/9033744709974904</t>
  </si>
  <si>
    <t>სალომე კობახიძე</t>
  </si>
  <si>
    <t>https://www.facebook.com/100001342694945/</t>
  </si>
  <si>
    <t>გიო გიო</t>
  </si>
  <si>
    <t>https://www.facebook.com/messages/e2ee/t/8300819823338201</t>
  </si>
  <si>
    <t>https://www.facebook.com/61551322855079/</t>
  </si>
  <si>
    <t>https://www.messenger.com/e2ee/t/8216680518441747</t>
  </si>
  <si>
    <t>ნინო ხუსკივაძე</t>
  </si>
  <si>
    <t>https://www.facebook.com/teko.javaxishvili.96?mibextid=ZbWKwL</t>
  </si>
  <si>
    <t>გლოველი გიორგი</t>
  </si>
  <si>
    <t>https://www.messenger.com/t/100090141872551</t>
  </si>
  <si>
    <t>https://www.facebook.com/profile.php?id=100090141872551</t>
  </si>
  <si>
    <t>https://www.facebook.com/messages/e2ee/t/8294339253922873</t>
  </si>
  <si>
    <t>ია ქიტუაშვილი</t>
  </si>
  <si>
    <t>https://www.facebook.com/100000416125724/</t>
  </si>
  <si>
    <t>ნიკა სამხარაძე</t>
  </si>
  <si>
    <t>https://www.facebook.com/messages/e2ee/t/7374230602679815</t>
  </si>
  <si>
    <t>https://www.facebook.com/100040570093460/</t>
  </si>
  <si>
    <t>https://www.facebook.com/messages/e2ee/t/8177395638980154</t>
  </si>
  <si>
    <t>ნინო მჭედლიშვილი</t>
  </si>
  <si>
    <t>https://www.facebook.com/100004536245365/</t>
  </si>
  <si>
    <t>ცოტნე გაგნიძე</t>
  </si>
  <si>
    <t>https://www.facebook.com/messages/e2ee/t/7450954048341641</t>
  </si>
  <si>
    <t>https://www.facebook.com/100076343125949/</t>
  </si>
  <si>
    <t>https://www.facebook.com/messages/e2ee/t/8593638717365414</t>
  </si>
  <si>
    <t>თ მან</t>
  </si>
  <si>
    <t>https://www.facebook.com/100004766054505/</t>
  </si>
  <si>
    <t>ალექსანდრე რევია</t>
  </si>
  <si>
    <t>https://www.facebook.com/messages/e2ee/t/8286055651470992</t>
  </si>
  <si>
    <t>https://www.facebook.com/100041154938444/</t>
  </si>
  <si>
    <t>https://www.facebook.com/messages/e2ee/t/7761546417277333</t>
  </si>
  <si>
    <t>თამუნა მიქელაძე</t>
  </si>
  <si>
    <t>https://www.facebook.com/100004076763804/</t>
  </si>
  <si>
    <t>ნიკოლოზ მელაძე</t>
  </si>
  <si>
    <t>https://www.facebook.com/messages/e2ee/t/8288695284501492</t>
  </si>
  <si>
    <t>https://www.facebook.com/100061164759896/</t>
  </si>
  <si>
    <t>https://www.facebook.com/messages/e2ee/t/8054180024639922</t>
  </si>
  <si>
    <t>ნინო სამსონიძე</t>
  </si>
  <si>
    <t>https://www.facebook.com/100007620482729/</t>
  </si>
  <si>
    <t>ტატო მჭედლიძე</t>
  </si>
  <si>
    <t>https://www.facebook.com/messages/e2ee/t/8208408642556687</t>
  </si>
  <si>
    <t>https://www.facebook.com/100055754303058/</t>
  </si>
  <si>
    <t>https://www.facebook.com/messages/e2ee/t/27867514499514367</t>
  </si>
  <si>
    <t>ანა ქერდიყოშვილი</t>
  </si>
  <si>
    <t>https://www.facebook.com/100004747986375/</t>
  </si>
  <si>
    <t>ლაგოშვილი ლუკკა</t>
  </si>
  <si>
    <t>https://www.facebook.com/messages/e2ee/t/7826159747486154/</t>
  </si>
  <si>
    <t>https://www.facebook.com/100063637042152/</t>
  </si>
  <si>
    <t>https://www.facebook.com/messages/e2ee/t/9181885905171180</t>
  </si>
  <si>
    <t>სალო თხელიძე</t>
  </si>
  <si>
    <t>https://www.facebook.com/100003074546807/</t>
  </si>
  <si>
    <t>საბა თავაძე</t>
  </si>
  <si>
    <t>https://www.facebook.com/messages/e2ee/t/26985081164471382</t>
  </si>
  <si>
    <t>https://www.facebook.com/100049032734753/</t>
  </si>
  <si>
    <t>https://www.facebook.com/messages/e2ee/t/27186435640947570</t>
  </si>
  <si>
    <t>ქეთინო ბერიძე</t>
  </si>
  <si>
    <t>https://www.facebook.com/100000829973652/</t>
  </si>
  <si>
    <t>ვატო იმნ</t>
  </si>
  <si>
    <t>https://www.facebook.com/messages/e2ee/t/8320727518006033</t>
  </si>
  <si>
    <t>https://www.facebook.com/100013272902508/</t>
  </si>
  <si>
    <t>https://www.facebook.com/messages/e2ee/t/8495461560476990</t>
  </si>
  <si>
    <t>თეო ფხაკაძე</t>
  </si>
  <si>
    <t>https://www.facebook.com/100006848354669/</t>
  </si>
  <si>
    <t>გიორგი მახარაშვილი</t>
  </si>
  <si>
    <t>https://www.facebook.com/messages/e2ee/t/8244154805672257</t>
  </si>
  <si>
    <t>https://www.facebook.com/messages/e2ee/t/9084210408259051/</t>
  </si>
  <si>
    <t>ნინო მოძმანაშვილი</t>
  </si>
  <si>
    <t>https://www.facebook.com/100081175580402/</t>
  </si>
  <si>
    <t>საბა სისაური</t>
  </si>
  <si>
    <t>https://www.facebook.com/messages/e2ee/t/8391519407601516</t>
  </si>
  <si>
    <t>https://www.facebook.com/100052358198544/</t>
  </si>
  <si>
    <t>https://www.facebook.com/messages/e2ee/t/8731227623589095</t>
  </si>
  <si>
    <t>ნონა ნონა</t>
  </si>
  <si>
    <t>https://www.facebook.com/100046492545524/</t>
  </si>
  <si>
    <t>მეთიუ გურეშიძე</t>
  </si>
  <si>
    <t>https://www.facebook.com/messages/e2ee/t/8712768858754165</t>
  </si>
  <si>
    <t>https://www.facebook.com/61565985282902/</t>
  </si>
  <si>
    <t>https://www.facebook.com/messages/e2ee/t/7891936884262375</t>
  </si>
  <si>
    <t>ირმა ხათო ბეჟანიძე</t>
  </si>
  <si>
    <t>https://www.facebook.com/100005017603214/</t>
  </si>
  <si>
    <t>ბაჩი ბედინაძე</t>
  </si>
  <si>
    <t>https://www.facebook.com/messages/e2ee/t/8421183964608188</t>
  </si>
  <si>
    <t>https://www.facebook.com/100017251449026/</t>
  </si>
  <si>
    <t>https://www.facebook.com/messages/e2ee/t/8330898417023511</t>
  </si>
  <si>
    <t>რამაზ მოთიაშვილი</t>
  </si>
  <si>
    <t>https://www.facebook.com/100092667281415/</t>
  </si>
  <si>
    <t>ლუკა მოთიაშვილი</t>
  </si>
  <si>
    <t>https://www.facebook.com/messages/e2ee/t/26812538228392956</t>
  </si>
  <si>
    <t>https://www.facebook.com/100071372615752/</t>
  </si>
  <si>
    <t>https://www.facebook.com/ilona.odikadze?mibextid=ZbWKwL</t>
  </si>
  <si>
    <t>ილონა ოდიკაძე</t>
  </si>
  <si>
    <t>მამუკა ძნელაძე</t>
  </si>
  <si>
    <t>https://www.facebook.com/profile.php?id=100074686832223</t>
  </si>
  <si>
    <t>https://www.facebook.com/messages/e2ee/t/8500658433298981</t>
  </si>
  <si>
    <t>ბელა მამუჩარაშვილი</t>
  </si>
  <si>
    <t>https://www.facebook.com/100036825108939/</t>
  </si>
  <si>
    <t>ალექსანდრე წოწკოლაური</t>
  </si>
  <si>
    <t>https://www.facebook.com/messages/e2ee/t/8346892718710789</t>
  </si>
  <si>
    <t>https://www.facebook.com/100055302581886/</t>
  </si>
  <si>
    <t>https://www.facebook.com/messages/e2ee/t/8953175048031685</t>
  </si>
  <si>
    <t>ნინო აბაშიძე</t>
  </si>
  <si>
    <t>https://www.facebook.com/100002480853897/</t>
  </si>
  <si>
    <t>ბოლქვაძე საბა</t>
  </si>
  <si>
    <t>https://www.facebook.com/messages/e2ee/t/8082855161829391</t>
  </si>
  <si>
    <t>https://www.facebook.com/100030632480069/</t>
  </si>
  <si>
    <t>https://www.facebook.com/messages/e2ee/t/7882125288559011</t>
  </si>
  <si>
    <t>ჯინა ციტაშვილი</t>
  </si>
  <si>
    <t>https://www.facebook.com/100001848655529/</t>
  </si>
  <si>
    <t>თეოდორე რატიანი</t>
  </si>
  <si>
    <t>https://www.facebook.com/messages/e2ee/t/8311894405524571</t>
  </si>
  <si>
    <t>https://www.facebook.com/100027754503843/</t>
  </si>
  <si>
    <t>https://www.facebook.com/messages/e2ee/t/8365641863492798</t>
  </si>
  <si>
    <t>მაია ფახურიძე</t>
  </si>
  <si>
    <t>https://www.facebook.com/100008913704168/</t>
  </si>
  <si>
    <t>დათა ფხაკაძე</t>
  </si>
  <si>
    <t>https://www.facebook.com/messages/e2ee/t/8704184512959086</t>
  </si>
  <si>
    <t>https://www.facebook.com/100049032574470/</t>
  </si>
  <si>
    <t>https://www.facebook.com/messages/e2ee/t/8030585943661779</t>
  </si>
  <si>
    <t>ლანა ლემონჯავა</t>
  </si>
  <si>
    <t>https://www.facebook.com/100056806584283/</t>
  </si>
  <si>
    <t>https://www.facebook.com/messages/e2ee/t/26503993249246366</t>
  </si>
  <si>
    <t>https://www.facebook.com/100008333494006/</t>
  </si>
  <si>
    <t>https://www.facebook.com/messages/e2ee/t/7728409233925105</t>
  </si>
  <si>
    <t>ლიკა ჩიკვილაძე</t>
  </si>
  <si>
    <t>https://www.facebook.com/100003184803531/</t>
  </si>
  <si>
    <t>გიო ჩიკვილაძე</t>
  </si>
  <si>
    <t>https://www.facebook.com/messages/e2ee/t/27757123203886387</t>
  </si>
  <si>
    <t>https://www.facebook.com/100088667476229/</t>
  </si>
  <si>
    <t>https://www.facebook.com/messages/e2ee/t/26187416077569247</t>
  </si>
  <si>
    <t>თეო სირბილაძე</t>
  </si>
  <si>
    <t>https://www.facebook.com/100001717490759/</t>
  </si>
  <si>
    <t>გიორგი გაჩეჩილაძე</t>
  </si>
  <si>
    <t>https://www.facebook.com/messages/e2ee/t/26124064017239887</t>
  </si>
  <si>
    <t>https://www.facebook.com/messages/t/100006434291195</t>
  </si>
  <si>
    <t>https://www.facebook.com/100006434291195/</t>
  </si>
  <si>
    <t>გიორგი კვიჟინაძე</t>
  </si>
  <si>
    <t>https://www.facebook.com/messages/e2ee/t/26629989799979218</t>
  </si>
  <si>
    <t>https://www.facebook.com/messages/e2ee/t/8377492358976382</t>
  </si>
  <si>
    <t>მარიტა პავლიაშვილი</t>
  </si>
  <si>
    <t>https://www.facebook.com/profile.php?id=100009381040363</t>
  </si>
  <si>
    <t>გე გა</t>
  </si>
  <si>
    <t>https://www.facebook.com/messages/e2ee/t/26736718202608201</t>
  </si>
  <si>
    <t>https://www.facebook.com/100039776109876/</t>
  </si>
  <si>
    <t>https://www.facebook.com/messages/e2ee/t/8959530814061797</t>
  </si>
  <si>
    <t>მარი ჭანტურიძე</t>
  </si>
  <si>
    <t>https://www.facebook.com/100086517736066/</t>
  </si>
  <si>
    <t>საბა საბანაშვილი</t>
  </si>
  <si>
    <t>https://www.facebook.com/messages/e2ee/t/8552447431443567</t>
  </si>
  <si>
    <t>https://www.facebook.com/61553096494332/</t>
  </si>
  <si>
    <t>https://www.facebook.com/messages/e2ee/t/8443490819044858</t>
  </si>
  <si>
    <t>გვანცა კინწურაშვილი</t>
  </si>
  <si>
    <t>https://www.facebook.com/100000301408928/</t>
  </si>
  <si>
    <t>ბექა ოღრაპიშვილი</t>
  </si>
  <si>
    <t>https://www.facebook.com/messages/e2ee/t/8497085427035552</t>
  </si>
  <si>
    <t>https://www.facebook.com/100047192197125/</t>
  </si>
  <si>
    <t>https://www.facebook.com/messages/e2ee/t/27035507322731313</t>
  </si>
  <si>
    <t>ეთუნა კავსაძე ეთუნა</t>
  </si>
  <si>
    <t>https://www.facebook.com/100000722435134/</t>
  </si>
  <si>
    <t>გიორგი კავსაძე</t>
  </si>
  <si>
    <t>https://www.facebook.com/messages/e2ee/t/8481276391960590</t>
  </si>
  <si>
    <t>https://www.facebook.com/100066904416698/</t>
  </si>
  <si>
    <t>https://www.facebook.com/messages/e2ee/t/7943526539092533</t>
  </si>
  <si>
    <t>ნინია მიმია</t>
  </si>
  <si>
    <t>https://www.facebook.com/100005076453096/</t>
  </si>
  <si>
    <t>სანდრო გეგეჭკორი</t>
  </si>
  <si>
    <t>https://www.facebook.com/messages/e2ee/t/8286097174811012</t>
  </si>
  <si>
    <t>https://www.facebook.com/100022736377556/</t>
  </si>
  <si>
    <t>https://www.facebook.com/messages/e2ee/t/27510330275232493</t>
  </si>
  <si>
    <t>სალი ჟვანია</t>
  </si>
  <si>
    <t>https://www.facebook.com/100022897659955/</t>
  </si>
  <si>
    <t>ნი ცკ</t>
  </si>
  <si>
    <t>https://www.facebook.com/messages/e2ee/t/8254145234634593</t>
  </si>
  <si>
    <t>https://www.facebook.com/100016227246375/</t>
  </si>
  <si>
    <t>https://www.facebook.com/messages/e2ee/t/8261995577253484</t>
  </si>
  <si>
    <t>ირინა აფხაზავა</t>
  </si>
  <si>
    <t>https://www.facebook.com/100011105165072/</t>
  </si>
  <si>
    <t>ანდრია რაფავა</t>
  </si>
  <si>
    <t>https://www.facebook.com/messages/e2ee/t/8485773584820816</t>
  </si>
  <si>
    <t>https://www.facebook.com/100072957188661/</t>
  </si>
  <si>
    <t>https://www.facebook.com/messages/e2ee/t/8394476807310170</t>
  </si>
  <si>
    <t>შოთა ბარამიძე</t>
  </si>
  <si>
    <t>https://www.facebook.com/100006289393136/</t>
  </si>
  <si>
    <t>ლუკა ბარამიძე</t>
  </si>
  <si>
    <t>https://www.facebook.com/messages/e2ee/t/8021604684634139/</t>
  </si>
  <si>
    <t>https://www.facebook.com/100024388553281/</t>
  </si>
  <si>
    <t>https://www.facebook.com/messages/e2ee/t/26857738620508539</t>
  </si>
  <si>
    <t>ირინა ნავერიანი</t>
  </si>
  <si>
    <t>https://www.facebook.com/100006477584694/</t>
  </si>
  <si>
    <t>ნიკა გიგანი</t>
  </si>
  <si>
    <t>https://www.facebook.com/messages/e2ee/t/8143343642387711</t>
  </si>
  <si>
    <t>https://www.facebook.com/100041648807248/</t>
  </si>
  <si>
    <t>https://www.facebook.com/messages/e2ee/t/7445888372178410</t>
  </si>
  <si>
    <t>ჯენი ჯაფავა</t>
  </si>
  <si>
    <t>https://www.facebook.com/100003296512974/</t>
  </si>
  <si>
    <t>ვატო ცაიშვილი</t>
  </si>
  <si>
    <t>https://www.facebook.com/messages/e2ee/t/26384924894488922</t>
  </si>
  <si>
    <t>https://www.facebook.com/100052637736340/</t>
  </si>
  <si>
    <t>https://www.facebook.com/messages/e2ee/t/27009993291932517</t>
  </si>
  <si>
    <t>https://www.facebook.com/1617782052/</t>
  </si>
  <si>
    <t>https://www.facebook.com/messages/e2ee/t/8194842983930947</t>
  </si>
  <si>
    <t>https://www.facebook.com/100014949425006/</t>
  </si>
  <si>
    <t>https://www.facebook.com/messages/e2ee/t/26438271655788038</t>
  </si>
  <si>
    <t>სალომე რატიანი</t>
  </si>
  <si>
    <t>https://www.facebook.com/100001986741175/</t>
  </si>
  <si>
    <t>დათუნა სისაური</t>
  </si>
  <si>
    <t>https://www.facebook.com/messages/e2ee/t/6777830005675207</t>
  </si>
  <si>
    <t>https://www.facebook.com/100042492128679/</t>
  </si>
  <si>
    <t>https://www.facebook.com/messages/e2ee/t/7996793000416314</t>
  </si>
  <si>
    <t>შერმადინ შარია</t>
  </si>
  <si>
    <t>https://www.facebook.com/100000628149483/</t>
  </si>
  <si>
    <t>გიორგი შარია</t>
  </si>
  <si>
    <t>https://www.facebook.com/messages/e2ee/t/8096981007053351</t>
  </si>
  <si>
    <t>https://www.facebook.com/100085499214578/</t>
  </si>
  <si>
    <t>https://www.facebook.com/messages/e2ee/t/8008747195900963</t>
  </si>
  <si>
    <t>ნინო პატაშური</t>
  </si>
  <si>
    <t>https://www.facebook.com/100007343376609/</t>
  </si>
  <si>
    <t>სოსო რთველიაშვილი</t>
  </si>
  <si>
    <t>https://www.facebook.com/messages/e2ee/t/8765911786752593</t>
  </si>
  <si>
    <t>https://www.facebook.com/100047742881442/</t>
  </si>
  <si>
    <t>https://www.facebook.com/messages/e2ee/t/26656765263971398</t>
  </si>
  <si>
    <t>ნატალია ბერიძე</t>
  </si>
  <si>
    <t>https://www.facebook.com/100006539582041/</t>
  </si>
  <si>
    <t>ბიბა ნიკურაძე</t>
  </si>
  <si>
    <t>https://www.facebook.com/messages/e2ee/t/27526336116965436</t>
  </si>
  <si>
    <t>https://www.facebook.com/61551789101532/</t>
  </si>
  <si>
    <t>https://www.facebook.com/natia.makharadze.92</t>
  </si>
  <si>
    <t>https://www.facebook.com/roma.chekurashvili</t>
  </si>
  <si>
    <t>ალექსანდრე ღომიძე ჯერ არ აქვს სარეგისტრაციო დავალებები და ვერ შევაფასებ</t>
  </si>
  <si>
    <t>https://www.facebook.com/qetevan.maxaradze.5</t>
  </si>
  <si>
    <t>ქეთევან მახარაძე</t>
  </si>
  <si>
    <t>https://www.facebook.com/aleqsandre.maxaradze.56</t>
  </si>
  <si>
    <t>https://www.facebook.com/profile.php?id=100011371194834&amp;_rdr</t>
  </si>
  <si>
    <t>ქეთევან რაჭველი</t>
  </si>
  <si>
    <t>თაზო ჯავახიშვილი</t>
  </si>
  <si>
    <t>https://www.facebook.com/profile.php?id=100075218559765</t>
  </si>
  <si>
    <t>ნინო ჩორღოლაშვილი</t>
  </si>
  <si>
    <t>ალექსანდრე ბახტაძე</t>
  </si>
  <si>
    <t>ქეთი ტყემალაძე</t>
  </si>
  <si>
    <t>ბაჩა ტყემალაძე</t>
  </si>
  <si>
    <t>https://www.facebook.com/ni.no.750</t>
  </si>
  <si>
    <t>https://www.facebook.com/daviti.choxeli.7</t>
  </si>
  <si>
    <t>ლევან გობეჯიშვილი</t>
  </si>
  <si>
    <t>https://www.facebook.com/levancho.gobejishvili</t>
  </si>
  <si>
    <t>ანდრია გობეჯიშვილი</t>
  </si>
  <si>
    <t>https://www.facebook.com/profile.php?id=100082277422064</t>
  </si>
  <si>
    <t>ჯგუფი 57 (კვირაში ორჯერ)</t>
  </si>
  <si>
    <t>https://www.facebook.com/messages/e2ee/t/26909573742019699</t>
  </si>
  <si>
    <t>სოფო ცოტნიაშვილი</t>
  </si>
  <si>
    <t>https://www.facebook.com/100007519903388/</t>
  </si>
  <si>
    <t>გიორგი თედოზაშვილი</t>
  </si>
  <si>
    <t>https://www.facebook.com/messages/e2ee/t/8204657889657582</t>
  </si>
  <si>
    <t>https://www.facebook.com/100017345104220/</t>
  </si>
  <si>
    <t>https://www.facebook.com/messages/e2ee/t/7816648331756687</t>
  </si>
  <si>
    <t>მაია ამბროლაძე</t>
  </si>
  <si>
    <t>https://www.facebook.com/100002452610489/</t>
  </si>
  <si>
    <t>ლუკა მიქუტიშვილი</t>
  </si>
  <si>
    <t>https://www.facebook.com/messages/t/100056790698528</t>
  </si>
  <si>
    <t>https://www.facebook.com/100056790698528/</t>
  </si>
  <si>
    <t>https://www.facebook.com/messages/e2ee/t/7935318546573712</t>
  </si>
  <si>
    <t>ნგ ნგ</t>
  </si>
  <si>
    <t>https://www.facebook.com/100000590960634/</t>
  </si>
  <si>
    <t>ნიკა დობო</t>
  </si>
  <si>
    <t>https://www.facebook.com/messages/e2ee/t/8419772198110164</t>
  </si>
  <si>
    <t>https://www.facebook.com/100065148528045/</t>
  </si>
  <si>
    <t>https://www.facebook.com/messages/e2ee/t/8552048434885777</t>
  </si>
  <si>
    <t>თაკო ვარშანიძე</t>
  </si>
  <si>
    <t>https://www.facebook.com/100000692388728/</t>
  </si>
  <si>
    <t>თორნიკე ბერიძე</t>
  </si>
  <si>
    <t>https://www.facebook.com/messages/e2ee/t/8484190924973607</t>
  </si>
  <si>
    <t>https://www.facebook.com/100048568032836/</t>
  </si>
  <si>
    <t>https://www.facebook.com/messages/e2ee/t/7261073400412822052</t>
  </si>
  <si>
    <t>დარეჯან ჯულაღიძე</t>
  </si>
  <si>
    <t>https://www.facebook.com/daredjan.djylakidse.1?mibextid=LQQJ4d&amp;rdid=o7beAS57yrBxDckO&amp;share_url=https%3A%2F%2Fwww.facebook.com%2Fshare%2F14U7oaEi4a%2F%3Fmibextid%3DLQQJ4d#</t>
  </si>
  <si>
    <t>გაბელია ლუკა</t>
  </si>
  <si>
    <t>https://www.facebook.com/gabelia.luka</t>
  </si>
  <si>
    <t>https://www.facebook.com/messages/e2ee/t/8295113253917697</t>
  </si>
  <si>
    <t>ლაშა გიორგი ლაშა გიორგი</t>
  </si>
  <si>
    <t>https://www.facebook.com/100011053514754/</t>
  </si>
  <si>
    <t>კაჭიური ლაშა</t>
  </si>
  <si>
    <t>https://www.facebook.com/messages/e2ee/t/8156767101039049</t>
  </si>
  <si>
    <t>https://www.facebook.com/100012323072872/</t>
  </si>
  <si>
    <t>https://www.facebook.com/messages/e2ee/t/8854340151277978</t>
  </si>
  <si>
    <t>თეონა მამისაშვილი</t>
  </si>
  <si>
    <t>https://www.facebook.com/100055342856140/</t>
  </si>
  <si>
    <t>კახა ლეკიშვილი</t>
  </si>
  <si>
    <t>https://www.facebook.com/messages/e2ee/t/8036223139837450</t>
  </si>
  <si>
    <t>https://www.facebook.com/61555747132929/</t>
  </si>
  <si>
    <t>https://www.facebook.com/messages/e2ee/t/8252057448210676</t>
  </si>
  <si>
    <t>თამილა კირთაძე</t>
  </si>
  <si>
    <t>https://www.facebook.com/100007630477874/</t>
  </si>
  <si>
    <t>ცაბრია აკაკი</t>
  </si>
  <si>
    <t>https://www.facebook.com/messages/e2ee/t/8108532932579017</t>
  </si>
  <si>
    <t>https://www.facebook.com/100076002955888/</t>
  </si>
  <si>
    <t>https://www.facebook.com/messages/e2ee/t/8671666156178066</t>
  </si>
  <si>
    <t>ალა ჩანქსელიანი</t>
  </si>
  <si>
    <t>https://www.facebook.com/100003910626399/</t>
  </si>
  <si>
    <t>https://www.facebook.com/messages/e2ee/t/8344976622254458</t>
  </si>
  <si>
    <t>https://www.facebook.com/100068132180626/</t>
  </si>
  <si>
    <t>https://www.facebook.com/maia.zibzibadze.1</t>
  </si>
  <si>
    <t>მაია ზიბზიბაძე</t>
  </si>
  <si>
    <t>https://www.facebook.com/messages/e2ee/t/26885760677704560</t>
  </si>
  <si>
    <t>თორნიკე ნებიერიძე</t>
  </si>
  <si>
    <t>https://www.facebook.com/messages/e2ee/t/8645992872101241</t>
  </si>
  <si>
    <t>https://www.facebook.com/100023152394549/</t>
  </si>
  <si>
    <t>https://www.facebook.com/messages/e2ee/t/8170913439663252</t>
  </si>
  <si>
    <t>ნათია ნუგზარაშვილი</t>
  </si>
  <si>
    <t>https://www.facebook.com/100003269876434/</t>
  </si>
  <si>
    <t>ნიკა ნიკ</t>
  </si>
  <si>
    <t>https://www.facebook.com/messages/e2ee/t/7782769958499000</t>
  </si>
  <si>
    <t>სანდრო გამყრელიძე</t>
  </si>
  <si>
    <t>https://www.facebook.com/messages/e2ee/t/28162915703356826</t>
  </si>
  <si>
    <t>https://www.facebook.com/profile.php?id=100008260862345</t>
  </si>
  <si>
    <t>https://www.facebook.com/messages/t/100053925661343</t>
  </si>
  <si>
    <t>ნანა კუჭუხიძე</t>
  </si>
  <si>
    <t>https://www.facebook.com/100053925661343/</t>
  </si>
  <si>
    <t>თორნიკე ხურცია</t>
  </si>
  <si>
    <t>https://www.facebook.com/messages/e2ee/t/26817900031186689</t>
  </si>
  <si>
    <t>https://www.facebook.com/100081941517692/</t>
  </si>
  <si>
    <t>https://www.facebook.com/messages/e2ee/t/8540548949290403</t>
  </si>
  <si>
    <t>ეკა ყორგანაშვილი</t>
  </si>
  <si>
    <t>https://www.facebook.com/100009460741148/</t>
  </si>
  <si>
    <t>ნიკა გიგოშვილი</t>
  </si>
  <si>
    <t>https://www.facebook.com/messages/e2ee/t/7323365557767176</t>
  </si>
  <si>
    <t>https://www.facebook.com/100033604263173/</t>
  </si>
  <si>
    <t>ლუკა გიგოშვილი</t>
  </si>
  <si>
    <t>https://www.facebook.com/messages/e2ee/t/26517190894562830</t>
  </si>
  <si>
    <t>https://www.facebook.com/100030164692742/</t>
  </si>
  <si>
    <t>https://www.facebook.com/messages/e2ee/t/27031745683135502</t>
  </si>
  <si>
    <t>თამუნა გიორგობიანი</t>
  </si>
  <si>
    <t>https://www.facebook.com/100014039491251/</t>
  </si>
  <si>
    <t>ნიკა კორინთელი</t>
  </si>
  <si>
    <t>https://www.facebook.com/messages/e2ee/t/8480132752050469</t>
  </si>
  <si>
    <t>https://www.facebook.com/100061163600384/</t>
  </si>
  <si>
    <t>მარიამ შეკილაძე</t>
  </si>
  <si>
    <t>https://www.facebook.com/messages/e2ee/t/7611852728914234</t>
  </si>
  <si>
    <t>https://www.facebook.com/100055357601406/</t>
  </si>
  <si>
    <t>https://www.facebook.com/messages/e2ee/t/26596695406643834</t>
  </si>
  <si>
    <t>ლია გეწაძე</t>
  </si>
  <si>
    <t>https://www.facebook.com/100034703257331/</t>
  </si>
  <si>
    <t>ბექა ვარდუკაძე</t>
  </si>
  <si>
    <t>https://www.facebook.com/messages/e2ee/t/8239068762803314</t>
  </si>
  <si>
    <t>https://www.facebook.com/100042802808360/</t>
  </si>
  <si>
    <t>https://www.facebook.com/messages/e2ee/t/8308322779199764</t>
  </si>
  <si>
    <t>ნატა ნატალია</t>
  </si>
  <si>
    <t>https://www.facebook.com/100003887815036/</t>
  </si>
  <si>
    <t>ლუკა კელეპტრიშვილი</t>
  </si>
  <si>
    <t>https://www.facebook.com/messages/t/100048990920162</t>
  </si>
  <si>
    <t>https://www.facebook.com/100048990920162/</t>
  </si>
  <si>
    <t>https://www.facebook.com/messages/e2ee/t/7783513135095894</t>
  </si>
  <si>
    <t>https://www.facebook.com/100090249609698/</t>
  </si>
  <si>
    <t>დიანა ძუკაევი</t>
  </si>
  <si>
    <t>https://www.facebook.com/messages/e2ee/t/8159430997506850</t>
  </si>
  <si>
    <t>https://www.facebook.com/100006327811867/</t>
  </si>
  <si>
    <t>https://www.facebook.com/messages/e2ee/t/27053442267604460</t>
  </si>
  <si>
    <t>მერი ელიზბარაშვილი</t>
  </si>
  <si>
    <t>https://www.facebook.com/100013705350345/</t>
  </si>
  <si>
    <t>ირაკლი ბუბუნაური</t>
  </si>
  <si>
    <t>https://www.facebook.com/messages/e2ee/t/8610465869071891</t>
  </si>
  <si>
    <t>https://www.facebook.com/100055000433981/</t>
  </si>
  <si>
    <t>https://www.facebook.com/messages/t/100008547904090</t>
  </si>
  <si>
    <t>მელანია გოგოლაძე</t>
  </si>
  <si>
    <t>https://www.facebook.com/100008547904090/</t>
  </si>
  <si>
    <t>ლიზა ოქროშიძე</t>
  </si>
  <si>
    <t>https://www.facebook.com/messages/e2ee/t/8278052022283002</t>
  </si>
  <si>
    <t>https://www.facebook.com/61556809264221/</t>
  </si>
  <si>
    <t>https://www.facebook.com/messages/e2ee/t/8118401011560581</t>
  </si>
  <si>
    <t>ლიკა ბალიაშვილი</t>
  </si>
  <si>
    <t>https://www.facebook.com/lika.baliashvili</t>
  </si>
  <si>
    <t>ალექსანდრე კეკოშვილი</t>
  </si>
  <si>
    <t>https://www.facebook.com/messages/t/61562220261126</t>
  </si>
  <si>
    <t>https://www.facebook.com/61562220261126/</t>
  </si>
  <si>
    <t>ნიკა ტაბატაძე</t>
  </si>
  <si>
    <t>https://www.facebook.com/messages/e2ee/t/8437089253006816</t>
  </si>
  <si>
    <t>https://www.facebook.com/100009263507979/</t>
  </si>
  <si>
    <t>გოგა ჩალაური</t>
  </si>
  <si>
    <t>https://www.facebook.com/messages/e2ee/t/8088465031244562</t>
  </si>
  <si>
    <t>https://www.facebook.com/100022556020810/</t>
  </si>
  <si>
    <t>https://www.facebook.com/messages/e2ee/t/8141406542575545</t>
  </si>
  <si>
    <t>ნინო ლაბაძე</t>
  </si>
  <si>
    <t>https://www.facebook.com/100040320459068/</t>
  </si>
  <si>
    <t>გიორგი მოდებაძე</t>
  </si>
  <si>
    <t>https://www.facebook.com/messages/e2ee/t/7796165053818430</t>
  </si>
  <si>
    <t>https://www.facebook.com/100069056117378/</t>
  </si>
  <si>
    <t>სოფო რატიანი</t>
  </si>
  <si>
    <t>https://www.facebook.com/messages/e2ee/t/7984889258270322</t>
  </si>
  <si>
    <t>https://www.facebook.com/100065819838441/</t>
  </si>
  <si>
    <t>გვანცა კოპაძე</t>
  </si>
  <si>
    <t>https://www.facebook.com/gvanca.kopadze.3</t>
  </si>
  <si>
    <t>https://www.facebook.com/messages/e2ee/t/8808682635815082</t>
  </si>
  <si>
    <t>ნინო უბირია</t>
  </si>
  <si>
    <t>https://www.facebook.com/100025292492342/</t>
  </si>
  <si>
    <t>ირაკლი ახალაია</t>
  </si>
  <si>
    <t>https://www.facebook.com/messages/e2ee/t/7273311339367706</t>
  </si>
  <si>
    <t>https://www.facebook.com/100052813874045/</t>
  </si>
  <si>
    <t>https://www.facebook.com/profile.php?id=100031089965210</t>
  </si>
  <si>
    <t>https://www.facebook.com/davit.bakanidze?mibextid=qi2Omg&amp;rdid=dS8uNFaqkEF9ZV6d&amp;share_url=https%3A%2F%2Fwww.facebook.com%2Fshare%2FvETNfVdtt6g3ZYEf%2F%3Fmibextid%3Dqi2Omg</t>
  </si>
  <si>
    <t>თემუკა ბაქანიძე</t>
  </si>
  <si>
    <t>https://www.facebook.com/messages/e2ee/t/8486498671409482</t>
  </si>
  <si>
    <t>ნინო ტიელიძე</t>
  </si>
  <si>
    <t>https://www.facebook.com/nino.tielidze.33?locale=ka_GE</t>
  </si>
  <si>
    <t>თორნიკე ზუბიაშვილი</t>
  </si>
  <si>
    <t>https://www.facebook.com/tornike.zubiasvili</t>
  </si>
  <si>
    <t>https://www.facebook.com/profile.php?id=100009702008615</t>
  </si>
  <si>
    <t>ქეტევან ბუღაძე</t>
  </si>
  <si>
    <t>https://www.messenger.com/e2ee/t/27168720772774152</t>
  </si>
  <si>
    <t>ნიკოლოზ ხეჩიკაშვილი</t>
  </si>
  <si>
    <t>https://www.messenger.com/e2ee/t/8050158785090520</t>
  </si>
  <si>
    <t>https://www.facebook.com/khechikaanti.1</t>
  </si>
  <si>
    <t>მაკა ბენდიანიშვილი</t>
  </si>
  <si>
    <t>ქეთევან მახარაშვილი</t>
  </si>
  <si>
    <t>გიორგი ორგი ბენ</t>
  </si>
  <si>
    <t>ჯეკო ქურდოვანიძე</t>
  </si>
  <si>
    <t>ჯგუფი 58 (კვირაში ოთხჯერ)(17+)</t>
  </si>
  <si>
    <t>https://www.facebook.com/messages/e2ee/t/7712761545433204</t>
  </si>
  <si>
    <t>https://www.facebook.com/messages/e2ee/t/27288604750738505</t>
  </si>
  <si>
    <t>ანა კაკაშვილი</t>
  </si>
  <si>
    <t>https://www.facebook.com/100002276202966/</t>
  </si>
  <si>
    <t>მათე შამათავა</t>
  </si>
  <si>
    <t>https://www.facebook.com/messages/e2ee/t/8125445627550364</t>
  </si>
  <si>
    <t>https://www.facebook.com/100047878503386/</t>
  </si>
  <si>
    <t>ელენე მალაყმაძე</t>
  </si>
  <si>
    <t>https://www.facebook.com/messages/e2ee/t/8496856676991723</t>
  </si>
  <si>
    <t>https://www.facebook.com/100041425262490/</t>
  </si>
  <si>
    <t>https://www.facebook.com/messages/e2ee/t/27569707465961331</t>
  </si>
  <si>
    <t>ხათუნა პაქსაძე</t>
  </si>
  <si>
    <t>https://www.facebook.com/100047152801152/</t>
  </si>
  <si>
    <t>ნიკა კახაძე</t>
  </si>
  <si>
    <t>https://www.facebook.com/messages/e2ee/t/8268115353279604</t>
  </si>
  <si>
    <t>https://www.facebook.com/100055174972249/</t>
  </si>
  <si>
    <t>https://www.facebook.com/messages/e2ee/t/26659464660336179</t>
  </si>
  <si>
    <t>თეა ნაცვლიშვილი</t>
  </si>
  <si>
    <t>https://www.facebook.com/100010928086339/</t>
  </si>
  <si>
    <t>სოფია გორგაძე</t>
  </si>
  <si>
    <t>https://www.facebook.com/messages/e2ee/t/8192586767455916</t>
  </si>
  <si>
    <t>https://www.facebook.com/100050189375552/</t>
  </si>
  <si>
    <t>https://www.facebook.com/messages/e2ee/t/8238262306269704</t>
  </si>
  <si>
    <t>ვანდა ზურაბიანი</t>
  </si>
  <si>
    <t>https://www.facebook.com/messages/e2ee/t/8534314093321725</t>
  </si>
  <si>
    <t>იამზე ხარგელია</t>
  </si>
  <si>
    <t>https://www.facebook.com/100051913939416/</t>
  </si>
  <si>
    <t>ლუკა დგებუაძე</t>
  </si>
  <si>
    <t>https://www.facebook.com/messages/e2ee/t/26770489739262847</t>
  </si>
  <si>
    <t>https://www.facebook.com/100022937058539/</t>
  </si>
  <si>
    <t>https://www.facebook.com/messages/e2ee/t/8067798006649298</t>
  </si>
  <si>
    <t>მირიან დევიძე</t>
  </si>
  <si>
    <t>https://www.facebook.com/100008283402524/</t>
  </si>
  <si>
    <t>დეა დევიძე</t>
  </si>
  <si>
    <t>https://www.facebook.com/messages/e2ee/t/26729676453346431</t>
  </si>
  <si>
    <t>https://www.facebook.com/100012570225356/</t>
  </si>
  <si>
    <t>https://www.facebook.com/messages/e2ee/t/8407562275988071</t>
  </si>
  <si>
    <t>ანა კუტუბიძე</t>
  </si>
  <si>
    <t>https://www.facebook.com/100004375275408/</t>
  </si>
  <si>
    <t>ზუკა ცინცაძე</t>
  </si>
  <si>
    <t>https://www.facebook.com/messages/e2ee/t/7875156992593800</t>
  </si>
  <si>
    <t>https://www.facebook.com/61556462823759/</t>
  </si>
  <si>
    <t>https://www.facebook.com/messages/e2ee/t/8300718550007092</t>
  </si>
  <si>
    <t>მაია რუხაია</t>
  </si>
  <si>
    <t>https://www.facebook.com/100056532725375/</t>
  </si>
  <si>
    <t>ცოტნე დგებუაძე</t>
  </si>
  <si>
    <t>https://www.facebook.com/messages/e2ee/t/26776618905317948</t>
  </si>
  <si>
    <t>https://www.facebook.com/100021960137971/</t>
  </si>
  <si>
    <t>https://www.facebook.com/messages/e2ee/t/8273160559385520</t>
  </si>
  <si>
    <t>ნანა ანთელავა</t>
  </si>
  <si>
    <t>https://www.facebook.com/100007898530069/</t>
  </si>
  <si>
    <t>https://www.facebook.com/messages/t/61561015961202</t>
  </si>
  <si>
    <t>https://www.facebook.com/61561015961202/</t>
  </si>
  <si>
    <t>https://www.facebook.com/messages/e2ee/t/7426733240767448</t>
  </si>
  <si>
    <t>https://www.facebook.com/messages/t/100023407685184</t>
  </si>
  <si>
    <t>ჯილდა ცაავა</t>
  </si>
  <si>
    <t>https://www.facebook.com/jilda.caava.3</t>
  </si>
  <si>
    <t>ნიკა ქობალია</t>
  </si>
  <si>
    <t>https://www.facebook.com/messages/e2ee/t/24933330979644318</t>
  </si>
  <si>
    <t>https://www.facebook.com/nika.qobalia.566</t>
  </si>
  <si>
    <t>https://www.facebook.com/messages/e2ee/t/8209344055801248</t>
  </si>
  <si>
    <t>მადონა კიკნაძე</t>
  </si>
  <si>
    <t>https://www.facebook.com/100006009907225/</t>
  </si>
  <si>
    <t>ანრი გიუნაშვილი</t>
  </si>
  <si>
    <t>https://www.facebook.com/messages/e2ee/t/7678112745572587</t>
  </si>
  <si>
    <t>https://www.facebook.com/100039416495214/</t>
  </si>
  <si>
    <t>https://www.facebook.com/messages/e2ee/t/8195375803858909</t>
  </si>
  <si>
    <t>ეკა მაისურაძე</t>
  </si>
  <si>
    <t>https://www.facebook.com/100070065939716/</t>
  </si>
  <si>
    <t>ტაბატაძე საბა</t>
  </si>
  <si>
    <t>https://www.facebook.com/messages/e2ee/t/7983838711659384</t>
  </si>
  <si>
    <t>https://www.facebook.com/100009097375806/</t>
  </si>
  <si>
    <t>https://www.facebook.com/messages/e2ee/t/8095218787199410</t>
  </si>
  <si>
    <t>ლედა ლედა</t>
  </si>
  <si>
    <t>https://www.facebook.com/100001091359320/</t>
  </si>
  <si>
    <t>გიორგი იაძე</t>
  </si>
  <si>
    <t>https://www.facebook.com/messages/e2ee/t/8225714164222191</t>
  </si>
  <si>
    <t>https://www.facebook.com/100002201651017/</t>
  </si>
  <si>
    <t>ირაკლი მებონია</t>
  </si>
  <si>
    <t>https://www.facebook.com/profile.php?id=100074879570707</t>
  </si>
  <si>
    <t>შორენა გრძელიძე</t>
  </si>
  <si>
    <t>გიორგი კაციტაძე</t>
  </si>
  <si>
    <t>აქ იყო ლუკა ლორთქიფანიძე 2024</t>
  </si>
  <si>
    <t>ჰაკათონის ლინკები:</t>
  </si>
  <si>
    <t>სარეგისტრაციოები:</t>
  </si>
  <si>
    <t>GOA-hackathon V 8.0  form ( ჯგუფები: 48, 49, 50, 56, 57, 58 )</t>
  </si>
  <si>
    <t>https://forms.gle/qj2ZPNBvm22XSumN9</t>
  </si>
  <si>
    <t>GOA-hackathon V 9.0  form ( ჯგუფები:  7, 23, 24, 29, 35, 38, 39, 42, 43, 45, 46, 51, 52, 54)</t>
  </si>
  <si>
    <t>https://forms.gle/WX8Xppyo8HNX4iaaA</t>
  </si>
  <si>
    <t>GOA-hackathon V 10.0  form ( ჯგუფები: 25, 44, 39, 47, 53, 55 )</t>
  </si>
  <si>
    <t>https://forms.gle/iRYDqtHYrYwESVLa7</t>
  </si>
  <si>
    <t>რეგისტრირებულთა სია</t>
  </si>
  <si>
    <t>GOA-hackathon V 8.0  form ( ჯგუფები: 48, 49, 50, 56, 57, 58 ) (Responses)</t>
  </si>
  <si>
    <t>https://docs.google.com/spreadsheets/d/1rrhfYSAd3VY5vtEn8Kjk0YLGOmcy89PloiW8hMmiymI/edit?usp=sharing</t>
  </si>
  <si>
    <t>GOA-hackathon V 9.0  form ( ჯგუფები:  7, 23, 24, 29, 35, 38, 39, 42, 43, 45, 46, 51, 52, 54) (Responses)</t>
  </si>
  <si>
    <t>https://docs.google.com/spreadsheets/d/1jqGyN8wzSeA2U2MNi56AwzJlLGZ5viBjhg0yoJQjhNU/edit?usp=sharing</t>
  </si>
  <si>
    <t>GOA-hackathon V 10.0  form ( ჯგუფები: 25, 44, 39, 47, 53, 55 ) (Responses)</t>
  </si>
  <si>
    <t>https://docs.google.com/spreadsheets/d/16gErajC33t_v29iEDOjioF8k6b4GJZYkwakGN1u9nMI/edit?usp=sharing</t>
  </si>
  <si>
    <t>ხელფასები იანვარი - 2025</t>
  </si>
  <si>
    <t>სახელები (ა-ჰ)</t>
  </si>
  <si>
    <t>speed(1)</t>
  </si>
  <si>
    <t>speed(2)</t>
  </si>
  <si>
    <t>speed(3)</t>
  </si>
  <si>
    <t>speed(4)</t>
  </si>
  <si>
    <t>speed count</t>
  </si>
  <si>
    <t>member count</t>
  </si>
  <si>
    <t>Original Salary</t>
  </si>
  <si>
    <t>New system salary</t>
  </si>
  <si>
    <t>Github ჯარიმა(N1)</t>
  </si>
  <si>
    <t>კონტროლიორი</t>
  </si>
  <si>
    <t>Github ჯარიმა(N2)</t>
  </si>
  <si>
    <t>ბარათების ჯარიმა/ბონუსი</t>
  </si>
  <si>
    <t>Mini-leader ჯარიმა</t>
  </si>
  <si>
    <t>წინა თვის ვალები</t>
  </si>
  <si>
    <t>Gambling Minus</t>
  </si>
  <si>
    <t>Gambling Bonus</t>
  </si>
  <si>
    <t>საბოლოო ხელფასი</t>
  </si>
  <si>
    <t>შეავსო:</t>
  </si>
  <si>
    <t>old sum</t>
  </si>
  <si>
    <t>sum all xelfas</t>
  </si>
  <si>
    <t>არ შეუვსია:</t>
  </si>
  <si>
    <t>სულ რამდენ ბავშვს ყავს ლიდერი:</t>
  </si>
  <si>
    <t>ხელფასები თებერვალი</t>
  </si>
  <si>
    <t>ჯამური ხელფასი რაზმელებისგან</t>
  </si>
  <si>
    <t>დაკერვის ჯილდო</t>
  </si>
  <si>
    <t>ჯამური ხელფასი</t>
  </si>
  <si>
    <t>სახელი</t>
  </si>
  <si>
    <t>კვირაში ერთხელ</t>
  </si>
  <si>
    <t>კვირაში ორჯერ</t>
  </si>
  <si>
    <t>კვირაში სამჯერ</t>
  </si>
  <si>
    <t>თებერვალი</t>
  </si>
  <si>
    <t>Aleko Tirkia</t>
  </si>
  <si>
    <t>Barbare Tinikashvili</t>
  </si>
  <si>
    <t>Dachi Sazandrishvili</t>
  </si>
  <si>
    <t>Data Diasamidze</t>
  </si>
  <si>
    <t>Data Tezelashvili</t>
  </si>
  <si>
    <t>Dati Chxikvadze</t>
  </si>
  <si>
    <t>Dato Janezashvili</t>
  </si>
  <si>
    <t>Davit Grdzelishvili</t>
  </si>
  <si>
    <t>Davit Janashia</t>
  </si>
  <si>
    <t>Demetre Ekseulidze</t>
  </si>
  <si>
    <t>Gabriel Molodini</t>
  </si>
  <si>
    <t>Gio Gagnidze</t>
  </si>
  <si>
    <t>Giorgi Vanishvili</t>
  </si>
  <si>
    <t>Guga Beridze</t>
  </si>
  <si>
    <t>Jeko Tarieladze</t>
  </si>
  <si>
    <t>Leqso Leverashvili</t>
  </si>
  <si>
    <t>Luka Navrozashvili</t>
  </si>
  <si>
    <t>Mate Giorgelashvili</t>
  </si>
  <si>
    <t>Nia Khoperia</t>
  </si>
  <si>
    <t>Nika Gelenidze</t>
  </si>
  <si>
    <t>Nikoloz Filishvili</t>
  </si>
  <si>
    <t>Nikoloz Nutsubidze</t>
  </si>
  <si>
    <t>Tazo gogishvili</t>
  </si>
  <si>
    <t>Nikoloz Qimeridze</t>
  </si>
  <si>
    <t>Roba Amonashvili</t>
  </si>
  <si>
    <t>Sandro Zabakhidze</t>
  </si>
  <si>
    <t>Sandro Razmadze</t>
  </si>
  <si>
    <t>Vano Motiashvili</t>
  </si>
  <si>
    <t>Vako Babajanashvili</t>
  </si>
  <si>
    <t>Aleksandre Katsarava</t>
  </si>
  <si>
    <t>Dato Tkeshelashvili</t>
  </si>
  <si>
    <t>ხელფასები მარტი</t>
  </si>
  <si>
    <t>Guram vakhtangashvili</t>
  </si>
  <si>
    <t>Gigi Adamia</t>
  </si>
  <si>
    <t>Davit Berkacashvili</t>
  </si>
  <si>
    <t>Dima Bakuradze</t>
  </si>
  <si>
    <t>Data Pophkadze</t>
  </si>
  <si>
    <t>Akaki Sikharulidze</t>
  </si>
  <si>
    <t>Luka Gurgenidze</t>
  </si>
  <si>
    <t>Nika Shavadze</t>
  </si>
  <si>
    <t>ხელფასები აპრილი</t>
  </si>
  <si>
    <t>მოსწავლეების რაოდენობა: (კონტროლიორებს გამოგადგებათ)</t>
  </si>
  <si>
    <t>აპრილი</t>
  </si>
  <si>
    <t>Atuka Khuskivadze</t>
  </si>
  <si>
    <t>Andria Svanidze</t>
  </si>
  <si>
    <t>Dachi Guntaishvili</t>
  </si>
  <si>
    <t>Davit Narimanidze</t>
  </si>
  <si>
    <t>Giorgi gvritishvili</t>
  </si>
  <si>
    <t>Giorgi Varadashvili</t>
  </si>
  <si>
    <t>Giorgi Mowonelidze</t>
  </si>
  <si>
    <t>Erekle Kilasonia</t>
  </si>
  <si>
    <t>Mate Dolidze</t>
  </si>
  <si>
    <t>Nika Taktakidze</t>
  </si>
  <si>
    <t>67,5</t>
  </si>
  <si>
    <t>Tazo Gogishvili</t>
  </si>
  <si>
    <t>Vato argutashvili</t>
  </si>
  <si>
    <t>tato buxrashvili</t>
  </si>
  <si>
    <t>ხელფასები მაისი</t>
  </si>
  <si>
    <t>ბარათების ჯარიმა</t>
  </si>
  <si>
    <t>მაისი</t>
  </si>
  <si>
    <t>Daniel Abramiani</t>
  </si>
  <si>
    <t>Gabriel Jakhveladze</t>
  </si>
  <si>
    <t>Giorgi melqadze</t>
  </si>
  <si>
    <t>Giorgi Motsonelidze</t>
  </si>
  <si>
    <t>Giorgi Varazashvili</t>
  </si>
  <si>
    <t>Lasha Dekanoidze</t>
  </si>
  <si>
    <t>Luka Okruashvili</t>
  </si>
  <si>
    <t>Mate Beridze</t>
  </si>
  <si>
    <t>Nika Zhuzhunadze</t>
  </si>
  <si>
    <t>nikoloz yvavadze</t>
  </si>
  <si>
    <t>Nino khvichia</t>
  </si>
  <si>
    <t>Saba isakadze</t>
  </si>
  <si>
    <t>Sandro Jalagonia</t>
  </si>
  <si>
    <t>shalva shubitidze</t>
  </si>
  <si>
    <t>Shalva Shubitidze</t>
  </si>
  <si>
    <t>თეზელა</t>
  </si>
  <si>
    <t>დიასამიძე</t>
  </si>
  <si>
    <t>ხელფასები ივნისი</t>
  </si>
  <si>
    <t>ივნისი</t>
  </si>
  <si>
    <t>Aleksandre ghomidze</t>
  </si>
  <si>
    <t>(შვებულებაშია)</t>
  </si>
  <si>
    <t>Gigi Bendeliani</t>
  </si>
  <si>
    <t>giorgi qartvelishvili</t>
  </si>
  <si>
    <t>Giorgi Qartvelishvili</t>
  </si>
  <si>
    <t>giorgi shavaze</t>
  </si>
  <si>
    <t>Gobron tsitlauri</t>
  </si>
  <si>
    <t>ilia dzindzibadze</t>
  </si>
  <si>
    <t>Levani Samsonidze</t>
  </si>
  <si>
    <t>Luka Akofiani</t>
  </si>
  <si>
    <t>Luka Natroshvili</t>
  </si>
  <si>
    <t>Zuka Abashidze</t>
  </si>
  <si>
    <t>Zabakhidze +:</t>
  </si>
  <si>
    <t>Tezela +:</t>
  </si>
  <si>
    <t xml:space="preserve">Diasa +: </t>
  </si>
  <si>
    <t>sum all money</t>
  </si>
  <si>
    <t>ხელფასები ივლისი</t>
  </si>
  <si>
    <t>referral ჯილდო</t>
  </si>
  <si>
    <t>ბარათების ჯარიმა/ჯილდო</t>
  </si>
  <si>
    <t>მინი-ლიდერების ჯარიმა</t>
  </si>
  <si>
    <t>ივლისი</t>
  </si>
  <si>
    <t>100 ჯილდო referral</t>
  </si>
  <si>
    <t>Guram papunashvili</t>
  </si>
  <si>
    <t xml:space="preserve"> Guram papunashvili</t>
  </si>
  <si>
    <t>აჯიმანიების ჩემპიონატზე გავედი მესამე ადგილზე და მივიღე 100ლარი პრიზი</t>
  </si>
  <si>
    <t>Tsotne Gujabidze</t>
  </si>
  <si>
    <t>Giorgi Shavadze</t>
  </si>
  <si>
    <t>Shotiko nukradze</t>
  </si>
  <si>
    <t>Nika Kvaracxelia</t>
  </si>
  <si>
    <t>Nika Kvaratcxelia</t>
  </si>
  <si>
    <t>Ioane Dolidze</t>
  </si>
  <si>
    <t>Berdia Bekauri</t>
  </si>
  <si>
    <t>-9,75</t>
  </si>
  <si>
    <t>ხელფასები აგვისტო</t>
  </si>
  <si>
    <t>ბარათები</t>
  </si>
  <si>
    <t>მინი ლიდერის ჯარიმა</t>
  </si>
  <si>
    <t>დამატებითი ხელფასი (აჯიმანიები/ჰაკათონი/მინი-მენტორი)</t>
  </si>
  <si>
    <t>Aleksandre Melikjaniani</t>
  </si>
  <si>
    <t>Giorgi Khmaladze</t>
  </si>
  <si>
    <t>Nikoloz Tchitadze</t>
  </si>
  <si>
    <t>Ucha Khuberishvili</t>
  </si>
  <si>
    <t>ხელფასები სექტემბერი</t>
  </si>
  <si>
    <t>ლიდერთა კონტროლის ჯარიმა</t>
  </si>
  <si>
    <t>Mini leader ჯარიმა</t>
  </si>
  <si>
    <t>Name</t>
  </si>
  <si>
    <t>ძველი სისტემით ხელფასი</t>
  </si>
  <si>
    <t>გაზრდილი ხელფასი ახალი სისტემით</t>
  </si>
  <si>
    <t>Aleksandre Ghomidze</t>
  </si>
  <si>
    <t>Aleksandre Jimshiashvili</t>
  </si>
  <si>
    <t>Andria Alavidze</t>
  </si>
  <si>
    <t>Ani Razmadze</t>
  </si>
  <si>
    <t>Data Popkhadze</t>
  </si>
  <si>
    <t>Davit Adeishvili</t>
  </si>
  <si>
    <t>Giga Kochalidze</t>
  </si>
  <si>
    <t>Gio Izoria</t>
  </si>
  <si>
    <t>Irakli Kvinchia</t>
  </si>
  <si>
    <t>Luka Lortqifanidze</t>
  </si>
  <si>
    <t>Zuka abashidze</t>
  </si>
  <si>
    <t>Zuka qoridze</t>
  </si>
  <si>
    <t>Giga khutishvili</t>
  </si>
  <si>
    <t>ლიდერები</t>
  </si>
  <si>
    <t>revenue for leaders:</t>
  </si>
  <si>
    <t>leader control</t>
  </si>
  <si>
    <t>mini-leader control</t>
  </si>
  <si>
    <t>ხელფასები ოქტომბერი</t>
  </si>
  <si>
    <t>Name (A-Z)</t>
  </si>
  <si>
    <t>speed_count</t>
  </si>
  <si>
    <t>ჯანეზაშვილი</t>
  </si>
  <si>
    <t>ზაბახიძე</t>
  </si>
  <si>
    <t>Andria Arakhamia</t>
  </si>
  <si>
    <t>Andria Kobakhidze</t>
  </si>
  <si>
    <t>Aleksi Pitava</t>
  </si>
  <si>
    <t>Dachi Alania</t>
  </si>
  <si>
    <t>გიორგელაშვილი</t>
  </si>
  <si>
    <t>თეზელაშვილი</t>
  </si>
  <si>
    <t>Nika Edisherashvili</t>
  </si>
  <si>
    <t>Sandro Chapidze</t>
  </si>
  <si>
    <t>end</t>
  </si>
  <si>
    <t>მინი ლიდერთა კონტროლი:</t>
  </si>
  <si>
    <t>￼</t>
  </si>
  <si>
    <t>ლიდერთა კონტროლი:</t>
  </si>
  <si>
    <t>გითჰაბ კონტროლი</t>
  </si>
  <si>
    <t>ხელფასები ნოემბერი</t>
  </si>
  <si>
    <t>squad member count</t>
  </si>
  <si>
    <t>გვრიტიშვილი</t>
  </si>
  <si>
    <t>წითლაური</t>
  </si>
  <si>
    <t>Beso Gelxauri</t>
  </si>
  <si>
    <t>ხუბერიშვილი</t>
  </si>
  <si>
    <t>ხელფასები დეკემბერი</t>
  </si>
  <si>
    <t>Gmail</t>
  </si>
  <si>
    <t>ანგარიშის ნომერი(BOG)</t>
  </si>
  <si>
    <t>ანგარიშის ნომერი(TBC)</t>
  </si>
  <si>
    <t>წინაპარი</t>
  </si>
  <si>
    <t>alexpitava@gmail.com</t>
  </si>
  <si>
    <t>GE21BG0000000549790903</t>
  </si>
  <si>
    <t>GE46TB7496845161600001(ნინო კალანდაძე)</t>
  </si>
  <si>
    <t>სანდრო ზაბახიძე</t>
  </si>
  <si>
    <t>andria.alavidze1@gmail.com</t>
  </si>
  <si>
    <t>GE91BG0000000873408900</t>
  </si>
  <si>
    <t>GE77TB7967145061100127</t>
  </si>
  <si>
    <t>andriaarakhamia@gmail.com</t>
  </si>
  <si>
    <t>GE38BG0000000537364412</t>
  </si>
  <si>
    <t>andriakobakhidze615@gmail.com</t>
  </si>
  <si>
    <t>GE89BG0000000129798400</t>
  </si>
  <si>
    <t>androsvanidze2008@gmail.com</t>
  </si>
  <si>
    <t>GE71BG0000000600564265</t>
  </si>
  <si>
    <t>GE04TB7464045061100115</t>
  </si>
  <si>
    <t>დათა დიასამიძე</t>
  </si>
  <si>
    <t>anirazmadze06@gmail.com</t>
  </si>
  <si>
    <t>GE22BG0000000556321216</t>
  </si>
  <si>
    <t>GE12TB7947045061600009</t>
  </si>
  <si>
    <t>atuka.09.123@gmail.com</t>
  </si>
  <si>
    <t>GE23BG0000000599977988</t>
  </si>
  <si>
    <t>GE77TB7008345064300082(kakhaber khuskivadze)</t>
  </si>
  <si>
    <t>Andria qorchilava</t>
  </si>
  <si>
    <t>korchilavaandria@gmail.com</t>
  </si>
  <si>
    <t>GE69BG0000000589190178</t>
  </si>
  <si>
    <t>Berdia Beqauri</t>
  </si>
  <si>
    <t>berdiabekauri5@gmail.com</t>
  </si>
  <si>
    <t>GE98BG0000000584956382</t>
  </si>
  <si>
    <t>GE52TB7827845061600011</t>
  </si>
  <si>
    <t>besogelxauri77@gmail.com</t>
  </si>
  <si>
    <t>GE27BG0000000541212018</t>
  </si>
  <si>
    <t>alaniadachi25@gmail.com</t>
  </si>
  <si>
    <t>GE90BG0000000602685701</t>
  </si>
  <si>
    <t>danielabramiani4@gmail.com</t>
  </si>
  <si>
    <t>GE49TB7224845061100110</t>
  </si>
  <si>
    <t>dataa19833@gmail.com</t>
  </si>
  <si>
    <t>GE69BG0000000758942700</t>
  </si>
  <si>
    <t>GE39TB7676345061100122</t>
  </si>
  <si>
    <t>ნიკა კეშელავა</t>
  </si>
  <si>
    <t>dfofxadze2010@gmail.com</t>
  </si>
  <si>
    <t>GE80BG0000000599727478</t>
  </si>
  <si>
    <t>datatezelashvili8@gmail.com</t>
  </si>
  <si>
    <t>GE90BG0000000595892500</t>
  </si>
  <si>
    <t>GE06TB7994645062100003</t>
  </si>
  <si>
    <t>datojanezashvili9@gmail.com</t>
  </si>
  <si>
    <t>GE71BG0000000569509715</t>
  </si>
  <si>
    <t>davitadeishvili31@gmail.com</t>
  </si>
  <si>
    <t>GE69BG0000000533964780</t>
  </si>
  <si>
    <t>GE31TB7815045061100121</t>
  </si>
  <si>
    <t>grdzelishvilidaviti@gmail.com</t>
  </si>
  <si>
    <t>GE19BG0000000539535129</t>
  </si>
  <si>
    <t>GE04TB7122345068100036</t>
  </si>
  <si>
    <t>დავით ჯანეზაშვილი</t>
  </si>
  <si>
    <t>davitnarimanidze58@gmail.com</t>
  </si>
  <si>
    <t>GE67BG0000000147601400</t>
  </si>
  <si>
    <t>GE07TB7960145061600026</t>
  </si>
  <si>
    <t>ereklekilasonia2010@gmail.com</t>
  </si>
  <si>
    <t>GE76BG0000000525966616</t>
  </si>
  <si>
    <t>GE23TB7814045061100121</t>
  </si>
  <si>
    <t>gabrielmolodini2@gmail.com</t>
  </si>
  <si>
    <t>GE68BG0000000365779893</t>
  </si>
  <si>
    <t>xmaladzegiorgi2022@gmail.com</t>
  </si>
  <si>
    <t>GE84BG0000000161338622</t>
  </si>
  <si>
    <t>GE87TB7733045061100109</t>
  </si>
  <si>
    <t>George Gvritishvili</t>
  </si>
  <si>
    <t>gvritishvilig720@gmail.com</t>
  </si>
  <si>
    <t>GE08BG0000000594083374</t>
  </si>
  <si>
    <t>GE03TB7020145061600053(თამაზ გვრიტიშვილი)</t>
  </si>
  <si>
    <t xml:space="preserve">სანდრო ზაბახიძე </t>
  </si>
  <si>
    <t>Giga Khutsishvili</t>
  </si>
  <si>
    <t>akaki.xuca12345@gmail.com</t>
  </si>
  <si>
    <t>GE83TB7050645064300090</t>
  </si>
  <si>
    <r>
      <rPr>
        <rFont val="&quot;gg sans&quot;, &quot;Noto Sans&quot;, &quot;Helvetica Neue&quot;, Helvetica, Arial, sans-serif, &quot;Apple Symbols&quot;"/>
        <color theme="1"/>
        <sz val="9.0"/>
      </rPr>
      <t>Kochalidzegiga11</t>
    </r>
    <r>
      <rPr>
        <rFont val="&quot;gg sans&quot;, &quot;Noto Sans&quot;, &quot;Helvetica Neue&quot;, Helvetica, Arial, sans-serif, &quot;Apple Symbols&quot;"/>
        <color theme="1"/>
        <sz val="9.0"/>
      </rPr>
      <t>@gmail</t>
    </r>
    <r>
      <rPr>
        <rFont val="&quot;gg sans&quot;, &quot;Noto Sans&quot;, &quot;Helvetica Neue&quot;, Helvetica, Arial, sans-serif, &quot;Apple Symbols&quot;"/>
        <color theme="1"/>
        <sz val="9.0"/>
      </rPr>
      <t>.com</t>
    </r>
  </si>
  <si>
    <t>GE76BG0000000103311523</t>
  </si>
  <si>
    <t>giorgishavadze09@gmail.com</t>
  </si>
  <si>
    <t>GE84BG0000000595717232GEL</t>
  </si>
  <si>
    <t>vanishvilig1org2@gmail.com</t>
  </si>
  <si>
    <t>GE45BG0000000545802316</t>
  </si>
  <si>
    <t>დათო ჯანეზაშვილი</t>
  </si>
  <si>
    <t>giorgivaradashvili186@gmail.com</t>
  </si>
  <si>
    <t>GE87BG0000000035864800</t>
  </si>
  <si>
    <t>GE59TB7346845061100135</t>
  </si>
  <si>
    <t>varazagiorgi@gmail.com</t>
  </si>
  <si>
    <t>GE17BG0000000101240956</t>
  </si>
  <si>
    <t>GE96TB7184445061100120</t>
  </si>
  <si>
    <t>gobronitsitlauri12@gmail.com</t>
  </si>
  <si>
    <t>GE46BG0000000673499500</t>
  </si>
  <si>
    <t>GE95TB7493045061100131</t>
  </si>
  <si>
    <t>gurampapunashvili69@gmail.com</t>
  </si>
  <si>
    <t>GE49BG0000000752125900</t>
  </si>
  <si>
    <t>GE45TB7010345061100140</t>
  </si>
  <si>
    <t>gugassmile@gmail.com</t>
  </si>
  <si>
    <t>GE81BG0000000162599385</t>
  </si>
  <si>
    <t>Ilia Dzindzibadze</t>
  </si>
  <si>
    <t>mrmainxpx@gmail.com</t>
  </si>
  <si>
    <t>GE64BG0000000758780800</t>
  </si>
  <si>
    <t>GE45TB7870045061100126</t>
  </si>
  <si>
    <t>levanisamso@gmail.com</t>
  </si>
  <si>
    <t>GE24BG0000000595458158</t>
  </si>
  <si>
    <t>lukagurgenidze282007@gmail.com</t>
  </si>
  <si>
    <t>GE87BG0000000161122064</t>
  </si>
  <si>
    <t>GE81TB7734645061100137</t>
  </si>
  <si>
    <t>Luka Tskhvaradze</t>
  </si>
  <si>
    <t>lcxvaradzee400@gmail.com</t>
  </si>
  <si>
    <t>GE25BG0000000538135020</t>
  </si>
  <si>
    <t>GE17TB7638645064300105</t>
  </si>
  <si>
    <t>cyanz0901@gmail.com</t>
  </si>
  <si>
    <t>GE42TB7060045061100134</t>
  </si>
  <si>
    <t>nikaedisherashvili55@gmail.com</t>
  </si>
  <si>
    <t>GE31TB7185745064300091</t>
  </si>
  <si>
    <t>nikoloz0812@gmail.com</t>
  </si>
  <si>
    <t>GE63BG0000000528152842</t>
  </si>
  <si>
    <t>tchitadzenikoloz@gmail.com</t>
  </si>
  <si>
    <t>GE05BG0000000498694501</t>
  </si>
  <si>
    <t>GE78TB7287945061100119</t>
  </si>
  <si>
    <t>sandro chapidze</t>
  </si>
  <si>
    <t>sandrochapidze990@gmail.com</t>
  </si>
  <si>
    <t>GE25BG0000000603632233</t>
  </si>
  <si>
    <t>sandro.zabakhidze888@gmail.com</t>
  </si>
  <si>
    <t>GE23BG0000000498958308</t>
  </si>
  <si>
    <t>tsotnegujabidze3@gmail.com</t>
  </si>
  <si>
    <t>GE45BG0000000600564927</t>
  </si>
  <si>
    <t>Ucha khuberishvili</t>
  </si>
  <si>
    <t>khuberishviliu@gmail.com</t>
  </si>
  <si>
    <t>GE18BG0000000581032911</t>
  </si>
  <si>
    <t>GE22TB7926345064300083</t>
  </si>
  <si>
    <t>xxmarselxx7@gmail.com</t>
  </si>
  <si>
    <t>GE87BG0000000529523408</t>
  </si>
  <si>
    <t>GE54TB7046545061100108</t>
  </si>
  <si>
    <t>zukaabashidze70@gmail.com</t>
  </si>
  <si>
    <t>GE81BG0000000673090500</t>
  </si>
  <si>
    <t>GE43TB7372045061100133</t>
  </si>
  <si>
    <t>zuraqoridze988@gmail.com</t>
  </si>
  <si>
    <t>GE94BG0000000593940109</t>
  </si>
  <si>
    <t>GE59TB7971845061100119</t>
  </si>
  <si>
    <t>Aleqsandre Chankvetadze</t>
  </si>
  <si>
    <t>leqso1502@gmail.com</t>
  </si>
  <si>
    <t>GE49BG0000000161019734</t>
  </si>
  <si>
    <t>nika macharashvili</t>
  </si>
  <si>
    <t>nikolozmacharashvili331@gmail.com</t>
  </si>
  <si>
    <t>GE48BG0000000594982426</t>
  </si>
  <si>
    <t>GE69TB7591845061100121</t>
  </si>
  <si>
    <t>Nikoloz Tevdoradze</t>
  </si>
  <si>
    <t xml:space="preserve">nikoloztevdoradze08@gmail.com
</t>
  </si>
  <si>
    <t>GE52BG0000000539676640</t>
  </si>
  <si>
    <t>alexandre khomeriki</t>
  </si>
  <si>
    <t>aleqsandre.khomeriki@gmail.com</t>
  </si>
  <si>
    <t>ჩანაწერები 2024:</t>
  </si>
  <si>
    <t>https://drive.google.com/drive/folders/15Fj_5kepEmqFaipgyr7hNwx4nyIOZ0N3?usp=sharing</t>
  </si>
  <si>
    <t>მთავარი ფოლდერის ლინკი:</t>
  </si>
  <si>
    <t>https://drive.google.com/drive/folders/1pobjt0sd7eXORcgVV-k3d8VEYLO1VVrA?usp=sharing</t>
  </si>
  <si>
    <t xml:space="preserve">აქ კი უკვე თქვენ ატვირთეთ: </t>
  </si>
  <si>
    <t>https://drive.google.com/drive/folders/1QGRCr6gtpngZkj9Azwv8keSzhhH2Kvr2?usp=sharing</t>
  </si>
  <si>
    <t>ვიდეოს დაარქვით ხოლმე სახელი, მაგალითისთვის იხილეთ პირველ ლინკში უკვე დადასტურებული ვიდეოები</t>
  </si>
  <si>
    <t>Wage</t>
  </si>
  <si>
    <t>Speed 1 count</t>
  </si>
  <si>
    <t>Speed 2 count</t>
  </si>
  <si>
    <t>Speed 3 count</t>
  </si>
  <si>
    <t>Speed 4 count</t>
  </si>
  <si>
    <t>საბა ნაკაშიძე</t>
  </si>
  <si>
    <t>teona abuladze</t>
  </si>
  <si>
    <t>https://www.facebook.com/messages/e2ee/t/6760917050675070</t>
  </si>
  <si>
    <t>ლელა გოგია</t>
  </si>
  <si>
    <t>https://www.facebook.com/lela.gogia</t>
  </si>
  <si>
    <t>ნიკუშა მიქაია</t>
  </si>
  <si>
    <t>https://www.facebook.com/messages/t/100053025339749</t>
  </si>
  <si>
    <t>https://www.facebook.com/nikusha.miqaia.10</t>
  </si>
  <si>
    <t>https://www.facebook.com/messages/e2ee/t/7771239356240477</t>
  </si>
  <si>
    <t>მარი ჭაბაშვილი</t>
  </si>
  <si>
    <t>https://www.facebook.com/profile.php?id=100007756542002</t>
  </si>
  <si>
    <t>ანამარია ქურხაშვილი</t>
  </si>
  <si>
    <t>https://www.facebook.com/messages/t/61556776154388</t>
  </si>
  <si>
    <t>https://www.facebook.com/profile.php?id=61556776154388</t>
  </si>
  <si>
    <t>https://www.facebook.com/messages/e2ee/t/7663646823702176</t>
  </si>
  <si>
    <t>https://www.facebook.com/100085212874404/</t>
  </si>
  <si>
    <t>https://www.facebook.com/messages/e2ee/t/7730363010355416</t>
  </si>
  <si>
    <t>https://www.facebook.com/100082165352200/</t>
  </si>
  <si>
    <t>https://www.facebook.com/messages/e2ee/t/7979738228723352</t>
  </si>
  <si>
    <t>https://www.facebook.com/messages/e2ee/t/7925229537530131</t>
  </si>
  <si>
    <t>https://www.facebook.com/messages/e2ee/t/25281605918150967</t>
  </si>
  <si>
    <t>https://www.facebook.com/messages/e2ee/t/7977548388967798</t>
  </si>
  <si>
    <t>https://www.facebook.com/messages/e2ee/t/25666493596329784</t>
  </si>
  <si>
    <t>https://www.facebook.com/messages/e2ee/t/8502790286420759</t>
  </si>
  <si>
    <t>საბა სალდაძე</t>
  </si>
  <si>
    <t>https://www.facebook.com/messages/e2ee/t/7983923701707819</t>
  </si>
  <si>
    <t>ირმა ჭკუასელი</t>
  </si>
  <si>
    <t>https://www.facebook.com/1805709421/</t>
  </si>
  <si>
    <t>დემეტრე გოთუა</t>
  </si>
  <si>
    <t>https://www.facebook.com/messages/e2ee/t/8576318012461009</t>
  </si>
  <si>
    <t>https://www.facebook.com/100088341947822/</t>
  </si>
  <si>
    <t>https://www.facebook.com/messages/e2ee/t/8387135828041008</t>
  </si>
  <si>
    <t>ელენე არჩვაძე</t>
  </si>
  <si>
    <t>https://www.facebook.com/100005499302958/</t>
  </si>
  <si>
    <t>ნიკა მაწიაშვილი</t>
  </si>
  <si>
    <t>https://www.facebook.com/messages/e2ee/t/8515299075215954</t>
  </si>
  <si>
    <t>https://www.facebook.com/100088893671677/</t>
  </si>
  <si>
    <t>https://www.facebook.com/messages/e2ee/t/8797288193633400/</t>
  </si>
  <si>
    <t>https://www.facebook.com/messages/e2ee/t/7923613124431315</t>
  </si>
  <si>
    <t>გვანცა ბერიძე</t>
  </si>
  <si>
    <t>https://www.facebook.com/100004836736911/</t>
  </si>
  <si>
    <t>ცოტნე მუმლაძე</t>
  </si>
  <si>
    <t>https://www.facebook.com/messages/e2ee/t/8388997507832362</t>
  </si>
  <si>
    <t>https://www.facebook.com/100058909855741/</t>
  </si>
  <si>
    <t>ნოემბერი</t>
  </si>
  <si>
    <t>დემე მამულაძე</t>
  </si>
  <si>
    <t>https://www.facebook.com/profile.php?id=100057617802987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</si>
</sst>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0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</font>
    <font>
      <sz val="7.0"/>
      <color theme="1"/>
      <name val="Arial"/>
    </font>
    <font>
      <b/>
      <sz val="7.0"/>
      <color theme="1"/>
      <name val="Arial"/>
    </font>
    <font>
      <color theme="1"/>
      <name val="Arial"/>
      <scheme val="minor"/>
    </font>
    <font>
      <color theme="1"/>
      <name val="Arial"/>
    </font>
    <font>
      <u/>
      <sz val="8.0"/>
      <color rgb="FF56A3F1"/>
      <name val="Arial"/>
    </font>
    <font>
      <sz val="8.0"/>
      <color theme="1"/>
      <name val="Arial"/>
    </font>
    <font>
      <u/>
      <sz val="8.0"/>
      <color rgb="FF56A3F1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56A3F1"/>
      <name val="Arial"/>
    </font>
    <font>
      <u/>
      <sz val="8.0"/>
      <color rgb="FF1155CC"/>
      <name val="Arial"/>
    </font>
    <font>
      <sz val="14.0"/>
      <color theme="1"/>
      <name val="Arial"/>
    </font>
    <font>
      <u/>
      <color rgb="FF0000FF"/>
    </font>
    <font>
      <u/>
      <sz val="8.0"/>
      <color rgb="FF56A3F1"/>
      <name val="Arial"/>
    </font>
    <font>
      <u/>
      <sz val="8.0"/>
      <color rgb="FF0000FF"/>
      <name val="Arial"/>
    </font>
    <font>
      <u/>
      <sz val="8.0"/>
      <color rgb="FF5FB4F1"/>
      <name val="Arial"/>
    </font>
    <font>
      <u/>
      <sz val="8.0"/>
      <color rgb="FF5EB3F1"/>
      <name val="Arial"/>
    </font>
    <font>
      <u/>
      <sz val="8.0"/>
      <color rgb="FF0000FF"/>
      <name val="Arial"/>
    </font>
    <font>
      <b/>
      <sz val="8.0"/>
      <color theme="1"/>
      <name val="Arial"/>
    </font>
    <font>
      <u/>
      <sz val="8.0"/>
      <color rgb="FF0000FF"/>
      <name val="Arial"/>
    </font>
    <font>
      <u/>
      <color rgb="FF1155CC"/>
      <name val="Arial"/>
    </font>
    <font>
      <color rgb="FFFFFFFF"/>
      <name val="Arial"/>
      <scheme val="minor"/>
    </font>
    <font>
      <u/>
      <sz val="8.0"/>
      <color rgb="FF1155CC"/>
      <name val="Arial"/>
    </font>
    <font>
      <u/>
      <color rgb="FF0000FF"/>
      <name val="Arial"/>
    </font>
    <font>
      <u/>
      <sz val="8.0"/>
      <color rgb="FF0000FF"/>
      <name val="Arial"/>
    </font>
    <font>
      <u/>
      <sz val="8.0"/>
      <color rgb="FF5AABFD"/>
      <name val="Arial"/>
    </font>
    <font>
      <u/>
      <sz val="8.0"/>
      <color theme="1"/>
      <name val="Arial"/>
    </font>
    <font>
      <u/>
      <color rgb="FF0000FF"/>
    </font>
    <font>
      <u/>
      <sz val="8.0"/>
      <color rgb="FF5AADF1"/>
      <name val="Arial"/>
    </font>
    <font>
      <u/>
      <sz val="8.0"/>
      <color rgb="FF1155CC"/>
      <name val="Arial"/>
    </font>
    <font>
      <u/>
      <color rgb="FF0000FF"/>
    </font>
    <font>
      <u/>
      <color rgb="FF0000FF"/>
      <name val="Arial"/>
    </font>
    <font>
      <u/>
      <sz val="8.0"/>
      <color rgb="FF181A1B"/>
      <name val="Arial"/>
    </font>
    <font>
      <b/>
      <color rgb="FFF1F1F1"/>
      <name val="Roboto"/>
    </font>
    <font>
      <u/>
      <sz val="8.0"/>
      <color rgb="FF0000FF"/>
      <name val="Arial"/>
    </font>
    <font>
      <u/>
      <sz val="8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8.0"/>
      <color rgb="FF000000"/>
      <name val="Arial"/>
    </font>
    <font>
      <u/>
      <sz val="8.0"/>
      <color rgb="FF0000FF"/>
      <name val="Arial"/>
    </font>
    <font>
      <u/>
      <sz val="8.0"/>
      <color rgb="FF56A3F1"/>
      <name val="Arial"/>
    </font>
    <font>
      <u/>
      <sz val="8.0"/>
      <color rgb="FF1155CC"/>
      <name val="Arial"/>
    </font>
    <font>
      <u/>
      <sz val="8.0"/>
      <color rgb="FF6EB6F2"/>
      <name val="Arial"/>
    </font>
    <font>
      <u/>
      <color rgb="FF56A3F1"/>
      <name val="Arial"/>
    </font>
    <font>
      <sz val="9.0"/>
      <color theme="1"/>
      <name val="Arial"/>
    </font>
    <font>
      <sz val="11.0"/>
      <color theme="1"/>
      <name val="Arial"/>
    </font>
    <font>
      <u/>
      <color rgb="FF0000FF"/>
      <name val="Arial"/>
    </font>
    <font>
      <color rgb="FF000000"/>
      <name val="Arial"/>
      <scheme val="minor"/>
    </font>
    <font>
      <u/>
      <color rgb="FF1155CC"/>
      <name val="Arial"/>
    </font>
    <font>
      <u/>
      <sz val="8.0"/>
      <color rgb="FF1155CC"/>
      <name val="Arial"/>
    </font>
    <font>
      <u/>
      <color rgb="FF1155CC"/>
      <name val="Arial"/>
    </font>
    <font>
      <u/>
      <sz val="8.0"/>
      <color rgb="FF0000FF"/>
      <name val="Arial"/>
    </font>
    <font>
      <u/>
      <color rgb="FF56A3F1"/>
      <name val="Arial"/>
    </font>
    <font>
      <u/>
      <color rgb="FF0000FF"/>
      <name val="Arial"/>
    </font>
    <font>
      <u/>
      <color rgb="FF0000FF"/>
      <name val="Arial"/>
    </font>
    <font>
      <u/>
      <sz val="8.0"/>
      <color rgb="FF7A9FC3"/>
      <name val="Arial"/>
    </font>
    <font>
      <u/>
      <sz val="8.0"/>
      <color rgb="FF1155CC"/>
      <name val="Arial"/>
    </font>
    <font>
      <u/>
      <sz val="8.0"/>
      <color rgb="FF385898"/>
      <name val="Arial"/>
    </font>
    <font>
      <u/>
      <color rgb="FF385898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8.0"/>
      <color rgb="FF1155CC"/>
      <name val="Arial"/>
    </font>
    <font>
      <u/>
      <sz val="8.0"/>
      <color rgb="FF0000FF"/>
      <name val="Arial"/>
    </font>
    <font>
      <u/>
      <color rgb="FF0000FF"/>
      <name val="Arial"/>
    </font>
    <font>
      <u/>
      <sz val="8.0"/>
      <color rgb="FF1155CC"/>
      <name val="Arial"/>
    </font>
    <font>
      <u/>
      <color rgb="FF1155CC"/>
      <name val="Arial"/>
    </font>
    <font>
      <u/>
      <color rgb="FF1155CC"/>
      <name val="Arial"/>
    </font>
    <font>
      <i/>
      <color theme="1"/>
      <name val="Arial"/>
    </font>
    <font>
      <u/>
      <sz val="8.0"/>
      <color rgb="FF1155CC"/>
      <name val="Arial"/>
    </font>
    <font>
      <u/>
      <color rgb="FF1155CC"/>
      <name val="Arial"/>
    </font>
    <font>
      <u/>
      <sz val="8.0"/>
      <color rgb="FF1155CC"/>
      <name val="Arial"/>
    </font>
    <font>
      <u/>
      <color rgb="FF0000FF"/>
      <name val="Arial"/>
    </font>
    <font>
      <u/>
      <sz val="8.0"/>
      <color rgb="FF87AFD8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56A3F1"/>
      <name val="Arial"/>
    </font>
    <font>
      <u/>
      <color rgb="FF56A3F1"/>
      <name val="Arial"/>
    </font>
    <font>
      <u/>
      <sz val="8.0"/>
      <color rgb="FF1155CC"/>
      <name val="Arial"/>
    </font>
    <font>
      <u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color rgb="FF1155CC"/>
      <name val="Arial"/>
    </font>
    <font>
      <u/>
      <sz val="8.0"/>
      <color rgb="FF0000FF"/>
    </font>
    <font>
      <u/>
      <sz val="6.0"/>
      <color rgb="FF0000FF"/>
    </font>
    <font>
      <u/>
      <sz val="8.0"/>
      <color rgb="FF5AABFD"/>
      <name val="Arial"/>
    </font>
    <font>
      <u/>
      <sz val="8.0"/>
      <color rgb="FF5AABFD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sz val="8.0"/>
      <color rgb="FF5AABFD"/>
      <name val="Arial"/>
    </font>
    <font>
      <u/>
      <sz val="8.0"/>
      <color rgb="FF0000FF"/>
      <name val="Arial"/>
    </font>
    <font>
      <u/>
      <sz val="8.0"/>
      <color rgb="FF5AABFD"/>
      <name val="Arial"/>
    </font>
    <font>
      <u/>
      <color rgb="FF0000FF"/>
    </font>
    <font>
      <u/>
      <sz val="10.0"/>
      <color rgb="FF0000FF"/>
      <name val="Arial"/>
    </font>
    <font>
      <u/>
      <sz val="12.0"/>
      <color rgb="FF1155CC"/>
      <name val="Arial"/>
    </font>
    <font>
      <u/>
      <sz val="8.0"/>
      <color rgb="FF0000FF"/>
      <name val="Arial"/>
    </font>
    <font>
      <u/>
      <color rgb="FF0000FF"/>
      <name val="Arial"/>
    </font>
    <font>
      <u/>
      <color rgb="FF1155CC"/>
      <name val="Arial"/>
    </font>
    <font>
      <color rgb="FF181A1B"/>
      <name val="Arial"/>
    </font>
    <font>
      <u/>
      <color rgb="FF7A9FC3"/>
      <name val="Arial"/>
    </font>
    <font>
      <u/>
      <color rgb="FF0000FF"/>
    </font>
    <font>
      <sz val="8.0"/>
      <color theme="1"/>
      <name val="Arial"/>
      <scheme val="minor"/>
    </font>
    <font>
      <u/>
      <sz val="8.0"/>
      <color rgb="FF0000FF"/>
    </font>
    <font>
      <sz val="8.0"/>
      <color rgb="FF181A1B"/>
      <name val="Arial"/>
    </font>
    <font>
      <color rgb="FF181A1B"/>
      <name val="Arial"/>
      <scheme val="minor"/>
    </font>
    <font>
      <u/>
      <color rgb="FF0000FF"/>
      <name val="Arial"/>
    </font>
    <font>
      <u/>
      <sz val="8.0"/>
      <color rgb="FF1155CC"/>
      <name val="Arial"/>
    </font>
    <font>
      <u/>
      <color rgb="FF0000FF"/>
      <name val="Arial"/>
    </font>
    <font>
      <u/>
      <sz val="8.0"/>
      <color rgb="FF1155CC"/>
      <name val="Arial"/>
    </font>
    <font>
      <color rgb="FF000000"/>
      <name val="Arial"/>
    </font>
    <font>
      <u/>
      <color rgb="FF1155CC"/>
      <name val="Arial"/>
    </font>
    <font>
      <u/>
      <sz val="8.0"/>
      <color rgb="FF181A1B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color rgb="FF0000FF"/>
    </font>
    <font>
      <u/>
      <color rgb="FF0000FF"/>
      <name val="Arial"/>
    </font>
    <font>
      <sz val="10.0"/>
      <color rgb="FF181A1B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i/>
      <sz val="8.0"/>
      <color rgb="FF181A1B"/>
      <name val="Arial"/>
    </font>
    <font>
      <i/>
      <u/>
      <sz val="8.0"/>
      <color rgb="FF1155CC"/>
      <name val="Arial"/>
    </font>
    <font>
      <u/>
      <sz val="8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8.0"/>
      <color rgb="FF0000FF"/>
      <name val="Arial"/>
    </font>
    <font>
      <u/>
      <color rgb="FF1155CC"/>
      <name val="Arial"/>
    </font>
    <font>
      <u/>
      <sz val="9.0"/>
      <color rgb="FF0000FF"/>
      <name val="Arial"/>
    </font>
    <font>
      <u/>
      <sz val="14.0"/>
      <color rgb="FF0000FF"/>
      <name val="Arial"/>
    </font>
    <font>
      <u/>
      <sz val="12.0"/>
      <color rgb="FF0000FF"/>
    </font>
    <font>
      <u/>
      <sz val="11.0"/>
      <color rgb="FF0000FF"/>
    </font>
    <font>
      <sz val="7.0"/>
      <color theme="1"/>
      <name val="Arial"/>
      <scheme val="minor"/>
    </font>
    <font>
      <u/>
      <color rgb="FF0000FF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color rgb="FF1155CC"/>
      <name val="Arial"/>
    </font>
    <font>
      <color rgb="FFFFFFFF"/>
      <name val="Arial"/>
    </font>
    <font>
      <sz val="15.0"/>
      <color theme="1"/>
      <name val="Arial"/>
    </font>
    <font>
      <u/>
      <sz val="8.0"/>
      <color rgb="FF0000FF"/>
      <name val="Arial"/>
    </font>
    <font>
      <u/>
      <sz val="8.0"/>
      <color rgb="FF0000FF"/>
    </font>
    <font>
      <u/>
      <sz val="8.0"/>
      <color rgb="FF0000FF"/>
    </font>
    <font>
      <u/>
      <sz val="9.0"/>
      <color rgb="FF0000FF"/>
      <name val="Arial"/>
    </font>
    <font>
      <u/>
      <sz val="8.0"/>
      <color rgb="FF5AADF1"/>
      <name val="Arial"/>
    </font>
    <font>
      <sz val="8.0"/>
      <color rgb="FF073763"/>
      <name val="Arial"/>
    </font>
    <font>
      <u/>
      <sz val="7.0"/>
      <color rgb="FF0000FF"/>
      <name val="Arial"/>
    </font>
    <font>
      <u/>
      <sz val="7.0"/>
      <color rgb="FF0000FF"/>
      <name val="Arial"/>
    </font>
    <font>
      <u/>
      <sz val="7.0"/>
      <color rgb="FF0000FF"/>
      <name val="Arial"/>
    </font>
    <font>
      <u/>
      <sz val="8.0"/>
      <color rgb="FF1155CC"/>
      <name val="Arial"/>
    </font>
    <font>
      <u/>
      <sz val="8.0"/>
      <color rgb="FF0000FF"/>
      <name val="Arial"/>
    </font>
    <font>
      <sz val="19.0"/>
      <color rgb="FF00FF00"/>
      <name val="Arial"/>
      <scheme val="minor"/>
    </font>
    <font/>
    <font>
      <sz val="15.0"/>
      <color rgb="FF00FF00"/>
      <name val="Arial"/>
      <scheme val="minor"/>
    </font>
    <font>
      <sz val="12.0"/>
      <color theme="1"/>
      <name val="Arial"/>
      <scheme val="minor"/>
    </font>
    <font>
      <sz val="16.0"/>
      <color theme="1"/>
      <name val="Arial"/>
      <scheme val="minor"/>
    </font>
    <font>
      <sz val="26.0"/>
      <color theme="1"/>
      <name val="Arial"/>
    </font>
    <font>
      <b/>
      <sz val="8.0"/>
      <color rgb="FFFFFFFF"/>
      <name val="Arial"/>
    </font>
    <font>
      <sz val="9.0"/>
      <color rgb="FF1155CC"/>
      <name val="&quot;Google Sans Mono&quot;"/>
    </font>
    <font>
      <b/>
      <sz val="10.0"/>
      <color rgb="FF000000"/>
      <name val="Google Sans Mono"/>
    </font>
    <font>
      <b/>
      <color rgb="FFFFFFFF"/>
      <name val="Arial"/>
    </font>
    <font>
      <b/>
      <color theme="1"/>
      <name val="Arial"/>
    </font>
    <font>
      <color rgb="FF141515"/>
      <name val="Arial"/>
    </font>
    <font>
      <color rgb="FF030607"/>
      <name val="Arial"/>
    </font>
    <font>
      <b/>
      <sz val="12.0"/>
      <color theme="1"/>
      <name val="Arial"/>
    </font>
    <font>
      <sz val="17.0"/>
      <color theme="1"/>
      <name val="Arial"/>
      <scheme val="minor"/>
    </font>
    <font>
      <color rgb="FF0D0D0C"/>
      <name val="Arial"/>
      <scheme val="minor"/>
    </font>
    <font>
      <sz val="9.0"/>
      <color rgb="FF000000"/>
      <name val="&quot;Google Sans Mono&quot;"/>
    </font>
    <font>
      <sz val="18.0"/>
      <color theme="1"/>
      <name val="Arial"/>
      <scheme val="minor"/>
    </font>
    <font>
      <sz val="13.0"/>
      <color theme="1"/>
      <name val="Arial"/>
      <scheme val="minor"/>
    </font>
    <font>
      <sz val="15.0"/>
      <color theme="1"/>
      <name val="Arial"/>
      <scheme val="minor"/>
    </font>
    <font>
      <color rgb="FF131313"/>
      <name val="Arial"/>
      <scheme val="minor"/>
    </font>
    <font>
      <sz val="25.0"/>
      <color theme="1"/>
      <name val="Arial"/>
      <scheme val="minor"/>
    </font>
    <font>
      <sz val="25.0"/>
      <color theme="1"/>
      <name val="Arial"/>
    </font>
    <font>
      <sz val="13.0"/>
      <color theme="1"/>
      <name val="Arial"/>
    </font>
    <font>
      <sz val="9.0"/>
      <color theme="1"/>
      <name val="&quot;Google Sans Mono&quot;"/>
    </font>
    <font>
      <sz val="20.0"/>
      <color theme="1"/>
      <name val="Arial"/>
    </font>
    <font>
      <sz val="9.0"/>
      <color rgb="FF1155CC"/>
      <name val="Google Sans Mono"/>
    </font>
    <font>
      <b/>
      <sz val="13.0"/>
      <color theme="1"/>
      <name val="Calibri"/>
    </font>
    <font>
      <b/>
      <sz val="10.0"/>
      <color rgb="FFFFFFFF"/>
      <name val="Arial"/>
      <scheme val="minor"/>
    </font>
    <font>
      <b/>
      <sz val="10.0"/>
      <color rgb="FFFFFFFF"/>
      <name val="Arial"/>
    </font>
    <font>
      <b/>
      <color rgb="FFFFFFFF"/>
      <name val="Arial"/>
      <scheme val="minor"/>
    </font>
    <font>
      <b/>
      <sz val="10.0"/>
      <color rgb="FFFFFFFF"/>
      <name val="Helvetica Neue"/>
    </font>
    <font>
      <sz val="9.0"/>
      <color theme="1"/>
      <name val="Arial"/>
      <scheme val="minor"/>
    </font>
    <font>
      <sz val="11.0"/>
      <color rgb="FFFFFFFF"/>
      <name val="Arial"/>
    </font>
    <font>
      <sz val="10.0"/>
      <color theme="1"/>
      <name val="&quot;Segoe UI Historic&quot;"/>
    </font>
    <font>
      <b/>
      <sz val="10.0"/>
      <color rgb="FFFFFFFF"/>
      <name val="&quot;Placeholder Font&quot;"/>
    </font>
    <font>
      <sz val="11.0"/>
      <color rgb="FF1F1F1F"/>
      <name val="Google Sans"/>
    </font>
    <font>
      <b/>
      <sz val="11.0"/>
      <color rgb="FFFFFFFF"/>
      <name val="Roboto"/>
    </font>
    <font>
      <b/>
      <sz val="10.0"/>
      <color rgb="FFFFFFFF"/>
      <name val="&quot;Segoe UI Historic&quot;"/>
    </font>
    <font>
      <b/>
      <color rgb="FFFFFFFF"/>
      <name val="Inherit"/>
    </font>
    <font>
      <b/>
      <sz val="11.0"/>
      <color rgb="FFFFFFFF"/>
      <name val="Arial"/>
    </font>
    <font>
      <sz val="11.0"/>
      <color theme="1"/>
      <name val="&quot;Segoe UI Historic&quot;"/>
    </font>
    <font>
      <b/>
      <sz val="11.0"/>
      <color rgb="FFFFFFFF"/>
      <name val="Arial"/>
      <scheme val="minor"/>
    </font>
    <font>
      <sz val="10.0"/>
      <color theme="1"/>
      <name val="&quot;gg sans&quot;"/>
    </font>
    <font>
      <sz val="10.0"/>
      <color theme="1"/>
      <name val="Inherit"/>
    </font>
    <font>
      <b/>
      <sz val="10.0"/>
      <color rgb="FFFFFFFF"/>
      <name val="Inherit"/>
    </font>
    <font>
      <sz val="12.0"/>
      <color theme="1"/>
      <name val="&quot;gg sans&quot;"/>
    </font>
    <font>
      <b/>
      <color theme="1"/>
      <name val="Arial"/>
      <scheme val="minor"/>
    </font>
    <font>
      <b/>
      <sz val="10.0"/>
      <color theme="1"/>
      <name val="Arial"/>
    </font>
    <font>
      <u/>
      <sz val="18.0"/>
      <color rgb="FF0000FF"/>
    </font>
    <font>
      <sz val="11.0"/>
      <color rgb="FF181A1B"/>
      <name val="Arial"/>
    </font>
    <font>
      <u/>
      <sz val="8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980000"/>
        <bgColor rgb="FF980000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rgb="FF00ADF1"/>
        <bgColor rgb="FF00ADF1"/>
      </patternFill>
    </fill>
    <fill>
      <patternFill patternType="solid">
        <fgColor rgb="FF0084FF"/>
        <bgColor rgb="FF0084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6">
    <border/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F7A54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00ADF1"/>
      </left>
      <right style="thin">
        <color rgb="FF00ADF1"/>
      </right>
      <top style="thin">
        <color rgb="FF00ADF1"/>
      </top>
      <bottom style="thin">
        <color rgb="FF00ADF1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84FF"/>
      </left>
      <right style="thin">
        <color rgb="FF0084FF"/>
      </right>
      <top style="thin">
        <color rgb="FF0084FF"/>
      </top>
      <bottom style="thin">
        <color rgb="FF0084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 vertical="bottom"/>
    </xf>
    <xf borderId="4" fillId="0" fontId="5" numFmtId="0" xfId="0" applyBorder="1" applyFont="1"/>
    <xf borderId="4" fillId="0" fontId="7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8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readingOrder="0"/>
    </xf>
    <xf borderId="4" fillId="0" fontId="8" numFmtId="0" xfId="0" applyBorder="1" applyFont="1"/>
    <xf borderId="4" fillId="0" fontId="13" numFmtId="0" xfId="0" applyBorder="1" applyFont="1"/>
    <xf borderId="4" fillId="0" fontId="6" numFmtId="0" xfId="0" applyBorder="1" applyFont="1"/>
    <xf borderId="4" fillId="2" fontId="8" numFmtId="0" xfId="0" applyAlignment="1" applyBorder="1" applyFill="1" applyFont="1">
      <alignment vertical="bottom"/>
    </xf>
    <xf borderId="4" fillId="3" fontId="8" numFmtId="0" xfId="0" applyAlignment="1" applyBorder="1" applyFill="1" applyFont="1">
      <alignment vertical="bottom"/>
    </xf>
    <xf borderId="5" fillId="0" fontId="14" numFmtId="0" xfId="0" applyBorder="1" applyFont="1"/>
    <xf borderId="1" fillId="0" fontId="14" numFmtId="0" xfId="0" applyBorder="1" applyFont="1"/>
    <xf borderId="6" fillId="0" fontId="14" numFmtId="0" xfId="0" applyBorder="1" applyFont="1"/>
    <xf borderId="2" fillId="0" fontId="14" numFmtId="0" xfId="0" applyBorder="1" applyFont="1"/>
    <xf borderId="3" fillId="0" fontId="14" numFmtId="0" xfId="0" applyBorder="1" applyFont="1"/>
    <xf borderId="7" fillId="0" fontId="14" numFmtId="0" xfId="0" applyBorder="1" applyFont="1"/>
    <xf borderId="4" fillId="2" fontId="15" numFmtId="0" xfId="0" applyBorder="1" applyFont="1"/>
    <xf borderId="0" fillId="0" fontId="5" numFmtId="0" xfId="0" applyAlignment="1" applyFont="1">
      <alignment readingOrder="0"/>
    </xf>
    <xf borderId="4" fillId="0" fontId="8" numFmtId="0" xfId="0" applyAlignment="1" applyBorder="1" applyFont="1">
      <alignment readingOrder="0"/>
    </xf>
    <xf borderId="4" fillId="0" fontId="16" numFmtId="0" xfId="0" applyBorder="1" applyFont="1"/>
    <xf borderId="4" fillId="0" fontId="17" numFmtId="0" xfId="0" applyAlignment="1" applyBorder="1" applyFont="1">
      <alignment readingOrder="0" vertical="bottom"/>
    </xf>
    <xf borderId="4" fillId="0" fontId="18" numFmtId="0" xfId="0" applyAlignment="1" applyBorder="1" applyFont="1">
      <alignment vertical="bottom"/>
    </xf>
    <xf borderId="4" fillId="0" fontId="19" numFmtId="0" xfId="0" applyAlignment="1" applyBorder="1" applyFont="1">
      <alignment vertical="bottom"/>
    </xf>
    <xf borderId="4" fillId="0" fontId="20" numFmtId="0" xfId="0" applyAlignment="1" applyBorder="1" applyFont="1">
      <alignment vertical="bottom"/>
    </xf>
    <xf borderId="5" fillId="0" fontId="14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6" fillId="0" fontId="14" numFmtId="0" xfId="0" applyAlignment="1" applyBorder="1" applyFont="1">
      <alignment vertical="bottom"/>
    </xf>
    <xf borderId="2" fillId="0" fontId="14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7" fillId="0" fontId="14" numFmtId="0" xfId="0" applyAlignment="1" applyBorder="1" applyFont="1">
      <alignment vertical="bottom"/>
    </xf>
    <xf borderId="4" fillId="0" fontId="21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4" fillId="2" fontId="22" numFmtId="0" xfId="0" applyAlignment="1" applyBorder="1" applyFont="1">
      <alignment vertical="bottom"/>
    </xf>
    <xf borderId="4" fillId="4" fontId="5" numFmtId="0" xfId="0" applyAlignment="1" applyBorder="1" applyFill="1" applyFont="1">
      <alignment readingOrder="0"/>
    </xf>
    <xf borderId="4" fillId="0" fontId="23" numFmtId="0" xfId="0" applyAlignment="1" applyBorder="1" applyFont="1">
      <alignment vertical="bottom"/>
    </xf>
    <xf borderId="4" fillId="5" fontId="24" numFmtId="0" xfId="0" applyAlignment="1" applyBorder="1" applyFill="1" applyFont="1">
      <alignment readingOrder="0"/>
    </xf>
    <xf borderId="4" fillId="0" fontId="25" numFmtId="0" xfId="0" applyAlignment="1" applyBorder="1" applyFont="1">
      <alignment readingOrder="0"/>
    </xf>
    <xf borderId="4" fillId="2" fontId="8" numFmtId="0" xfId="0" applyAlignment="1" applyBorder="1" applyFont="1">
      <alignment readingOrder="0" vertical="bottom"/>
    </xf>
    <xf borderId="4" fillId="0" fontId="26" numFmtId="0" xfId="0" applyAlignment="1" applyBorder="1" applyFont="1">
      <alignment readingOrder="0" vertical="bottom"/>
    </xf>
    <xf borderId="4" fillId="2" fontId="27" numFmtId="0" xfId="0" applyAlignment="1" applyBorder="1" applyFont="1">
      <alignment readingOrder="0" vertical="bottom"/>
    </xf>
    <xf borderId="4" fillId="2" fontId="6" numFmtId="0" xfId="0" applyAlignment="1" applyBorder="1" applyFont="1">
      <alignment readingOrder="0" vertical="bottom"/>
    </xf>
    <xf borderId="4" fillId="0" fontId="28" numFmtId="0" xfId="0" applyAlignment="1" applyBorder="1" applyFont="1">
      <alignment readingOrder="0"/>
    </xf>
    <xf borderId="4" fillId="0" fontId="8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4" fillId="0" fontId="8" numFmtId="0" xfId="0" applyAlignment="1" applyBorder="1" applyFont="1">
      <alignment readingOrder="0" vertical="bottom"/>
    </xf>
    <xf borderId="4" fillId="0" fontId="29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2" fontId="30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4" fillId="0" fontId="31" numFmtId="0" xfId="0" applyAlignment="1" applyBorder="1" applyFont="1">
      <alignment vertical="bottom"/>
    </xf>
    <xf borderId="4" fillId="6" fontId="32" numFmtId="0" xfId="0" applyAlignment="1" applyBorder="1" applyFill="1" applyFont="1">
      <alignment vertical="bottom"/>
    </xf>
    <xf borderId="4" fillId="6" fontId="8" numFmtId="0" xfId="0" applyAlignment="1" applyBorder="1" applyFont="1">
      <alignment vertical="bottom"/>
    </xf>
    <xf borderId="4" fillId="6" fontId="6" numFmtId="0" xfId="0" applyAlignment="1" applyBorder="1" applyFont="1">
      <alignment vertical="bottom"/>
    </xf>
    <xf borderId="4" fillId="6" fontId="5" numFmtId="0" xfId="0" applyAlignment="1" applyBorder="1" applyFont="1">
      <alignment readingOrder="0"/>
    </xf>
    <xf borderId="4" fillId="2" fontId="5" numFmtId="0" xfId="0" applyBorder="1" applyFont="1"/>
    <xf borderId="0" fillId="0" fontId="33" numFmtId="0" xfId="0" applyAlignment="1" applyFont="1">
      <alignment readingOrder="0"/>
    </xf>
    <xf borderId="4" fillId="0" fontId="34" numFmtId="0" xfId="0" applyAlignment="1" applyBorder="1" applyFont="1">
      <alignment readingOrder="0" vertical="bottom"/>
    </xf>
    <xf borderId="4" fillId="0" fontId="35" numFmtId="0" xfId="0" applyAlignment="1" applyBorder="1" applyFont="1">
      <alignment vertical="bottom"/>
    </xf>
    <xf borderId="4" fillId="7" fontId="36" numFmtId="164" xfId="0" applyAlignment="1" applyBorder="1" applyFill="1" applyFont="1" applyNumberFormat="1">
      <alignment readingOrder="0" shrinkToFit="0" wrapText="0"/>
    </xf>
    <xf borderId="4" fillId="0" fontId="14" numFmtId="164" xfId="0" applyAlignment="1" applyBorder="1" applyFont="1" applyNumberFormat="1">
      <alignment readingOrder="0" vertical="bottom"/>
    </xf>
    <xf borderId="8" fillId="0" fontId="6" numFmtId="0" xfId="0" applyAlignment="1" applyBorder="1" applyFont="1">
      <alignment vertical="bottom"/>
    </xf>
    <xf borderId="5" fillId="0" fontId="14" numFmtId="164" xfId="0" applyAlignment="1" applyBorder="1" applyFont="1" applyNumberFormat="1">
      <alignment readingOrder="0" vertical="bottom"/>
    </xf>
    <xf borderId="1" fillId="0" fontId="14" numFmtId="164" xfId="0" applyAlignment="1" applyBorder="1" applyFont="1" applyNumberFormat="1">
      <alignment readingOrder="0" vertical="bottom"/>
    </xf>
    <xf borderId="6" fillId="0" fontId="14" numFmtId="164" xfId="0" applyAlignment="1" applyBorder="1" applyFont="1" applyNumberFormat="1">
      <alignment readingOrder="0" vertical="bottom"/>
    </xf>
    <xf borderId="2" fillId="0" fontId="14" numFmtId="164" xfId="0" applyAlignment="1" applyBorder="1" applyFont="1" applyNumberFormat="1">
      <alignment readingOrder="0" vertical="bottom"/>
    </xf>
    <xf borderId="3" fillId="0" fontId="14" numFmtId="164" xfId="0" applyAlignment="1" applyBorder="1" applyFont="1" applyNumberFormat="1">
      <alignment readingOrder="0" vertical="bottom"/>
    </xf>
    <xf borderId="7" fillId="0" fontId="14" numFmtId="164" xfId="0" applyAlignment="1" applyBorder="1" applyFont="1" applyNumberFormat="1">
      <alignment readingOrder="0" vertical="bottom"/>
    </xf>
    <xf borderId="9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2" fontId="6" numFmtId="0" xfId="0" applyAlignment="1" applyBorder="1" applyFont="1">
      <alignment readingOrder="0" vertical="bottom"/>
    </xf>
    <xf borderId="9" fillId="0" fontId="6" numFmtId="0" xfId="0" applyAlignment="1" applyBorder="1" applyFont="1">
      <alignment readingOrder="0" vertical="bottom"/>
    </xf>
    <xf borderId="9" fillId="0" fontId="37" numFmtId="0" xfId="0" applyAlignment="1" applyBorder="1" applyFont="1">
      <alignment readingOrder="0" vertical="bottom"/>
    </xf>
    <xf borderId="7" fillId="0" fontId="38" numFmtId="0" xfId="0" applyAlignment="1" applyBorder="1" applyFont="1">
      <alignment readingOrder="0" vertical="bottom"/>
    </xf>
    <xf borderId="3" fillId="0" fontId="39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right" vertical="bottom"/>
    </xf>
    <xf borderId="10" fillId="0" fontId="40" numFmtId="0" xfId="0" applyAlignment="1" applyBorder="1" applyFont="1">
      <alignment readingOrder="0" vertical="bottom"/>
    </xf>
    <xf borderId="7" fillId="0" fontId="41" numFmtId="0" xfId="0" applyAlignment="1" applyBorder="1" applyFont="1">
      <alignment readingOrder="0" vertical="bottom"/>
    </xf>
    <xf borderId="7" fillId="0" fontId="42" numFmtId="0" xfId="0" applyAlignment="1" applyBorder="1" applyFont="1">
      <alignment readingOrder="0" vertical="bottom"/>
    </xf>
    <xf borderId="0" fillId="2" fontId="6" numFmtId="0" xfId="0" applyAlignment="1" applyFont="1">
      <alignment readingOrder="0" vertical="bottom"/>
    </xf>
    <xf borderId="9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11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10" fillId="0" fontId="14" numFmtId="0" xfId="0" applyAlignment="1" applyBorder="1" applyFont="1">
      <alignment vertical="bottom"/>
    </xf>
    <xf borderId="7" fillId="2" fontId="6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3" fillId="0" fontId="43" numFmtId="0" xfId="0" applyAlignment="1" applyBorder="1" applyFont="1">
      <alignment readingOrder="0" vertical="bottom"/>
    </xf>
    <xf borderId="9" fillId="0" fontId="44" numFmtId="0" xfId="0" applyAlignment="1" applyBorder="1" applyFont="1">
      <alignment readingOrder="0" vertical="bottom"/>
    </xf>
    <xf borderId="9" fillId="0" fontId="45" numFmtId="0" xfId="0" applyAlignment="1" applyBorder="1" applyFont="1">
      <alignment vertical="bottom"/>
    </xf>
    <xf borderId="9" fillId="0" fontId="46" numFmtId="0" xfId="0" applyAlignment="1" applyBorder="1" applyFont="1">
      <alignment vertical="bottom"/>
    </xf>
    <xf borderId="4" fillId="0" fontId="47" numFmtId="0" xfId="0" applyAlignment="1" applyBorder="1" applyFont="1">
      <alignment vertical="bottom"/>
    </xf>
    <xf borderId="4" fillId="0" fontId="48" numFmtId="0" xfId="0" applyAlignment="1" applyBorder="1" applyFont="1">
      <alignment horizontal="right" vertical="bottom"/>
    </xf>
    <xf borderId="4" fillId="0" fontId="49" numFmtId="0" xfId="0" applyAlignment="1" applyBorder="1" applyFont="1">
      <alignment vertical="bottom"/>
    </xf>
    <xf borderId="4" fillId="0" fontId="50" numFmtId="0" xfId="0" applyAlignment="1" applyBorder="1" applyFont="1">
      <alignment readingOrder="0" shrinkToFit="0" vertical="bottom" wrapText="0"/>
    </xf>
    <xf borderId="4" fillId="2" fontId="51" numFmtId="0" xfId="0" applyAlignment="1" applyBorder="1" applyFont="1">
      <alignment readingOrder="0"/>
    </xf>
    <xf borderId="4" fillId="0" fontId="8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horizontal="right" readingOrder="0" vertical="bottom"/>
    </xf>
    <xf borderId="4" fillId="2" fontId="8" numFmtId="0" xfId="0" applyAlignment="1" applyBorder="1" applyFont="1">
      <alignment horizontal="right" vertical="bottom"/>
    </xf>
    <xf borderId="7" fillId="0" fontId="52" numFmtId="0" xfId="0" applyAlignment="1" applyBorder="1" applyFont="1">
      <alignment vertical="bottom"/>
    </xf>
    <xf borderId="7" fillId="0" fontId="53" numFmtId="0" xfId="0" applyAlignment="1" applyBorder="1" applyFont="1">
      <alignment vertical="bottom"/>
    </xf>
    <xf borderId="3" fillId="0" fontId="54" numFmtId="0" xfId="0" applyAlignment="1" applyBorder="1" applyFont="1">
      <alignment vertical="bottom"/>
    </xf>
    <xf borderId="4" fillId="0" fontId="55" numFmtId="0" xfId="0" applyAlignment="1" applyBorder="1" applyFont="1">
      <alignment horizontal="right" readingOrder="0" vertical="bottom"/>
    </xf>
    <xf borderId="0" fillId="0" fontId="56" numFmtId="0" xfId="0" applyAlignment="1" applyFont="1">
      <alignment vertical="bottom"/>
    </xf>
    <xf borderId="4" fillId="0" fontId="6" numFmtId="0" xfId="0" applyAlignment="1" applyBorder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9" fillId="0" fontId="57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0" fontId="58" numFmtId="0" xfId="0" applyAlignment="1" applyBorder="1" applyFont="1">
      <alignment readingOrder="0" vertical="bottom"/>
    </xf>
    <xf borderId="4" fillId="0" fontId="59" numFmtId="0" xfId="0" applyAlignment="1" applyBorder="1" applyFont="1">
      <alignment vertical="bottom"/>
    </xf>
    <xf borderId="4" fillId="4" fontId="6" numFmtId="0" xfId="0" applyAlignment="1" applyBorder="1" applyFont="1">
      <alignment vertical="bottom"/>
    </xf>
    <xf borderId="4" fillId="2" fontId="60" numFmtId="0" xfId="0" applyAlignment="1" applyBorder="1" applyFont="1">
      <alignment vertical="bottom"/>
    </xf>
    <xf borderId="4" fillId="0" fontId="61" numFmtId="0" xfId="0" applyAlignment="1" applyBorder="1" applyFont="1">
      <alignment vertical="bottom"/>
    </xf>
    <xf borderId="4" fillId="0" fontId="62" numFmtId="0" xfId="0" applyAlignment="1" applyBorder="1" applyFont="1">
      <alignment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4" fillId="0" fontId="63" numFmtId="0" xfId="0" applyAlignment="1" applyBorder="1" applyFont="1">
      <alignment readingOrder="0" vertical="bottom"/>
    </xf>
    <xf borderId="4" fillId="0" fontId="63" numFmtId="0" xfId="0" applyAlignment="1" applyBorder="1" applyFont="1">
      <alignment horizontal="right" readingOrder="0" vertical="bottom"/>
    </xf>
    <xf borderId="4" fillId="0" fontId="64" numFmtId="0" xfId="0" applyAlignment="1" applyBorder="1" applyFont="1">
      <alignment vertical="bottom"/>
    </xf>
    <xf borderId="9" fillId="0" fontId="65" numFmtId="0" xfId="0" applyAlignment="1" applyBorder="1" applyFont="1">
      <alignment readingOrder="0" vertical="bottom"/>
    </xf>
    <xf borderId="9" fillId="0" fontId="8" numFmtId="0" xfId="0" applyAlignment="1" applyBorder="1" applyFont="1">
      <alignment readingOrder="0" vertical="bottom"/>
    </xf>
    <xf borderId="0" fillId="0" fontId="66" numFmtId="0" xfId="0" applyAlignment="1" applyFont="1">
      <alignment readingOrder="0" vertical="bottom"/>
    </xf>
    <xf borderId="0" fillId="0" fontId="67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right" vertical="bottom"/>
    </xf>
    <xf borderId="12" fillId="0" fontId="8" numFmtId="0" xfId="0" applyAlignment="1" applyBorder="1" applyFont="1">
      <alignment vertical="bottom"/>
    </xf>
    <xf borderId="12" fillId="0" fontId="68" numFmtId="0" xfId="0" applyAlignment="1" applyBorder="1" applyFont="1">
      <alignment vertical="bottom"/>
    </xf>
    <xf borderId="13" fillId="0" fontId="69" numFmtId="0" xfId="0" applyAlignment="1" applyBorder="1" applyFont="1">
      <alignment vertical="bottom"/>
    </xf>
    <xf borderId="12" fillId="0" fontId="8" numFmtId="0" xfId="0" applyAlignment="1" applyBorder="1" applyFont="1">
      <alignment horizontal="right" vertical="bottom"/>
    </xf>
    <xf borderId="10" fillId="0" fontId="70" numFmtId="0" xfId="0" applyAlignment="1" applyBorder="1" applyFont="1">
      <alignment vertical="bottom"/>
    </xf>
    <xf borderId="4" fillId="0" fontId="71" numFmtId="0" xfId="0" applyAlignment="1" applyBorder="1" applyFont="1">
      <alignment horizontal="center" vertical="bottom"/>
    </xf>
    <xf borderId="0" fillId="0" fontId="72" numFmtId="0" xfId="0" applyAlignment="1" applyFont="1">
      <alignment vertical="bottom"/>
    </xf>
    <xf borderId="12" fillId="0" fontId="73" numFmtId="0" xfId="0" applyAlignment="1" applyBorder="1" applyFont="1">
      <alignment vertical="bottom"/>
    </xf>
    <xf borderId="3" fillId="0" fontId="74" numFmtId="0" xfId="0" applyAlignment="1" applyBorder="1" applyFont="1">
      <alignment vertical="bottom"/>
    </xf>
    <xf borderId="7" fillId="0" fontId="8" numFmtId="0" xfId="0" applyAlignment="1" applyBorder="1" applyFont="1">
      <alignment readingOrder="0" vertical="bottom"/>
    </xf>
    <xf borderId="9" fillId="0" fontId="75" numFmtId="0" xfId="0" applyAlignment="1" applyBorder="1" applyFont="1">
      <alignment readingOrder="0" vertical="bottom"/>
    </xf>
    <xf borderId="7" fillId="0" fontId="6" numFmtId="0" xfId="0" applyAlignment="1" applyBorder="1" applyFont="1">
      <alignment horizontal="right" vertical="bottom"/>
    </xf>
    <xf borderId="4" fillId="0" fontId="76" numFmtId="0" xfId="0" applyAlignment="1" applyBorder="1" applyFont="1">
      <alignment vertical="bottom"/>
    </xf>
    <xf borderId="7" fillId="2" fontId="77" numFmtId="0" xfId="0" applyAlignment="1" applyBorder="1" applyFont="1">
      <alignment vertical="bottom"/>
    </xf>
    <xf borderId="13" fillId="0" fontId="78" numFmtId="0" xfId="0" applyAlignment="1" applyBorder="1" applyFont="1">
      <alignment vertical="bottom"/>
    </xf>
    <xf borderId="6" fillId="0" fontId="79" numFmtId="0" xfId="0" applyAlignment="1" applyBorder="1" applyFont="1">
      <alignment vertical="bottom"/>
    </xf>
    <xf borderId="7" fillId="2" fontId="8" numFmtId="0" xfId="0" applyAlignment="1" applyBorder="1" applyFont="1">
      <alignment vertical="bottom"/>
    </xf>
    <xf borderId="7" fillId="0" fontId="80" numFmtId="0" xfId="0" applyAlignment="1" applyBorder="1" applyFont="1">
      <alignment readingOrder="0" vertical="bottom"/>
    </xf>
    <xf borderId="3" fillId="0" fontId="81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right" readingOrder="0" vertical="bottom"/>
    </xf>
    <xf borderId="13" fillId="0" fontId="8" numFmtId="0" xfId="0" applyAlignment="1" applyBorder="1" applyFont="1">
      <alignment vertical="bottom"/>
    </xf>
    <xf borderId="10" fillId="0" fontId="82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0" fillId="0" fontId="83" numFmtId="0" xfId="0" applyAlignment="1" applyFont="1">
      <alignment vertical="bottom"/>
    </xf>
    <xf borderId="7" fillId="0" fontId="84" numFmtId="0" xfId="0" applyAlignment="1" applyBorder="1" applyFont="1">
      <alignment readingOrder="0" vertical="bottom"/>
    </xf>
    <xf borderId="0" fillId="0" fontId="85" numFmtId="0" xfId="0" applyAlignment="1" applyFont="1">
      <alignment readingOrder="0" vertical="bottom"/>
    </xf>
    <xf borderId="0" fillId="0" fontId="86" numFmtId="0" xfId="0" applyAlignment="1" applyFont="1">
      <alignment readingOrder="0" vertical="bottom"/>
    </xf>
    <xf borderId="0" fillId="0" fontId="87" numFmtId="0" xfId="0" applyAlignment="1" applyFont="1">
      <alignment readingOrder="0"/>
    </xf>
    <xf borderId="0" fillId="0" fontId="88" numFmtId="0" xfId="0" applyAlignment="1" applyFont="1">
      <alignment readingOrder="0"/>
    </xf>
    <xf borderId="12" fillId="0" fontId="6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7" fillId="0" fontId="89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3" fillId="0" fontId="90" numFmtId="0" xfId="0" applyAlignment="1" applyBorder="1" applyFont="1">
      <alignment vertical="bottom"/>
    </xf>
    <xf borderId="4" fillId="0" fontId="91" numFmtId="0" xfId="0" applyAlignment="1" applyBorder="1" applyFont="1">
      <alignment readingOrder="0"/>
    </xf>
    <xf borderId="0" fillId="0" fontId="92" numFmtId="0" xfId="0" applyAlignment="1" applyFont="1">
      <alignment readingOrder="0"/>
    </xf>
    <xf borderId="4" fillId="2" fontId="93" numFmtId="0" xfId="0" applyAlignment="1" applyBorder="1" applyFont="1">
      <alignment readingOrder="0"/>
    </xf>
    <xf borderId="9" fillId="0" fontId="94" numFmtId="0" xfId="0" applyAlignment="1" applyBorder="1" applyFont="1">
      <alignment vertical="bottom"/>
    </xf>
    <xf borderId="4" fillId="0" fontId="95" numFmtId="0" xfId="0" applyAlignment="1" applyBorder="1" applyFont="1">
      <alignment readingOrder="0"/>
    </xf>
    <xf borderId="7" fillId="0" fontId="48" numFmtId="0" xfId="0" applyAlignment="1" applyBorder="1" applyFont="1">
      <alignment vertical="bottom"/>
    </xf>
    <xf borderId="4" fillId="0" fontId="96" numFmtId="0" xfId="0" applyAlignment="1" applyBorder="1" applyFont="1">
      <alignment vertical="bottom"/>
    </xf>
    <xf borderId="0" fillId="0" fontId="5" numFmtId="0" xfId="0" applyFont="1"/>
    <xf borderId="0" fillId="0" fontId="97" numFmtId="0" xfId="0" applyFont="1"/>
    <xf borderId="0" fillId="0" fontId="5" numFmtId="0" xfId="0" applyFont="1"/>
    <xf borderId="4" fillId="0" fontId="98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0" fontId="99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2" fillId="0" fontId="100" numFmtId="0" xfId="0" applyAlignment="1" applyBorder="1" applyFont="1">
      <alignment readingOrder="0" vertical="bottom"/>
    </xf>
    <xf borderId="13" fillId="0" fontId="101" numFmtId="0" xfId="0" applyAlignment="1" applyBorder="1" applyFont="1">
      <alignment readingOrder="0" vertical="bottom"/>
    </xf>
    <xf borderId="4" fillId="0" fontId="102" numFmtId="0" xfId="0" applyAlignment="1" applyBorder="1" applyFont="1">
      <alignment readingOrder="0" vertical="bottom"/>
    </xf>
    <xf borderId="4" fillId="0" fontId="103" numFmtId="0" xfId="0" applyAlignment="1" applyBorder="1" applyFont="1">
      <alignment readingOrder="0" vertical="bottom"/>
    </xf>
    <xf borderId="4" fillId="0" fontId="104" numFmtId="0" xfId="0" applyAlignment="1" applyBorder="1" applyFont="1">
      <alignment vertical="bottom"/>
    </xf>
    <xf borderId="4" fillId="0" fontId="105" numFmtId="0" xfId="0" applyAlignment="1" applyBorder="1" applyFont="1">
      <alignment readingOrder="0"/>
    </xf>
    <xf borderId="4" fillId="0" fontId="106" numFmtId="0" xfId="0" applyAlignment="1" applyBorder="1" applyFont="1">
      <alignment horizontal="left" readingOrder="0"/>
    </xf>
    <xf borderId="4" fillId="0" fontId="107" numFmtId="0" xfId="0" applyAlignment="1" applyBorder="1" applyFont="1">
      <alignment readingOrder="0"/>
    </xf>
    <xf borderId="4" fillId="0" fontId="108" numFmtId="0" xfId="0" applyBorder="1" applyFont="1"/>
    <xf borderId="4" fillId="0" fontId="108" numFmtId="0" xfId="0" applyAlignment="1" applyBorder="1" applyFont="1">
      <alignment readingOrder="0"/>
    </xf>
    <xf borderId="4" fillId="0" fontId="108" numFmtId="0" xfId="0" applyAlignment="1" applyBorder="1" applyFont="1">
      <alignment vertical="bottom"/>
    </xf>
    <xf borderId="4" fillId="0" fontId="109" numFmtId="0" xfId="0" applyAlignment="1" applyBorder="1" applyFont="1">
      <alignment readingOrder="0"/>
    </xf>
    <xf borderId="4" fillId="0" fontId="5" numFmtId="0" xfId="0" applyAlignment="1" applyBorder="1" applyFont="1">
      <alignment horizontal="right" readingOrder="0"/>
    </xf>
    <xf borderId="4" fillId="0" fontId="110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108" numFmtId="0" xfId="0" applyAlignment="1" applyBorder="1" applyFont="1">
      <alignment readingOrder="0" vertical="bottom"/>
    </xf>
    <xf borderId="4" fillId="0" fontId="111" numFmtId="0" xfId="0" applyAlignment="1" applyBorder="1" applyFont="1">
      <alignment vertical="bottom"/>
    </xf>
    <xf borderId="4" fillId="0" fontId="108" numFmtId="0" xfId="0" applyAlignment="1" applyBorder="1" applyFont="1">
      <alignment vertical="bottom"/>
    </xf>
    <xf borderId="4" fillId="0" fontId="108" numFmtId="0" xfId="0" applyAlignment="1" applyBorder="1" applyFont="1">
      <alignment horizontal="right" vertical="bottom"/>
    </xf>
    <xf borderId="14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quotePrefix="1" borderId="4" fillId="0" fontId="5" numFmtId="0" xfId="0" applyAlignment="1" applyBorder="1" applyFont="1">
      <alignment readingOrder="0"/>
    </xf>
    <xf borderId="4" fillId="2" fontId="21" numFmtId="0" xfId="0" applyAlignment="1" applyBorder="1" applyFont="1">
      <alignment vertical="bottom"/>
    </xf>
    <xf borderId="12" fillId="0" fontId="112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4" fillId="0" fontId="113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2" fontId="114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42" numFmtId="0" xfId="0" applyAlignment="1" applyFont="1">
      <alignment horizontal="left" readingOrder="0"/>
    </xf>
    <xf borderId="0" fillId="0" fontId="115" numFmtId="0" xfId="0" applyAlignment="1" applyFont="1">
      <alignment horizontal="left" readingOrder="0"/>
    </xf>
    <xf borderId="4" fillId="0" fontId="116" numFmtId="0" xfId="0" applyBorder="1" applyFont="1"/>
    <xf borderId="4" fillId="0" fontId="6" numFmtId="0" xfId="0" applyAlignment="1" applyBorder="1" applyFont="1">
      <alignment vertical="bottom"/>
    </xf>
    <xf borderId="4" fillId="0" fontId="117" numFmtId="0" xfId="0" applyAlignment="1" applyBorder="1" applyFont="1">
      <alignment shrinkToFit="0" wrapText="0"/>
    </xf>
    <xf borderId="4" fillId="0" fontId="48" numFmtId="0" xfId="0" applyAlignment="1" applyBorder="1" applyFont="1">
      <alignment readingOrder="0"/>
    </xf>
    <xf borderId="9" fillId="0" fontId="118" numFmtId="0" xfId="0" applyAlignment="1" applyBorder="1" applyFont="1">
      <alignment shrinkToFit="0" wrapText="0"/>
    </xf>
    <xf borderId="4" fillId="0" fontId="119" numFmtId="0" xfId="0" applyAlignment="1" applyBorder="1" applyFont="1">
      <alignment readingOrder="0"/>
    </xf>
    <xf borderId="4" fillId="0" fontId="42" numFmtId="0" xfId="0" applyAlignment="1" applyBorder="1" applyFont="1">
      <alignment readingOrder="0" vertical="bottom"/>
    </xf>
    <xf borderId="0" fillId="0" fontId="120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vertical="bottom"/>
    </xf>
    <xf borderId="4" fillId="0" fontId="121" numFmtId="0" xfId="0" applyAlignment="1" applyBorder="1" applyFont="1">
      <alignment readingOrder="0" vertical="bottom"/>
    </xf>
    <xf borderId="4" fillId="0" fontId="106" numFmtId="0" xfId="0" applyAlignment="1" applyBorder="1" applyFont="1">
      <alignment horizontal="left" readingOrder="0" vertical="center"/>
    </xf>
    <xf borderId="4" fillId="0" fontId="108" numFmtId="0" xfId="0" applyAlignment="1" applyBorder="1" applyFont="1">
      <alignment readingOrder="0" shrinkToFit="0" wrapText="0"/>
    </xf>
    <xf borderId="4" fillId="0" fontId="122" numFmtId="0" xfId="0" applyAlignment="1" applyBorder="1" applyFont="1">
      <alignment readingOrder="0" shrinkToFit="0" vertical="bottom" wrapText="0"/>
    </xf>
    <xf borderId="4" fillId="0" fontId="123" numFmtId="0" xfId="0" applyBorder="1" applyFont="1"/>
    <xf borderId="4" fillId="0" fontId="108" numFmtId="0" xfId="0" applyBorder="1" applyFont="1"/>
    <xf borderId="4" fillId="0" fontId="124" numFmtId="0" xfId="0" applyBorder="1" applyFont="1"/>
    <xf borderId="4" fillId="0" fontId="125" numFmtId="0" xfId="0" applyAlignment="1" applyBorder="1" applyFont="1">
      <alignment vertical="bottom"/>
    </xf>
    <xf borderId="4" fillId="0" fontId="71" numFmtId="0" xfId="0" applyAlignment="1" applyBorder="1" applyFont="1">
      <alignment vertical="bottom"/>
    </xf>
    <xf borderId="4" fillId="2" fontId="71" numFmtId="0" xfId="0" applyAlignment="1" applyBorder="1" applyFont="1">
      <alignment vertical="bottom"/>
    </xf>
    <xf borderId="4" fillId="0" fontId="124" numFmtId="0" xfId="0" applyAlignment="1" applyBorder="1" applyFont="1">
      <alignment vertical="bottom"/>
    </xf>
    <xf borderId="4" fillId="2" fontId="108" numFmtId="0" xfId="0" applyAlignment="1" applyBorder="1" applyFont="1">
      <alignment horizontal="left" readingOrder="0"/>
    </xf>
    <xf borderId="0" fillId="0" fontId="6" numFmtId="0" xfId="0" applyFont="1"/>
    <xf borderId="4" fillId="0" fontId="126" numFmtId="0" xfId="0" applyAlignment="1" applyBorder="1" applyFont="1">
      <alignment readingOrder="0"/>
    </xf>
    <xf borderId="9" fillId="0" fontId="127" numFmtId="0" xfId="0" applyAlignment="1" applyBorder="1" applyFont="1">
      <alignment shrinkToFit="0" vertical="bottom" wrapText="0"/>
    </xf>
    <xf borderId="9" fillId="0" fontId="128" numFmtId="0" xfId="0" applyAlignment="1" applyBorder="1" applyFont="1">
      <alignment shrinkToFit="0" vertical="bottom" wrapText="0"/>
    </xf>
    <xf borderId="4" fillId="0" fontId="108" numFmtId="0" xfId="0" applyAlignment="1" applyBorder="1" applyFont="1">
      <alignment horizontal="right" vertical="bottom"/>
    </xf>
    <xf borderId="4" fillId="4" fontId="5" numFmtId="0" xfId="0" applyBorder="1" applyFont="1"/>
    <xf borderId="0" fillId="0" fontId="5" numFmtId="0" xfId="0" applyAlignment="1" applyFont="1">
      <alignment horizontal="right" readingOrder="0"/>
    </xf>
    <xf borderId="4" fillId="0" fontId="3" numFmtId="0" xfId="0" applyAlignment="1" applyBorder="1" applyFont="1">
      <alignment readingOrder="0"/>
    </xf>
    <xf borderId="4" fillId="0" fontId="129" numFmtId="0" xfId="0" applyAlignment="1" applyBorder="1" applyFont="1">
      <alignment readingOrder="0" vertical="bottom"/>
    </xf>
    <xf borderId="4" fillId="0" fontId="14" numFmtId="0" xfId="0" applyAlignment="1" applyBorder="1" applyFont="1">
      <alignment readingOrder="0" vertical="bottom"/>
    </xf>
    <xf borderId="4" fillId="0" fontId="49" numFmtId="0" xfId="0" applyAlignment="1" applyBorder="1" applyFont="1">
      <alignment readingOrder="0" vertical="bottom"/>
    </xf>
    <xf borderId="4" fillId="0" fontId="130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5" fillId="0" fontId="14" numFmtId="0" xfId="0" applyAlignment="1" applyBorder="1" applyFont="1">
      <alignment readingOrder="0" vertical="bottom"/>
    </xf>
    <xf borderId="1" fillId="0" fontId="14" numFmtId="0" xfId="0" applyAlignment="1" applyBorder="1" applyFont="1">
      <alignment readingOrder="0" vertical="bottom"/>
    </xf>
    <xf borderId="6" fillId="0" fontId="14" numFmtId="0" xfId="0" applyAlignment="1" applyBorder="1" applyFont="1">
      <alignment readingOrder="0" vertical="bottom"/>
    </xf>
    <xf borderId="2" fillId="0" fontId="14" numFmtId="0" xfId="0" applyAlignment="1" applyBorder="1" applyFont="1">
      <alignment readingOrder="0" vertical="bottom"/>
    </xf>
    <xf borderId="3" fillId="0" fontId="14" numFmtId="0" xfId="0" applyAlignment="1" applyBorder="1" applyFont="1">
      <alignment readingOrder="0" vertical="bottom"/>
    </xf>
    <xf borderId="7" fillId="0" fontId="14" numFmtId="0" xfId="0" applyAlignment="1" applyBorder="1" applyFont="1">
      <alignment readingOrder="0" vertical="bottom"/>
    </xf>
    <xf borderId="4" fillId="0" fontId="131" numFmtId="0" xfId="0" applyAlignment="1" applyBorder="1" applyFont="1">
      <alignment readingOrder="0" vertical="bottom"/>
    </xf>
    <xf borderId="4" fillId="0" fontId="132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33" numFmtId="0" xfId="0" applyAlignment="1" applyFont="1">
      <alignment horizontal="center" readingOrder="0"/>
    </xf>
    <xf borderId="0" fillId="0" fontId="106" numFmtId="0" xfId="0" applyAlignment="1" applyFont="1">
      <alignment readingOrder="0"/>
    </xf>
    <xf borderId="0" fillId="0" fontId="134" numFmtId="0" xfId="0" applyAlignment="1" applyFont="1">
      <alignment readingOrder="0"/>
    </xf>
    <xf borderId="0" fillId="0" fontId="135" numFmtId="0" xfId="0" applyFont="1"/>
    <xf borderId="0" fillId="0" fontId="1" numFmtId="0" xfId="0" applyFont="1"/>
    <xf borderId="0" fillId="0" fontId="13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9" fillId="0" fontId="137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0" fontId="138" numFmtId="0" xfId="0" applyAlignment="1" applyBorder="1" applyFont="1">
      <alignment vertical="bottom"/>
    </xf>
    <xf borderId="3" fillId="0" fontId="139" numFmtId="0" xfId="0" applyAlignment="1" applyBorder="1" applyFont="1">
      <alignment vertical="bottom"/>
    </xf>
    <xf borderId="4" fillId="2" fontId="140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right" vertical="bottom"/>
    </xf>
    <xf borderId="2" fillId="0" fontId="141" numFmtId="0" xfId="0" applyAlignment="1" applyBorder="1" applyFont="1">
      <alignment readingOrder="0" vertical="bottom"/>
    </xf>
    <xf borderId="0" fillId="2" fontId="142" numFmtId="0" xfId="0" applyAlignment="1" applyFont="1">
      <alignment vertical="bottom"/>
    </xf>
    <xf borderId="4" fillId="0" fontId="106" numFmtId="0" xfId="0" applyAlignment="1" applyBorder="1" applyFont="1">
      <alignment readingOrder="0"/>
    </xf>
    <xf borderId="4" fillId="0" fontId="143" numFmtId="0" xfId="0" applyAlignment="1" applyBorder="1" applyFont="1">
      <alignment readingOrder="0"/>
    </xf>
    <xf borderId="0" fillId="0" fontId="144" numFmtId="0" xfId="0" applyAlignment="1" applyFont="1">
      <alignment readingOrder="0"/>
    </xf>
    <xf borderId="4" fillId="0" fontId="106" numFmtId="0" xfId="0" applyBorder="1" applyFont="1"/>
    <xf borderId="0" fillId="0" fontId="108" numFmtId="0" xfId="0" applyAlignment="1" applyFont="1">
      <alignment vertical="bottom"/>
    </xf>
    <xf borderId="0" fillId="0" fontId="108" numFmtId="0" xfId="0" applyAlignment="1" applyFont="1">
      <alignment readingOrder="0" vertical="bottom"/>
    </xf>
    <xf borderId="0" fillId="2" fontId="114" numFmtId="0" xfId="0" applyAlignment="1" applyFont="1">
      <alignment horizontal="right" readingOrder="0"/>
    </xf>
    <xf borderId="4" fillId="0" fontId="14" numFmtId="0" xfId="0" applyBorder="1" applyFont="1"/>
    <xf borderId="4" fillId="0" fontId="145" numFmtId="0" xfId="0" applyAlignment="1" applyBorder="1" applyFont="1">
      <alignment readingOrder="0"/>
    </xf>
    <xf borderId="4" fillId="0" fontId="146" numFmtId="0" xfId="0" applyBorder="1" applyFont="1"/>
    <xf borderId="4" fillId="0" fontId="8" numFmtId="0" xfId="0" applyAlignment="1" applyBorder="1" applyFont="1">
      <alignment readingOrder="0"/>
    </xf>
    <xf borderId="4" fillId="2" fontId="147" numFmtId="0" xfId="0" applyAlignment="1" applyBorder="1" applyFont="1">
      <alignment horizontal="center" readingOrder="0"/>
    </xf>
    <xf borderId="4" fillId="2" fontId="8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148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/>
    </xf>
    <xf borderId="4" fillId="0" fontId="149" numFmtId="0" xfId="0" applyAlignment="1" applyBorder="1" applyFont="1">
      <alignment horizontal="left" readingOrder="0" vertical="bottom"/>
    </xf>
    <xf borderId="4" fillId="0" fontId="150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8" numFmtId="0" xfId="0" applyAlignment="1" applyFont="1">
      <alignment readingOrder="0" vertical="bottom"/>
    </xf>
    <xf borderId="0" fillId="0" fontId="151" numFmtId="0" xfId="0" applyFont="1"/>
    <xf borderId="0" fillId="0" fontId="108" numFmtId="0" xfId="0" applyFont="1"/>
    <xf borderId="4" fillId="0" fontId="152" numFmtId="0" xfId="0" applyAlignment="1" applyBorder="1" applyFont="1">
      <alignment readingOrder="0" shrinkToFit="0" vertical="bottom" wrapText="0"/>
    </xf>
    <xf borderId="15" fillId="0" fontId="8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4" fillId="0" fontId="153" numFmtId="0" xfId="0" applyAlignment="1" applyBorder="1" applyFont="1">
      <alignment horizontal="center" readingOrder="0"/>
    </xf>
    <xf borderId="13" fillId="0" fontId="154" numFmtId="0" xfId="0" applyBorder="1" applyFont="1"/>
    <xf borderId="12" fillId="0" fontId="154" numFmtId="0" xfId="0" applyBorder="1" applyFont="1"/>
    <xf borderId="14" fillId="0" fontId="155" numFmtId="0" xfId="0" applyAlignment="1" applyBorder="1" applyFont="1">
      <alignment readingOrder="0"/>
    </xf>
    <xf borderId="4" fillId="0" fontId="156" numFmtId="0" xfId="0" applyAlignment="1" applyBorder="1" applyFont="1">
      <alignment readingOrder="0"/>
    </xf>
    <xf borderId="14" fillId="8" fontId="157" numFmtId="0" xfId="0" applyAlignment="1" applyBorder="1" applyFill="1" applyFont="1">
      <alignment readingOrder="0"/>
    </xf>
    <xf borderId="0" fillId="0" fontId="158" numFmtId="0" xfId="0" applyAlignment="1" applyFont="1">
      <alignment horizontal="right" readingOrder="0" vertical="bottom"/>
    </xf>
    <xf borderId="4" fillId="0" fontId="49" numFmtId="0" xfId="0" applyAlignment="1" applyBorder="1" applyFont="1">
      <alignment readingOrder="0" shrinkToFit="0" vertical="bottom" wrapText="1"/>
    </xf>
    <xf borderId="4" fillId="0" fontId="49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4" fillId="6" fontId="159" numFmtId="0" xfId="0" applyAlignment="1" applyBorder="1" applyFont="1">
      <alignment shrinkToFit="0" vertical="bottom" wrapText="1"/>
    </xf>
    <xf borderId="4" fillId="9" fontId="6" numFmtId="0" xfId="0" applyAlignment="1" applyBorder="1" applyFill="1" applyFont="1">
      <alignment shrinkToFit="0" vertical="bottom" wrapText="1"/>
    </xf>
    <xf borderId="4" fillId="3" fontId="6" numFmtId="0" xfId="0" applyAlignment="1" applyBorder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4" fillId="3" fontId="6" numFmtId="0" xfId="0" applyAlignment="1" applyBorder="1" applyFont="1">
      <alignment readingOrder="0" shrinkToFit="0" vertical="bottom" wrapText="1"/>
    </xf>
    <xf borderId="0" fillId="9" fontId="6" numFmtId="0" xfId="0" applyAlignment="1" applyFont="1">
      <alignment vertical="bottom"/>
    </xf>
    <xf borderId="4" fillId="10" fontId="6" numFmtId="0" xfId="0" applyAlignment="1" applyBorder="1" applyFill="1" applyFont="1">
      <alignment shrinkToFit="0" vertical="bottom" wrapText="1"/>
    </xf>
    <xf borderId="4" fillId="2" fontId="160" numFmtId="0" xfId="0" applyAlignment="1" applyBorder="1" applyFont="1">
      <alignment horizontal="center"/>
    </xf>
    <xf borderId="4" fillId="2" fontId="161" numFmtId="0" xfId="0" applyAlignment="1" applyBorder="1" applyFont="1">
      <alignment horizontal="center" readingOrder="0" vertical="bottom"/>
    </xf>
    <xf borderId="4" fillId="6" fontId="162" numFmtId="0" xfId="0" applyAlignment="1" applyBorder="1" applyFont="1">
      <alignment horizontal="right" vertical="bottom"/>
    </xf>
    <xf borderId="4" fillId="9" fontId="163" numFmtId="0" xfId="0" applyAlignment="1" applyBorder="1" applyFont="1">
      <alignment horizontal="right" readingOrder="0" vertical="bottom"/>
    </xf>
    <xf borderId="4" fillId="3" fontId="162" numFmtId="0" xfId="0" applyAlignment="1" applyBorder="1" applyFont="1">
      <alignment horizontal="right" readingOrder="0" vertical="bottom"/>
    </xf>
    <xf borderId="4" fillId="10" fontId="6" numFmtId="0" xfId="0" applyAlignment="1" applyBorder="1" applyFont="1">
      <alignment horizontal="right" vertical="bottom"/>
    </xf>
    <xf borderId="4" fillId="0" fontId="164" numFmtId="0" xfId="0" applyAlignment="1" applyBorder="1" applyFont="1">
      <alignment readingOrder="0" vertical="bottom"/>
    </xf>
    <xf borderId="4" fillId="2" fontId="161" numFmtId="0" xfId="0" applyAlignment="1" applyBorder="1" applyFont="1">
      <alignment horizontal="center" vertical="bottom"/>
    </xf>
    <xf borderId="4" fillId="6" fontId="162" numFmtId="0" xfId="0" applyAlignment="1" applyBorder="1" applyFont="1">
      <alignment horizontal="right" vertical="bottom"/>
    </xf>
    <xf borderId="4" fillId="0" fontId="165" numFmtId="0" xfId="0" applyAlignment="1" applyBorder="1" applyFont="1">
      <alignment vertical="bottom"/>
    </xf>
    <xf borderId="0" fillId="0" fontId="141" numFmtId="0" xfId="0" applyAlignment="1" applyFont="1">
      <alignment horizontal="center" vertical="bottom"/>
    </xf>
    <xf borderId="4" fillId="2" fontId="160" numFmtId="0" xfId="0" applyAlignment="1" applyBorder="1" applyFont="1">
      <alignment horizontal="center" readingOrder="0"/>
    </xf>
    <xf borderId="4" fillId="2" fontId="114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0" fillId="9" fontId="6" numFmtId="0" xfId="0" applyAlignment="1" applyFont="1">
      <alignment vertical="bottom"/>
    </xf>
    <xf borderId="4" fillId="9" fontId="6" numFmtId="0" xfId="0" applyAlignment="1" applyBorder="1" applyFont="1">
      <alignment vertical="bottom"/>
    </xf>
    <xf borderId="4" fillId="10" fontId="6" numFmtId="0" xfId="0" applyAlignment="1" applyBorder="1" applyFont="1">
      <alignment horizontal="right" vertical="bottom"/>
    </xf>
    <xf borderId="4" fillId="0" fontId="166" numFmtId="0" xfId="0" applyAlignment="1" applyBorder="1" applyFont="1">
      <alignment horizontal="right" vertical="bottom"/>
    </xf>
    <xf borderId="0" fillId="2" fontId="6" numFmtId="0" xfId="0" applyAlignment="1" applyFont="1">
      <alignment horizontal="left" readingOrder="0" vertical="bottom"/>
    </xf>
    <xf borderId="0" fillId="0" fontId="6" numFmtId="0" xfId="0" applyAlignment="1" applyFont="1">
      <alignment vertical="bottom"/>
    </xf>
    <xf borderId="0" fillId="0" fontId="167" numFmtId="0" xfId="0" applyAlignment="1" applyFont="1">
      <alignment horizontal="center" readingOrder="0"/>
    </xf>
    <xf borderId="4" fillId="0" fontId="5" numFmtId="0" xfId="0" applyBorder="1" applyFont="1"/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11" fillId="0" fontId="5" numFmtId="0" xfId="0" applyBorder="1" applyFont="1"/>
    <xf borderId="4" fillId="0" fontId="5" numFmtId="0" xfId="0" applyAlignment="1" applyBorder="1" applyFont="1">
      <alignment horizontal="left" readingOrder="0"/>
    </xf>
    <xf borderId="4" fillId="0" fontId="168" numFmtId="0" xfId="0" applyAlignment="1" applyBorder="1" applyFont="1">
      <alignment readingOrder="0"/>
    </xf>
    <xf borderId="4" fillId="2" fontId="169" numFmtId="0" xfId="0" applyAlignment="1" applyBorder="1" applyFont="1">
      <alignment horizontal="left"/>
    </xf>
    <xf borderId="4" fillId="2" fontId="169" numFmtId="0" xfId="0" applyAlignment="1" applyBorder="1" applyFont="1">
      <alignment horizontal="left"/>
    </xf>
    <xf borderId="4" fillId="2" fontId="169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70" numFmtId="0" xfId="0" applyAlignment="1" applyFont="1">
      <alignment horizontal="center" readingOrder="0"/>
    </xf>
    <xf borderId="4" fillId="0" fontId="171" numFmtId="0" xfId="0" applyAlignment="1" applyBorder="1" applyFont="1">
      <alignment readingOrder="0"/>
    </xf>
    <xf borderId="4" fillId="0" fontId="172" numFmtId="0" xfId="0" applyAlignment="1" applyBorder="1" applyFont="1">
      <alignment horizontal="center" readingOrder="0"/>
    </xf>
    <xf borderId="4" fillId="2" fontId="114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73" numFmtId="0" xfId="0" applyAlignment="1" applyBorder="1" applyFont="1">
      <alignment readingOrder="0"/>
    </xf>
    <xf borderId="4" fillId="0" fontId="173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right" vertical="bottom"/>
    </xf>
    <xf borderId="14" fillId="0" fontId="174" numFmtId="0" xfId="0" applyAlignment="1" applyBorder="1" applyFont="1">
      <alignment horizontal="center" readingOrder="0"/>
    </xf>
    <xf borderId="14" fillId="0" fontId="172" numFmtId="0" xfId="0" applyAlignment="1" applyBorder="1" applyFont="1">
      <alignment horizontal="center" readingOrder="0"/>
    </xf>
    <xf borderId="13" fillId="0" fontId="172" numFmtId="0" xfId="0" applyAlignment="1" applyBorder="1" applyFont="1">
      <alignment horizontal="center" readingOrder="0"/>
    </xf>
    <xf borderId="12" fillId="0" fontId="172" numFmtId="0" xfId="0" applyAlignment="1" applyBorder="1" applyFont="1">
      <alignment horizontal="center" readingOrder="0"/>
    </xf>
    <xf borderId="4" fillId="2" fontId="114" numFmtId="0" xfId="0" applyAlignment="1" applyBorder="1" applyFont="1">
      <alignment readingOrder="0" vertical="bottom"/>
    </xf>
    <xf borderId="4" fillId="0" fontId="51" numFmtId="0" xfId="0" applyAlignment="1" applyBorder="1" applyFont="1">
      <alignment readingOrder="0"/>
    </xf>
    <xf borderId="4" fillId="0" fontId="6" numFmtId="0" xfId="0" applyAlignment="1" applyBorder="1" applyFont="1">
      <alignment horizontal="left" vertical="bottom"/>
    </xf>
    <xf borderId="14" fillId="0" fontId="175" numFmtId="0" xfId="0" applyAlignment="1" applyBorder="1" applyFont="1">
      <alignment horizontal="center" vertical="bottom"/>
    </xf>
    <xf borderId="12" fillId="0" fontId="6" numFmtId="0" xfId="0" applyAlignment="1" applyBorder="1" applyFont="1">
      <alignment vertical="bottom"/>
    </xf>
    <xf borderId="9" fillId="0" fontId="176" numFmtId="0" xfId="0" applyAlignment="1" applyBorder="1" applyFont="1">
      <alignment vertical="bottom"/>
    </xf>
    <xf borderId="7" fillId="0" fontId="176" numFmtId="0" xfId="0" applyAlignment="1" applyBorder="1" applyFont="1">
      <alignment vertical="bottom"/>
    </xf>
    <xf borderId="7" fillId="0" fontId="141" numFmtId="0" xfId="0" applyAlignment="1" applyBorder="1" applyFont="1">
      <alignment horizontal="center" vertical="bottom"/>
    </xf>
    <xf borderId="3" fillId="0" fontId="141" numFmtId="0" xfId="0" applyAlignment="1" applyBorder="1" applyFont="1">
      <alignment horizontal="center" vertical="bottom"/>
    </xf>
    <xf borderId="3" fillId="0" fontId="141" numFmtId="0" xfId="0" applyAlignment="1" applyBorder="1" applyFont="1">
      <alignment horizontal="center" vertical="bottom"/>
    </xf>
    <xf borderId="7" fillId="0" fontId="6" numFmtId="0" xfId="0" applyAlignment="1" applyBorder="1" applyFont="1">
      <alignment horizontal="right" vertical="bottom"/>
    </xf>
    <xf borderId="7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9" fillId="2" fontId="6" numFmtId="0" xfId="0" applyAlignment="1" applyBorder="1" applyFont="1">
      <alignment vertical="bottom"/>
    </xf>
    <xf borderId="7" fillId="0" fontId="6" numFmtId="0" xfId="0" applyAlignment="1" applyBorder="1" applyFont="1">
      <alignment horizontal="right" readingOrder="0" vertical="bottom"/>
    </xf>
    <xf borderId="7" fillId="2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13" fillId="0" fontId="6" numFmtId="0" xfId="0" applyAlignment="1" applyBorder="1" applyFont="1">
      <alignment shrinkToFit="0" vertical="bottom" wrapText="0"/>
    </xf>
    <xf borderId="7" fillId="0" fontId="141" numFmtId="0" xfId="0" applyAlignment="1" applyBorder="1" applyFont="1">
      <alignment horizontal="center" vertical="bottom"/>
    </xf>
    <xf borderId="2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right" vertical="bottom"/>
    </xf>
    <xf borderId="3" fillId="0" fontId="6" numFmtId="0" xfId="0" applyAlignment="1" applyBorder="1" applyFont="1">
      <alignment vertical="bottom"/>
    </xf>
    <xf borderId="7" fillId="2" fontId="177" numFmtId="0" xfId="0" applyAlignment="1" applyBorder="1" applyFont="1">
      <alignment horizontal="right" vertical="bottom"/>
    </xf>
    <xf borderId="4" fillId="2" fontId="6" numFmtId="0" xfId="0" applyAlignment="1" applyBorder="1" applyFont="1">
      <alignment horizontal="right" vertical="bottom"/>
    </xf>
    <xf borderId="11" fillId="0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7" fillId="9" fontId="6" numFmtId="0" xfId="0" applyAlignment="1" applyBorder="1" applyFont="1">
      <alignment vertical="bottom"/>
    </xf>
    <xf borderId="7" fillId="9" fontId="6" numFmtId="0" xfId="0" applyAlignment="1" applyBorder="1" applyFont="1">
      <alignment horizontal="right" vertical="bottom"/>
    </xf>
    <xf borderId="10" fillId="0" fontId="6" numFmtId="0" xfId="0" applyAlignment="1" applyBorder="1" applyFont="1">
      <alignment vertical="bottom"/>
    </xf>
    <xf borderId="0" fillId="3" fontId="6" numFmtId="0" xfId="0" applyAlignment="1" applyFont="1">
      <alignment horizontal="right" vertical="bottom"/>
    </xf>
    <xf borderId="7" fillId="3" fontId="6" numFmtId="0" xfId="0" applyAlignment="1" applyBorder="1" applyFont="1">
      <alignment horizontal="right" vertical="bottom"/>
    </xf>
    <xf borderId="14" fillId="0" fontId="175" numFmtId="0" xfId="0" applyAlignment="1" applyBorder="1" applyFont="1">
      <alignment horizontal="center" vertical="bottom"/>
    </xf>
    <xf borderId="4" fillId="0" fontId="176" numFmtId="0" xfId="0" applyAlignment="1" applyBorder="1" applyFont="1">
      <alignment vertical="bottom"/>
    </xf>
    <xf borderId="4" fillId="0" fontId="141" numFmtId="0" xfId="0" applyAlignment="1" applyBorder="1" applyFont="1">
      <alignment horizontal="center" vertical="bottom"/>
    </xf>
    <xf borderId="14" fillId="0" fontId="141" numFmtId="0" xfId="0" applyAlignment="1" applyBorder="1" applyFont="1">
      <alignment horizontal="center" vertical="bottom"/>
    </xf>
    <xf borderId="13" fillId="0" fontId="141" numFmtId="0" xfId="0" applyAlignment="1" applyBorder="1" applyFont="1">
      <alignment horizontal="center" vertical="bottom"/>
    </xf>
    <xf borderId="4" fillId="0" fontId="103" numFmtId="0" xfId="0" applyAlignment="1" applyBorder="1" applyFont="1">
      <alignment horizontal="right" vertical="bottom"/>
    </xf>
    <xf borderId="4" fillId="3" fontId="6" numFmtId="0" xfId="0" applyAlignment="1" applyBorder="1" applyFont="1">
      <alignment vertical="bottom"/>
    </xf>
    <xf borderId="4" fillId="0" fontId="164" numFmtId="0" xfId="0" applyAlignment="1" applyBorder="1" applyFont="1">
      <alignment vertical="bottom"/>
    </xf>
    <xf borderId="4" fillId="0" fontId="164" numFmtId="0" xfId="0" applyAlignment="1" applyBorder="1" applyFont="1">
      <alignment horizontal="right" vertical="bottom"/>
    </xf>
    <xf borderId="4" fillId="9" fontId="6" numFmtId="0" xfId="0" applyAlignment="1" applyBorder="1" applyFont="1">
      <alignment horizontal="right" vertical="bottom"/>
    </xf>
    <xf borderId="4" fillId="3" fontId="6" numFmtId="0" xfId="0" applyAlignment="1" applyBorder="1" applyFont="1">
      <alignment horizontal="right" vertical="bottom"/>
    </xf>
    <xf borderId="0" fillId="9" fontId="6" numFmtId="0" xfId="0" applyAlignment="1" applyFont="1">
      <alignment horizontal="right" vertical="bottom"/>
    </xf>
    <xf borderId="4" fillId="0" fontId="165" numFmtId="0" xfId="0" applyAlignment="1" applyBorder="1" applyFont="1">
      <alignment vertical="bottom"/>
    </xf>
    <xf borderId="4" fillId="0" fontId="165" numFmtId="0" xfId="0" applyAlignment="1" applyBorder="1" applyFont="1">
      <alignment horizontal="right" vertical="bottom"/>
    </xf>
    <xf borderId="4" fillId="9" fontId="165" numFmtId="0" xfId="0" applyAlignment="1" applyBorder="1" applyFont="1">
      <alignment horizontal="right" vertical="bottom"/>
    </xf>
    <xf borderId="14" fillId="0" fontId="178" numFmtId="0" xfId="0" applyAlignment="1" applyBorder="1" applyFont="1">
      <alignment readingOrder="0" vertical="bottom"/>
    </xf>
    <xf borderId="4" fillId="0" fontId="6" numFmtId="0" xfId="0" applyAlignment="1" applyBorder="1" applyFont="1">
      <alignment shrinkToFit="0" vertical="bottom" wrapText="1"/>
    </xf>
    <xf borderId="4" fillId="0" fontId="164" numFmtId="0" xfId="0" applyAlignment="1" applyBorder="1" applyFont="1">
      <alignment vertical="bottom"/>
    </xf>
    <xf borderId="4" fillId="2" fontId="179" numFmtId="0" xfId="0" applyAlignment="1" applyBorder="1" applyFont="1">
      <alignment horizontal="right" vertical="bottom"/>
    </xf>
    <xf borderId="4" fillId="9" fontId="163" numFmtId="0" xfId="0" applyAlignment="1" applyBorder="1" applyFont="1">
      <alignment horizontal="right" vertical="bottom"/>
    </xf>
    <xf borderId="4" fillId="3" fontId="162" numFmtId="0" xfId="0" applyAlignment="1" applyBorder="1" applyFont="1">
      <alignment horizontal="right" vertical="bottom"/>
    </xf>
    <xf borderId="4" fillId="3" fontId="140" numFmtId="0" xfId="0" applyAlignment="1" applyBorder="1" applyFont="1">
      <alignment vertical="bottom"/>
    </xf>
    <xf borderId="4" fillId="3" fontId="140" numFmtId="0" xfId="0" applyAlignment="1" applyBorder="1" applyFont="1">
      <alignment horizontal="right" vertical="bottom"/>
    </xf>
    <xf borderId="0" fillId="9" fontId="163" numFmtId="0" xfId="0" applyAlignment="1" applyFont="1">
      <alignment horizontal="right" vertical="bottom"/>
    </xf>
    <xf borderId="4" fillId="3" fontId="6" numFmtId="0" xfId="0" applyAlignment="1" applyBorder="1" applyFont="1">
      <alignment vertical="bottom"/>
    </xf>
    <xf borderId="4" fillId="9" fontId="163" numFmtId="0" xfId="0" applyAlignment="1" applyBorder="1" applyFont="1">
      <alignment horizontal="right" vertical="bottom"/>
    </xf>
    <xf borderId="8" fillId="0" fontId="6" numFmtId="0" xfId="0" applyAlignment="1" applyBorder="1" applyFont="1">
      <alignment vertical="bottom"/>
    </xf>
    <xf borderId="3" fillId="0" fontId="141" numFmtId="0" xfId="0" applyAlignment="1" applyBorder="1" applyFont="1">
      <alignment horizontal="center" readingOrder="0" vertical="bottom"/>
    </xf>
    <xf borderId="3" fillId="0" fontId="154" numFmtId="0" xfId="0" applyBorder="1" applyFont="1"/>
    <xf borderId="7" fillId="0" fontId="154" numFmtId="0" xfId="0" applyBorder="1" applyFont="1"/>
    <xf borderId="0" fillId="0" fontId="158" numFmtId="0" xfId="0" applyAlignment="1" applyFont="1">
      <alignment readingOrder="0" vertical="bottom"/>
    </xf>
    <xf borderId="4" fillId="3" fontId="140" numFmtId="0" xfId="0" applyAlignment="1" applyBorder="1" applyFont="1">
      <alignment readingOrder="0" vertical="bottom"/>
    </xf>
    <xf borderId="4" fillId="3" fontId="140" numFmtId="0" xfId="0" applyAlignment="1" applyBorder="1" applyFont="1">
      <alignment horizontal="right" readingOrder="0" vertical="bottom"/>
    </xf>
    <xf borderId="0" fillId="2" fontId="160" numFmtId="0" xfId="0" applyAlignment="1" applyFont="1">
      <alignment horizontal="right"/>
    </xf>
    <xf borderId="4" fillId="11" fontId="140" numFmtId="0" xfId="0" applyAlignment="1" applyBorder="1" applyFill="1" applyFont="1">
      <alignment vertical="bottom"/>
    </xf>
    <xf borderId="14" fillId="11" fontId="140" numFmtId="0" xfId="0" applyAlignment="1" applyBorder="1" applyFont="1">
      <alignment vertical="bottom"/>
    </xf>
    <xf borderId="16" fillId="0" fontId="180" numFmtId="0" xfId="0" applyAlignment="1" applyBorder="1" applyFont="1">
      <alignment horizontal="left" readingOrder="0" shrinkToFit="0" vertical="bottom" wrapText="0"/>
    </xf>
    <xf borderId="17" fillId="0" fontId="180" numFmtId="0" xfId="0" applyAlignment="1" applyBorder="1" applyFont="1">
      <alignment horizontal="left" readingOrder="0" shrinkToFit="0" vertical="bottom" wrapText="0"/>
    </xf>
    <xf borderId="18" fillId="0" fontId="180" numFmtId="0" xfId="0" applyAlignment="1" applyBorder="1" applyFont="1">
      <alignment horizontal="left" readingOrder="0" shrinkToFit="0" vertical="bottom" wrapText="0"/>
    </xf>
    <xf borderId="19" fillId="0" fontId="5" numFmtId="0" xfId="0" applyAlignment="1" applyBorder="1" applyFont="1">
      <alignment horizontal="left" readingOrder="0" shrinkToFit="0" vertical="center" wrapText="0"/>
    </xf>
    <xf borderId="20" fillId="2" fontId="63" numFmtId="0" xfId="0" applyAlignment="1" applyBorder="1" applyFont="1">
      <alignment horizontal="left" readingOrder="0" shrinkToFit="0" vertical="center" wrapText="1"/>
    </xf>
    <xf borderId="21" fillId="12" fontId="181" numFmtId="0" xfId="0" applyAlignment="1" applyBorder="1" applyFill="1" applyFont="1">
      <alignment horizontal="left" readingOrder="0" shrinkToFit="0" vertical="center" wrapText="0"/>
    </xf>
    <xf borderId="22" fillId="13" fontId="181" numFmtId="0" xfId="0" applyAlignment="1" applyBorder="1" applyFill="1" applyFont="1">
      <alignment horizontal="left" readingOrder="0" shrinkToFit="0" vertical="center" wrapText="0"/>
    </xf>
    <xf borderId="23" fillId="0" fontId="5" numFmtId="0" xfId="0" applyAlignment="1" applyBorder="1" applyFont="1">
      <alignment horizontal="left"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4" fillId="12" fontId="182" numFmtId="0" xfId="0" applyAlignment="1" applyBorder="1" applyFont="1">
      <alignment horizontal="left" readingOrder="0" shrinkToFit="0" vertical="center" wrapText="0"/>
    </xf>
    <xf borderId="4" fillId="13" fontId="181" numFmtId="0" xfId="0" applyAlignment="1" applyBorder="1" applyFont="1">
      <alignment horizontal="left" readingOrder="0"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4" fillId="12" fontId="183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4" fillId="12" fontId="181" numFmtId="0" xfId="0" applyAlignment="1" applyBorder="1" applyFont="1">
      <alignment horizontal="left" readingOrder="0" shrinkToFit="0" vertical="center" wrapText="0"/>
    </xf>
    <xf borderId="22" fillId="13" fontId="184" numFmtId="0" xfId="0" applyAlignment="1" applyBorder="1" applyFont="1">
      <alignment readingOrder="0" shrinkToFit="0" vertical="center" wrapText="0"/>
    </xf>
    <xf borderId="4" fillId="12" fontId="183" numFmtId="0" xfId="0" applyAlignment="1" applyBorder="1" applyFont="1">
      <alignment horizontal="left" readingOrder="0" shrinkToFit="0" vertical="center" wrapText="0"/>
    </xf>
    <xf borderId="4" fillId="13" fontId="183" numFmtId="0" xfId="0" applyAlignment="1" applyBorder="1" applyFont="1">
      <alignment horizontal="left" readingOrder="0" shrinkToFit="0" vertical="center" wrapText="0"/>
    </xf>
    <xf borderId="4" fillId="0" fontId="185" numFmtId="0" xfId="0" applyAlignment="1" applyBorder="1" applyFont="1">
      <alignment horizontal="left" readingOrder="0" shrinkToFit="0" vertical="center" wrapText="0"/>
    </xf>
    <xf borderId="0" fillId="2" fontId="186" numFmtId="0" xfId="0" applyAlignment="1" applyFont="1">
      <alignment horizontal="left" readingOrder="0"/>
    </xf>
    <xf borderId="4" fillId="12" fontId="182" numFmtId="0" xfId="0" applyAlignment="1" applyBorder="1" applyFont="1">
      <alignment horizontal="left" readingOrder="0" shrinkToFit="0" vertical="center" wrapText="1"/>
    </xf>
    <xf borderId="4" fillId="2" fontId="187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/>
    </xf>
    <xf borderId="4" fillId="12" fontId="188" numFmtId="0" xfId="0" applyAlignment="1" applyBorder="1" applyFont="1">
      <alignment readingOrder="0" shrinkToFit="0" vertical="center" wrapText="0"/>
    </xf>
    <xf borderId="22" fillId="13" fontId="182" numFmtId="0" xfId="0" applyAlignment="1" applyBorder="1" applyFont="1">
      <alignment readingOrder="0" shrinkToFit="0" vertical="center" wrapText="0"/>
    </xf>
    <xf borderId="0" fillId="2" fontId="189" numFmtId="0" xfId="0" applyAlignment="1" applyFont="1">
      <alignment horizontal="center" readingOrder="0"/>
    </xf>
    <xf borderId="22" fillId="13" fontId="186" numFmtId="0" xfId="0" applyAlignment="1" applyBorder="1" applyFont="1">
      <alignment readingOrder="0" shrinkToFit="0" vertical="center" wrapText="0"/>
    </xf>
    <xf borderId="4" fillId="13" fontId="182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0"/>
    </xf>
    <xf borderId="4" fillId="0" fontId="185" numFmtId="0" xfId="0" applyAlignment="1" applyBorder="1" applyFont="1">
      <alignment horizontal="left" readingOrder="0" shrinkToFit="0" vertical="center" wrapText="0"/>
    </xf>
    <xf borderId="4" fillId="13" fontId="190" numFmtId="0" xfId="0" applyAlignment="1" applyBorder="1" applyFont="1">
      <alignment horizontal="center" readingOrder="0" shrinkToFit="0" vertical="center" wrapText="0"/>
    </xf>
    <xf borderId="4" fillId="13" fontId="183" numFmtId="0" xfId="0" applyAlignment="1" applyBorder="1" applyFont="1">
      <alignment horizontal="left" shrinkToFit="0" vertical="center" wrapText="0"/>
    </xf>
    <xf borderId="4" fillId="13" fontId="181" numFmtId="0" xfId="0" applyAlignment="1" applyBorder="1" applyFont="1">
      <alignment horizontal="left" shrinkToFit="0" vertical="center" wrapText="0"/>
    </xf>
    <xf borderId="4" fillId="12" fontId="191" numFmtId="0" xfId="0" applyAlignment="1" applyBorder="1" applyFont="1">
      <alignment horizontal="left" readingOrder="0" shrinkToFit="0" vertical="center" wrapText="1"/>
    </xf>
    <xf borderId="4" fillId="12" fontId="192" numFmtId="0" xfId="0" applyAlignment="1" applyBorder="1" applyFont="1">
      <alignment horizontal="left" readingOrder="0" shrinkToFit="0" vertical="center" wrapText="1"/>
    </xf>
    <xf borderId="4" fillId="2" fontId="63" numFmtId="0" xfId="0" applyAlignment="1" applyBorder="1" applyFont="1">
      <alignment horizontal="left" readingOrder="0" shrinkToFit="0" vertical="center" wrapText="0"/>
    </xf>
    <xf borderId="4" fillId="12" fontId="193" numFmtId="0" xfId="0" applyAlignment="1" applyBorder="1" applyFont="1">
      <alignment horizontal="left" readingOrder="0" shrinkToFit="0" vertical="center" wrapText="1"/>
    </xf>
    <xf borderId="4" fillId="2" fontId="194" numFmtId="0" xfId="0" applyAlignment="1" applyBorder="1" applyFont="1">
      <alignment horizontal="left" readingOrder="0" shrinkToFit="0" vertical="center" wrapText="0"/>
    </xf>
    <xf borderId="4" fillId="13" fontId="195" numFmtId="0" xfId="0" applyAlignment="1" applyBorder="1" applyFont="1">
      <alignment horizontal="left" readingOrder="0" shrinkToFit="0" vertical="center" wrapText="0"/>
    </xf>
    <xf borderId="4" fillId="12" fontId="181" numFmtId="0" xfId="0" applyAlignment="1" applyBorder="1" applyFont="1">
      <alignment horizontal="left" shrinkToFit="0" vertical="center" wrapText="0"/>
    </xf>
    <xf borderId="24" fillId="14" fontId="186" numFmtId="0" xfId="0" applyAlignment="1" applyBorder="1" applyFill="1" applyFont="1">
      <alignment readingOrder="0" shrinkToFit="0" vertical="center" wrapText="0"/>
    </xf>
    <xf borderId="4" fillId="0" fontId="196" numFmtId="0" xfId="0" applyAlignment="1" applyBorder="1" applyFont="1">
      <alignment horizontal="left" readingOrder="0" shrinkToFit="0" vertical="center" wrapText="0"/>
    </xf>
    <xf borderId="4" fillId="2" fontId="197" numFmtId="0" xfId="0" applyAlignment="1" applyBorder="1" applyFont="1">
      <alignment horizontal="left" readingOrder="0" shrinkToFit="0" vertical="center" wrapText="1"/>
    </xf>
    <xf borderId="4" fillId="12" fontId="198" numFmtId="0" xfId="0" applyAlignment="1" applyBorder="1" applyFont="1">
      <alignment horizontal="left" readingOrder="0" shrinkToFit="0" vertical="center" wrapText="1"/>
    </xf>
    <xf borderId="4" fillId="13" fontId="182" numFmtId="0" xfId="0" applyAlignment="1" applyBorder="1" applyFont="1">
      <alignment horizontal="left" readingOrder="0" shrinkToFit="0" vertical="center" wrapText="0"/>
    </xf>
    <xf borderId="20" fillId="0" fontId="199" numFmtId="0" xfId="0" applyAlignment="1" applyBorder="1" applyFont="1">
      <alignment horizontal="left" readingOrder="0" shrinkToFit="0" vertical="center" wrapText="0"/>
    </xf>
    <xf borderId="4" fillId="0" fontId="48" numFmtId="0" xfId="0" applyAlignment="1" applyBorder="1" applyFont="1">
      <alignment horizontal="left" readingOrder="0" shrinkToFit="0" vertical="center" wrapText="0"/>
    </xf>
    <xf borderId="19" fillId="0" fontId="200" numFmtId="0" xfId="0" applyAlignment="1" applyBorder="1" applyFont="1">
      <alignment readingOrder="0" shrinkToFit="0" vertical="center" wrapText="0"/>
    </xf>
    <xf borderId="4" fillId="0" fontId="201" numFmtId="0" xfId="0" applyAlignment="1" applyBorder="1" applyFont="1">
      <alignment horizontal="center" readingOrder="0" shrinkToFit="0" vertical="center" wrapText="0"/>
    </xf>
    <xf borderId="4" fillId="0" fontId="200" numFmtId="0" xfId="0" applyAlignment="1" applyBorder="1" applyFont="1">
      <alignment readingOrder="0" shrinkToFit="0" vertical="center" wrapText="0"/>
    </xf>
    <xf borderId="25" fillId="0" fontId="200" numFmtId="0" xfId="0" applyAlignment="1" applyBorder="1" applyFont="1">
      <alignment readingOrder="0" shrinkToFit="0" vertical="center" wrapText="0"/>
    </xf>
    <xf borderId="4" fillId="0" fontId="170" numFmtId="0" xfId="0" applyAlignment="1" applyBorder="1" applyFont="1">
      <alignment readingOrder="0"/>
    </xf>
    <xf borderId="4" fillId="0" fontId="202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15" fontId="5" numFmtId="0" xfId="0" applyAlignment="1" applyFill="1" applyFont="1">
      <alignment horizontal="center"/>
    </xf>
    <xf borderId="0" fillId="15" fontId="200" numFmtId="0" xfId="0" applyAlignment="1" applyFont="1">
      <alignment horizontal="center"/>
    </xf>
    <xf borderId="0" fillId="15" fontId="163" numFmtId="0" xfId="0" applyAlignment="1" applyFont="1">
      <alignment horizontal="center" vertical="bottom"/>
    </xf>
    <xf borderId="0" fillId="15" fontId="200" numFmtId="0" xfId="0" applyAlignment="1" applyFont="1">
      <alignment horizontal="center" readingOrder="0"/>
    </xf>
    <xf borderId="0" fillId="15" fontId="6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2" fontId="200" numFmtId="0" xfId="0" applyAlignment="1" applyFont="1">
      <alignment horizontal="center"/>
    </xf>
    <xf borderId="0" fillId="2" fontId="163" numFmtId="0" xfId="0" applyAlignment="1" applyFont="1">
      <alignment horizontal="center" vertical="bottom"/>
    </xf>
    <xf borderId="0" fillId="2" fontId="5" numFmtId="0" xfId="0" applyAlignment="1" applyFont="1">
      <alignment horizontal="center"/>
    </xf>
    <xf borderId="0" fillId="2" fontId="5" numFmtId="0" xfId="0" applyFont="1"/>
    <xf borderId="4" fillId="0" fontId="49" numFmtId="0" xfId="0" applyAlignment="1" applyBorder="1" applyFont="1">
      <alignment horizontal="center" readingOrder="0" vertical="bottom"/>
    </xf>
    <xf borderId="4" fillId="0" fontId="49" numFmtId="0" xfId="0" applyAlignment="1" applyBorder="1" applyFont="1">
      <alignment horizontal="center" vertical="bottom"/>
    </xf>
    <xf borderId="4" fillId="0" fontId="203" numFmtId="0" xfId="0" applyAlignment="1" applyBorder="1" applyFont="1">
      <alignment horizontal="center" vertical="bottom"/>
    </xf>
    <xf borderId="4" fillId="2" fontId="204" numFmtId="0" xfId="0" applyAlignment="1" applyBorder="1" applyFont="1">
      <alignment vertical="bottom"/>
    </xf>
    <xf borderId="4" fillId="16" fontId="6" numFmtId="0" xfId="0" applyAlignment="1" applyBorder="1" applyFill="1" applyFont="1">
      <alignment vertical="bottom"/>
    </xf>
    <xf borderId="4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ანგარიშის ნომრები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276225</xdr:colOff>
      <xdr:row>20</xdr:row>
      <xdr:rowOff>123825</xdr:rowOff>
    </xdr:from>
    <xdr:ext cx="11401425" cy="390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219075</xdr:colOff>
      <xdr:row>0</xdr:row>
      <xdr:rowOff>304800</xdr:rowOff>
    </xdr:from>
    <xdr:ext cx="4505325" cy="32480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2" displayName="Table1" name="Table1" id="1">
  <tableColumns count="5">
    <tableColumn name="Name" id="1"/>
    <tableColumn name="Gmail" id="2"/>
    <tableColumn name="ანგარიშის ნომერი(BOG)" id="3"/>
    <tableColumn name="ანგარიშის ნომერი(TBC)" id="4"/>
    <tableColumn name="წინაპარი" id="5"/>
  </tableColumns>
  <tableStyleInfo name="ანგარიშის ნომრები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acebook.com/100006666242916/" TargetMode="External"/><Relationship Id="rId391" Type="http://schemas.openxmlformats.org/officeDocument/2006/relationships/hyperlink" Target="https://www.facebook.com/messages/e2ee/t/7437523629691429" TargetMode="External"/><Relationship Id="rId390" Type="http://schemas.openxmlformats.org/officeDocument/2006/relationships/hyperlink" Target="https://www.facebook.com/messages/t/100056961444737" TargetMode="External"/><Relationship Id="rId2180" Type="http://schemas.openxmlformats.org/officeDocument/2006/relationships/hyperlink" Target="https://www.facebook.com/100001679125403/" TargetMode="External"/><Relationship Id="rId2181" Type="http://schemas.openxmlformats.org/officeDocument/2006/relationships/hyperlink" Target="https://www.facebook.com/messages/e2ee/t/25865987953015972" TargetMode="External"/><Relationship Id="rId2182" Type="http://schemas.openxmlformats.org/officeDocument/2006/relationships/hyperlink" Target="https://www.facebook.com/100055788488740/" TargetMode="External"/><Relationship Id="rId2183" Type="http://schemas.openxmlformats.org/officeDocument/2006/relationships/hyperlink" Target="https://www.facebook.com/messages/t/100001007232098" TargetMode="External"/><Relationship Id="rId385" Type="http://schemas.openxmlformats.org/officeDocument/2006/relationships/hyperlink" Target="https://www.facebook.com/messages/t/100033620858557" TargetMode="External"/><Relationship Id="rId2184" Type="http://schemas.openxmlformats.org/officeDocument/2006/relationships/hyperlink" Target="https://www.facebook.com/100001007232098/" TargetMode="External"/><Relationship Id="rId384" Type="http://schemas.openxmlformats.org/officeDocument/2006/relationships/hyperlink" Target="https://www.facebook.com/messages/e2ee/t/7020450811400001" TargetMode="External"/><Relationship Id="rId2185" Type="http://schemas.openxmlformats.org/officeDocument/2006/relationships/hyperlink" Target="https://www.facebook.com/messages/e2ee/t/7807679179313884" TargetMode="External"/><Relationship Id="rId383" Type="http://schemas.openxmlformats.org/officeDocument/2006/relationships/hyperlink" Target="https://www.facebook.com/messages/t/100020685198026" TargetMode="External"/><Relationship Id="rId2186" Type="http://schemas.openxmlformats.org/officeDocument/2006/relationships/hyperlink" Target="https://www.facebook.com/100084700551660/" TargetMode="External"/><Relationship Id="rId382" Type="http://schemas.openxmlformats.org/officeDocument/2006/relationships/hyperlink" Target="https://www.facebook.com/messages/e2ee/t/7044618585647588" TargetMode="External"/><Relationship Id="rId2187" Type="http://schemas.openxmlformats.org/officeDocument/2006/relationships/hyperlink" Target="https://www.facebook.com/nino.chkoidze.75" TargetMode="External"/><Relationship Id="rId389" Type="http://schemas.openxmlformats.org/officeDocument/2006/relationships/hyperlink" Target="https://www.facebook.com/messages/e2ee/t/7210509215681350" TargetMode="External"/><Relationship Id="rId2188" Type="http://schemas.openxmlformats.org/officeDocument/2006/relationships/hyperlink" Target="https://www.facebook.com/nino.chkoidze.75" TargetMode="External"/><Relationship Id="rId388" Type="http://schemas.openxmlformats.org/officeDocument/2006/relationships/hyperlink" Target="https://www.facebook.com/messages/e2ee/t/7337236863063030" TargetMode="External"/><Relationship Id="rId2189" Type="http://schemas.openxmlformats.org/officeDocument/2006/relationships/hyperlink" Target="https://www.facebook.com/tarieli.jangulashvili" TargetMode="External"/><Relationship Id="rId387" Type="http://schemas.openxmlformats.org/officeDocument/2006/relationships/hyperlink" Target="https://www.facebook.com/messages/t/100084041032244" TargetMode="External"/><Relationship Id="rId386" Type="http://schemas.openxmlformats.org/officeDocument/2006/relationships/hyperlink" Target="https://www.facebook.com/profile.php?id=100089219097623&amp;mibextid=9R9pXO" TargetMode="External"/><Relationship Id="rId381" Type="http://schemas.openxmlformats.org/officeDocument/2006/relationships/hyperlink" Target="https://www.facebook.com/messages/t/61554293010954" TargetMode="External"/><Relationship Id="rId380" Type="http://schemas.openxmlformats.org/officeDocument/2006/relationships/hyperlink" Target="https://www.facebook.com/messages/e2ee/t/25459642093627288" TargetMode="External"/><Relationship Id="rId379" Type="http://schemas.openxmlformats.org/officeDocument/2006/relationships/hyperlink" Target="https://www.facebook.com/messages/t/100004352535628" TargetMode="External"/><Relationship Id="rId2170" Type="http://schemas.openxmlformats.org/officeDocument/2006/relationships/hyperlink" Target="https://www.facebook.com/messages/e2ee/t/8012735802077968" TargetMode="External"/><Relationship Id="rId2171" Type="http://schemas.openxmlformats.org/officeDocument/2006/relationships/hyperlink" Target="https://www.facebook.com/100045795077031/" TargetMode="External"/><Relationship Id="rId2172" Type="http://schemas.openxmlformats.org/officeDocument/2006/relationships/hyperlink" Target="https://www.facebook.com/messages/t/100001977392608" TargetMode="External"/><Relationship Id="rId374" Type="http://schemas.openxmlformats.org/officeDocument/2006/relationships/hyperlink" Target="https://www.facebook.com/messages/e2ee/t/7461110023911450" TargetMode="External"/><Relationship Id="rId2173" Type="http://schemas.openxmlformats.org/officeDocument/2006/relationships/hyperlink" Target="https://www.facebook.com/100001977392608/" TargetMode="External"/><Relationship Id="rId373" Type="http://schemas.openxmlformats.org/officeDocument/2006/relationships/hyperlink" Target="https://www.facebook.com/messages/e2ee/t/7250239811760164" TargetMode="External"/><Relationship Id="rId2174" Type="http://schemas.openxmlformats.org/officeDocument/2006/relationships/hyperlink" Target="https://www.facebook.com/messages/t/100068411251221" TargetMode="External"/><Relationship Id="rId372" Type="http://schemas.openxmlformats.org/officeDocument/2006/relationships/hyperlink" Target="https://www.facebook.com/messages/e2ee/t/7665945350136524" TargetMode="External"/><Relationship Id="rId2175" Type="http://schemas.openxmlformats.org/officeDocument/2006/relationships/hyperlink" Target="https://www.facebook.com/100068411251221/" TargetMode="External"/><Relationship Id="rId371" Type="http://schemas.openxmlformats.org/officeDocument/2006/relationships/hyperlink" Target="https://www.facebook.com/messages/t/100090928853399" TargetMode="External"/><Relationship Id="rId2176" Type="http://schemas.openxmlformats.org/officeDocument/2006/relationships/hyperlink" Target="https://www.facebook.com/izi.lominadze?mibextid=qi2Omg&amp;rdid=9ntclD1zwIbnUEyl&amp;share_url=https%3A%2F%2Fwww.facebook.com%2Fshare%2FErr5kQFV1fihHgW6%2F%3Fmibextid%3Dqi2Omg" TargetMode="External"/><Relationship Id="rId378" Type="http://schemas.openxmlformats.org/officeDocument/2006/relationships/hyperlink" Target="https://www.facebook.com/messages/e2ee/t/6804725922962133" TargetMode="External"/><Relationship Id="rId2177" Type="http://schemas.openxmlformats.org/officeDocument/2006/relationships/hyperlink" Target="https://www.facebook.com/izi.lominadze?mibextid=qi2Omg&amp;rdid=9ntclD1zwIbnUEyl&amp;share_url=https%3A%2F%2Fwww.facebook.com%2Fshare%2FErr5kQFV1fihHgW6%2F%3Fmibextid%3Dqi2Omg" TargetMode="External"/><Relationship Id="rId377" Type="http://schemas.openxmlformats.org/officeDocument/2006/relationships/hyperlink" Target="https://www.facebook.com/messages/t/100011650896824" TargetMode="External"/><Relationship Id="rId2178" Type="http://schemas.openxmlformats.org/officeDocument/2006/relationships/hyperlink" Target="https://www.facebook.com/alex.dolidze.528/posts/pfbid0j3tXdwLg7pgwYvgNbJLmACSidFmNSMBtjLZnuaeayZ8kftQkVYNnQUBG4qL3YAmFl" TargetMode="External"/><Relationship Id="rId376" Type="http://schemas.openxmlformats.org/officeDocument/2006/relationships/hyperlink" Target="https://www.facebook.com/messages/e2ee/t/8003307509734758" TargetMode="External"/><Relationship Id="rId2179" Type="http://schemas.openxmlformats.org/officeDocument/2006/relationships/hyperlink" Target="https://www.facebook.com/messages/e2ee/t/7952405354811764" TargetMode="External"/><Relationship Id="rId375" Type="http://schemas.openxmlformats.org/officeDocument/2006/relationships/hyperlink" Target="https://www.facebook.com/messages/t/100055435190692" TargetMode="External"/><Relationship Id="rId2190" Type="http://schemas.openxmlformats.org/officeDocument/2006/relationships/hyperlink" Target="https://www.facebook.com/messages/e2ee/t/7796500240443112" TargetMode="External"/><Relationship Id="rId2191" Type="http://schemas.openxmlformats.org/officeDocument/2006/relationships/hyperlink" Target="https://www.facebook.com/100000086465881/" TargetMode="External"/><Relationship Id="rId2192" Type="http://schemas.openxmlformats.org/officeDocument/2006/relationships/hyperlink" Target="https://www.facebook.com/messages/e2ee/t/7522583077831696" TargetMode="External"/><Relationship Id="rId2193" Type="http://schemas.openxmlformats.org/officeDocument/2006/relationships/hyperlink" Target="https://www.facebook.com/messages/e2ee/t/7672495392818673" TargetMode="External"/><Relationship Id="rId2194" Type="http://schemas.openxmlformats.org/officeDocument/2006/relationships/hyperlink" Target="https://www.facebook.com/100003094655569/" TargetMode="External"/><Relationship Id="rId396" Type="http://schemas.openxmlformats.org/officeDocument/2006/relationships/hyperlink" Target="https://www.facebook.com/messages/e2ee/t/7122635284512758" TargetMode="External"/><Relationship Id="rId2195" Type="http://schemas.openxmlformats.org/officeDocument/2006/relationships/hyperlink" Target="https://www.facebook.com/messages/t/61561485355433" TargetMode="External"/><Relationship Id="rId395" Type="http://schemas.openxmlformats.org/officeDocument/2006/relationships/hyperlink" Target="https://www.facebook.com/messages/e2ee/t/7288267784593640" TargetMode="External"/><Relationship Id="rId2196" Type="http://schemas.openxmlformats.org/officeDocument/2006/relationships/hyperlink" Target="https://www.facebook.com/61561485355433/" TargetMode="External"/><Relationship Id="rId394" Type="http://schemas.openxmlformats.org/officeDocument/2006/relationships/hyperlink" Target="https://www.facebook.com/messages/e2ee/t/7355943774487673" TargetMode="External"/><Relationship Id="rId2197" Type="http://schemas.openxmlformats.org/officeDocument/2006/relationships/hyperlink" Target="https://www.facebook.com/messages/e2ee/t/7790195274404712" TargetMode="External"/><Relationship Id="rId393" Type="http://schemas.openxmlformats.org/officeDocument/2006/relationships/hyperlink" Target="https://www.facebook.com/messages/e2ee/t/25831039719873463" TargetMode="External"/><Relationship Id="rId2198" Type="http://schemas.openxmlformats.org/officeDocument/2006/relationships/hyperlink" Target="https://www.facebook.com/virjinia.artsividze" TargetMode="External"/><Relationship Id="rId2199" Type="http://schemas.openxmlformats.org/officeDocument/2006/relationships/hyperlink" Target="https://www.facebook.com/messages/t/100055837970680" TargetMode="External"/><Relationship Id="rId399" Type="http://schemas.openxmlformats.org/officeDocument/2006/relationships/hyperlink" Target="https://www.facebook.com/profile.php?id=61552086300563" TargetMode="External"/><Relationship Id="rId398" Type="http://schemas.openxmlformats.org/officeDocument/2006/relationships/hyperlink" Target="https://www.facebook.com/profile.php?id=100008544643081" TargetMode="External"/><Relationship Id="rId397" Type="http://schemas.openxmlformats.org/officeDocument/2006/relationships/hyperlink" Target="https://www.facebook.com/messages/t/100081136294085" TargetMode="External"/><Relationship Id="rId1730" Type="http://schemas.openxmlformats.org/officeDocument/2006/relationships/hyperlink" Target="https://www.facebook.com/100027790046668/" TargetMode="External"/><Relationship Id="rId1731" Type="http://schemas.openxmlformats.org/officeDocument/2006/relationships/hyperlink" Target="https://www.facebook.com/messages/t/100000552885952" TargetMode="External"/><Relationship Id="rId1732" Type="http://schemas.openxmlformats.org/officeDocument/2006/relationships/hyperlink" Target="https://www.facebook.com/100000552885952/" TargetMode="External"/><Relationship Id="rId1733" Type="http://schemas.openxmlformats.org/officeDocument/2006/relationships/hyperlink" Target="https://www.facebook.com/messages/e2ee/t/7408711785909793" TargetMode="External"/><Relationship Id="rId1734" Type="http://schemas.openxmlformats.org/officeDocument/2006/relationships/hyperlink" Target="https://www.facebook.com/100013496536461/" TargetMode="External"/><Relationship Id="rId1735" Type="http://schemas.openxmlformats.org/officeDocument/2006/relationships/hyperlink" Target="https://www.facebook.com/messages/t/100000531224697" TargetMode="External"/><Relationship Id="rId1736" Type="http://schemas.openxmlformats.org/officeDocument/2006/relationships/hyperlink" Target="https://www.facebook.com/100000531224697/" TargetMode="External"/><Relationship Id="rId1737" Type="http://schemas.openxmlformats.org/officeDocument/2006/relationships/hyperlink" Target="https://www.facebook.com/messages/t/100068809436803" TargetMode="External"/><Relationship Id="rId1738" Type="http://schemas.openxmlformats.org/officeDocument/2006/relationships/hyperlink" Target="https://www.facebook.com/100068809436803/" TargetMode="External"/><Relationship Id="rId1739" Type="http://schemas.openxmlformats.org/officeDocument/2006/relationships/hyperlink" Target="https://www.facebook.com/messages/t/100003767000963" TargetMode="External"/><Relationship Id="rId1720" Type="http://schemas.openxmlformats.org/officeDocument/2006/relationships/hyperlink" Target="https://www.facebook.com/messages/t/100003160637445" TargetMode="External"/><Relationship Id="rId1721" Type="http://schemas.openxmlformats.org/officeDocument/2006/relationships/hyperlink" Target="https://www.facebook.com/100003160637445/" TargetMode="External"/><Relationship Id="rId1722" Type="http://schemas.openxmlformats.org/officeDocument/2006/relationships/hyperlink" Target="https://www.facebook.com/messages/t/100048732036504" TargetMode="External"/><Relationship Id="rId1723" Type="http://schemas.openxmlformats.org/officeDocument/2006/relationships/hyperlink" Target="https://www.facebook.com/messages/t/1339675171" TargetMode="External"/><Relationship Id="rId1724" Type="http://schemas.openxmlformats.org/officeDocument/2006/relationships/hyperlink" Target="https://www.facebook.com/tamuna.mgaloblishvili" TargetMode="External"/><Relationship Id="rId1725" Type="http://schemas.openxmlformats.org/officeDocument/2006/relationships/hyperlink" Target="https://www.facebook.com/messages/t/100055293867246" TargetMode="External"/><Relationship Id="rId1726" Type="http://schemas.openxmlformats.org/officeDocument/2006/relationships/hyperlink" Target="https://www.facebook.com/mananiko.tsirgvava.1" TargetMode="External"/><Relationship Id="rId1727" Type="http://schemas.openxmlformats.org/officeDocument/2006/relationships/hyperlink" Target="https://www.facebook.com/messages/e2ee/t/25285589111085349" TargetMode="External"/><Relationship Id="rId1728" Type="http://schemas.openxmlformats.org/officeDocument/2006/relationships/hyperlink" Target="https://www.facebook.com/100005846858679/" TargetMode="External"/><Relationship Id="rId1729" Type="http://schemas.openxmlformats.org/officeDocument/2006/relationships/hyperlink" Target="https://www.facebook.com/messages/e2ee/t/7719298398113588" TargetMode="External"/><Relationship Id="rId1752" Type="http://schemas.openxmlformats.org/officeDocument/2006/relationships/hyperlink" Target="https://www.facebook.com/natali.enukidze" TargetMode="External"/><Relationship Id="rId1753" Type="http://schemas.openxmlformats.org/officeDocument/2006/relationships/hyperlink" Target="https://www.facebook.com/messages/t/100081057437770" TargetMode="External"/><Relationship Id="rId1754" Type="http://schemas.openxmlformats.org/officeDocument/2006/relationships/hyperlink" Target="https://www.facebook.com/profile.php?id=100081057437770" TargetMode="External"/><Relationship Id="rId1755" Type="http://schemas.openxmlformats.org/officeDocument/2006/relationships/hyperlink" Target="https://www.facebook.com/messages/e2ee/t/7413489272039394" TargetMode="External"/><Relationship Id="rId1756" Type="http://schemas.openxmlformats.org/officeDocument/2006/relationships/hyperlink" Target="https://www.facebook.com/100023996207138/" TargetMode="External"/><Relationship Id="rId1757" Type="http://schemas.openxmlformats.org/officeDocument/2006/relationships/hyperlink" Target="https://www.facebook.com/messages/e2ee/t/7982214105124693" TargetMode="External"/><Relationship Id="rId1758" Type="http://schemas.openxmlformats.org/officeDocument/2006/relationships/hyperlink" Target="https://www.facebook.com/100057325657683/" TargetMode="External"/><Relationship Id="rId1759" Type="http://schemas.openxmlformats.org/officeDocument/2006/relationships/hyperlink" Target="https://www.facebook.com/messages/t/100010927032986" TargetMode="External"/><Relationship Id="rId1750" Type="http://schemas.openxmlformats.org/officeDocument/2006/relationships/hyperlink" Target="https://www.facebook.com/100040466921507/" TargetMode="External"/><Relationship Id="rId1751" Type="http://schemas.openxmlformats.org/officeDocument/2006/relationships/hyperlink" Target="https://www.facebook.com/messages/t/100000721237806" TargetMode="External"/><Relationship Id="rId1741" Type="http://schemas.openxmlformats.org/officeDocument/2006/relationships/hyperlink" Target="https://www.facebook.com/messages/t/100027594521810" TargetMode="External"/><Relationship Id="rId1742" Type="http://schemas.openxmlformats.org/officeDocument/2006/relationships/hyperlink" Target="https://www.facebook.com/bayayi.bayayovichi" TargetMode="External"/><Relationship Id="rId1743" Type="http://schemas.openxmlformats.org/officeDocument/2006/relationships/hyperlink" Target="https://www.facebook.com/messages/e2ee/t/7290587644397123" TargetMode="External"/><Relationship Id="rId1744" Type="http://schemas.openxmlformats.org/officeDocument/2006/relationships/hyperlink" Target="https://www.facebook.com/100001805806545/" TargetMode="External"/><Relationship Id="rId1745" Type="http://schemas.openxmlformats.org/officeDocument/2006/relationships/hyperlink" Target="https://www.facebook.com/messages/e2ee/t/8273002199400701" TargetMode="External"/><Relationship Id="rId1746" Type="http://schemas.openxmlformats.org/officeDocument/2006/relationships/hyperlink" Target="https://www.facebook.com/100009748532067/" TargetMode="External"/><Relationship Id="rId1747" Type="http://schemas.openxmlformats.org/officeDocument/2006/relationships/hyperlink" Target="https://www.facebook.com/messages/t/100022311133411" TargetMode="External"/><Relationship Id="rId1748" Type="http://schemas.openxmlformats.org/officeDocument/2006/relationships/hyperlink" Target="https://www.facebook.com/100022311133411/" TargetMode="External"/><Relationship Id="rId1749" Type="http://schemas.openxmlformats.org/officeDocument/2006/relationships/hyperlink" Target="https://www.facebook.com/messages/t/100040466921507" TargetMode="External"/><Relationship Id="rId1740" Type="http://schemas.openxmlformats.org/officeDocument/2006/relationships/hyperlink" Target="https://www.facebook.com/goguadze.sopho" TargetMode="External"/><Relationship Id="rId1710" Type="http://schemas.openxmlformats.org/officeDocument/2006/relationships/hyperlink" Target="https://www.facebook.com/messages/t/100084065200432" TargetMode="External"/><Relationship Id="rId1711" Type="http://schemas.openxmlformats.org/officeDocument/2006/relationships/hyperlink" Target="https://www.facebook.com/profile.php?id=100084065200432" TargetMode="External"/><Relationship Id="rId1712" Type="http://schemas.openxmlformats.org/officeDocument/2006/relationships/hyperlink" Target="https://www.facebook.com/messages/e2ee/t/6851289138308078" TargetMode="External"/><Relationship Id="rId1713" Type="http://schemas.openxmlformats.org/officeDocument/2006/relationships/hyperlink" Target="https://www.facebook.com/100000516341134/" TargetMode="External"/><Relationship Id="rId1714" Type="http://schemas.openxmlformats.org/officeDocument/2006/relationships/hyperlink" Target="https://www.facebook.com/messages/t/61553997265007" TargetMode="External"/><Relationship Id="rId1715" Type="http://schemas.openxmlformats.org/officeDocument/2006/relationships/hyperlink" Target="https://www.facebook.com/61553997265007/" TargetMode="External"/><Relationship Id="rId1716" Type="http://schemas.openxmlformats.org/officeDocument/2006/relationships/hyperlink" Target="https://www.facebook.com/messages/t/100012838873581" TargetMode="External"/><Relationship Id="rId1717" Type="http://schemas.openxmlformats.org/officeDocument/2006/relationships/hyperlink" Target="https://www.facebook.com/100012838873581/" TargetMode="External"/><Relationship Id="rId1718" Type="http://schemas.openxmlformats.org/officeDocument/2006/relationships/hyperlink" Target="https://www.facebook.com/messages/t/100082865389084" TargetMode="External"/><Relationship Id="rId1719" Type="http://schemas.openxmlformats.org/officeDocument/2006/relationships/hyperlink" Target="https://www.facebook.com/100082865389084/" TargetMode="External"/><Relationship Id="rId1700" Type="http://schemas.openxmlformats.org/officeDocument/2006/relationships/hyperlink" Target="https://www.facebook.com/messages/t/100089472464675" TargetMode="External"/><Relationship Id="rId1701" Type="http://schemas.openxmlformats.org/officeDocument/2006/relationships/hyperlink" Target="https://www.facebook.com/profile.php?id=100089472464675" TargetMode="External"/><Relationship Id="rId1702" Type="http://schemas.openxmlformats.org/officeDocument/2006/relationships/hyperlink" Target="https://www.facebook.com/messages/t/61554674728385" TargetMode="External"/><Relationship Id="rId1703" Type="http://schemas.openxmlformats.org/officeDocument/2006/relationships/hyperlink" Target="https://www.facebook.com/profile.php?id=61554674728385" TargetMode="External"/><Relationship Id="rId1704" Type="http://schemas.openxmlformats.org/officeDocument/2006/relationships/hyperlink" Target="https://www.facebook.com/messages/t/61557758887992" TargetMode="External"/><Relationship Id="rId1705" Type="http://schemas.openxmlformats.org/officeDocument/2006/relationships/hyperlink" Target="https://www.facebook.com/profile.php?id=61557758887992" TargetMode="External"/><Relationship Id="rId1706" Type="http://schemas.openxmlformats.org/officeDocument/2006/relationships/hyperlink" Target="https://www.facebook.com/messages/t/100048895960572" TargetMode="External"/><Relationship Id="rId1707" Type="http://schemas.openxmlformats.org/officeDocument/2006/relationships/hyperlink" Target="https://www.facebook.com/zuka.gvelesiani.984" TargetMode="External"/><Relationship Id="rId1708" Type="http://schemas.openxmlformats.org/officeDocument/2006/relationships/hyperlink" Target="https://www.facebook.com/messages/e2ee/t/7054703187974866" TargetMode="External"/><Relationship Id="rId1709" Type="http://schemas.openxmlformats.org/officeDocument/2006/relationships/hyperlink" Target="https://www.facebook.com/eka.ekko.1" TargetMode="External"/><Relationship Id="rId40" Type="http://schemas.openxmlformats.org/officeDocument/2006/relationships/hyperlink" Target="https://www.facebook.com/messages/e2ee/t/6522927321145411" TargetMode="External"/><Relationship Id="rId3513" Type="http://schemas.openxmlformats.org/officeDocument/2006/relationships/hyperlink" Target="https://www.facebook.com/100004061670558/" TargetMode="External"/><Relationship Id="rId3512" Type="http://schemas.openxmlformats.org/officeDocument/2006/relationships/hyperlink" Target="https://www.facebook.com/messages/t/100004061670558" TargetMode="External"/><Relationship Id="rId42" Type="http://schemas.openxmlformats.org/officeDocument/2006/relationships/hyperlink" Target="https://www.facebook.com/messages/e2ee/t/24500146189600235" TargetMode="External"/><Relationship Id="rId3515" Type="http://schemas.openxmlformats.org/officeDocument/2006/relationships/hyperlink" Target="https://www.facebook.com/100090056700467/" TargetMode="External"/><Relationship Id="rId41" Type="http://schemas.openxmlformats.org/officeDocument/2006/relationships/hyperlink" Target="https://www.facebook.com/profile.php?id=100078725987472&amp;mibextid=ZbWKwL" TargetMode="External"/><Relationship Id="rId3514" Type="http://schemas.openxmlformats.org/officeDocument/2006/relationships/hyperlink" Target="https://www.facebook.com/messages/e2ee/t/26966536969657811" TargetMode="External"/><Relationship Id="rId44" Type="http://schemas.openxmlformats.org/officeDocument/2006/relationships/hyperlink" Target="https://www.facebook.com/messages/e2ee/t/7432364356829898" TargetMode="External"/><Relationship Id="rId3517" Type="http://schemas.openxmlformats.org/officeDocument/2006/relationships/hyperlink" Target="https://www.facebook.com/tiko.glunchadze.5" TargetMode="External"/><Relationship Id="rId43" Type="http://schemas.openxmlformats.org/officeDocument/2006/relationships/hyperlink" Target="https://www.facebook.com/messages/t/100085580697915" TargetMode="External"/><Relationship Id="rId3516" Type="http://schemas.openxmlformats.org/officeDocument/2006/relationships/hyperlink" Target="https://www.facebook.com/messages/e2ee/t/8020616291372780" TargetMode="External"/><Relationship Id="rId46" Type="http://schemas.openxmlformats.org/officeDocument/2006/relationships/hyperlink" Target="https://www.facebook.com/messages/e2ee/t/7870911366270317" TargetMode="External"/><Relationship Id="rId3519" Type="http://schemas.openxmlformats.org/officeDocument/2006/relationships/hyperlink" Target="https://www.facebook.com/xatia.buzaladze.1" TargetMode="External"/><Relationship Id="rId45" Type="http://schemas.openxmlformats.org/officeDocument/2006/relationships/hyperlink" Target="https://www.facebook.com/messages/t/100029469104572" TargetMode="External"/><Relationship Id="rId3518" Type="http://schemas.openxmlformats.org/officeDocument/2006/relationships/hyperlink" Target="https://www.facebook.com/messages/e2ee/t/8267919209996909" TargetMode="External"/><Relationship Id="rId48" Type="http://schemas.openxmlformats.org/officeDocument/2006/relationships/hyperlink" Target="https://www.facebook.com/messages/e2ee/t/8036753106348657" TargetMode="External"/><Relationship Id="rId47" Type="http://schemas.openxmlformats.org/officeDocument/2006/relationships/hyperlink" Target="https://www.facebook.com/messages/t/100050732632733" TargetMode="External"/><Relationship Id="rId49" Type="http://schemas.openxmlformats.org/officeDocument/2006/relationships/hyperlink" Target="https://www.facebook.com/messages/e2ee/t/7291552684285318" TargetMode="External"/><Relationship Id="rId3511" Type="http://schemas.openxmlformats.org/officeDocument/2006/relationships/hyperlink" Target="https://www.facebook.com/61553364884367/" TargetMode="External"/><Relationship Id="rId3510" Type="http://schemas.openxmlformats.org/officeDocument/2006/relationships/hyperlink" Target="https://www.facebook.com/messages/e2ee/t/7968561836587900" TargetMode="External"/><Relationship Id="rId3502" Type="http://schemas.openxmlformats.org/officeDocument/2006/relationships/hyperlink" Target="https://www.facebook.com/messages/e2ee/t/8146567338799422" TargetMode="External"/><Relationship Id="rId3501" Type="http://schemas.openxmlformats.org/officeDocument/2006/relationships/hyperlink" Target="https://www.facebook.com/100002010600690/" TargetMode="External"/><Relationship Id="rId31" Type="http://schemas.openxmlformats.org/officeDocument/2006/relationships/hyperlink" Target="https://www.facebook.com/messages/t/100024561160181" TargetMode="External"/><Relationship Id="rId3504" Type="http://schemas.openxmlformats.org/officeDocument/2006/relationships/hyperlink" Target="https://www.facebook.com/messages/e2ee/t/7895456077249753" TargetMode="External"/><Relationship Id="rId30" Type="http://schemas.openxmlformats.org/officeDocument/2006/relationships/hyperlink" Target="https://www.facebook.com/messages/t/100001015326155" TargetMode="External"/><Relationship Id="rId3503" Type="http://schemas.openxmlformats.org/officeDocument/2006/relationships/hyperlink" Target="https://www.facebook.com/100087616407413/" TargetMode="External"/><Relationship Id="rId33" Type="http://schemas.openxmlformats.org/officeDocument/2006/relationships/hyperlink" Target="https://www.facebook.com/messages/e2ee/t/7971141509563307" TargetMode="External"/><Relationship Id="rId3506" Type="http://schemas.openxmlformats.org/officeDocument/2006/relationships/hyperlink" Target="https://www.facebook.com/messages/t/61564022341195" TargetMode="External"/><Relationship Id="rId32" Type="http://schemas.openxmlformats.org/officeDocument/2006/relationships/hyperlink" Target="https://www.facebook.com/messages/e2ee/t/6415172708586487" TargetMode="External"/><Relationship Id="rId3505" Type="http://schemas.openxmlformats.org/officeDocument/2006/relationships/hyperlink" Target="https://www.facebook.com/1350548481/" TargetMode="External"/><Relationship Id="rId35" Type="http://schemas.openxmlformats.org/officeDocument/2006/relationships/hyperlink" Target="https://www.facebook.com/messages/e2ee/t/7470176476403509" TargetMode="External"/><Relationship Id="rId3508" Type="http://schemas.openxmlformats.org/officeDocument/2006/relationships/hyperlink" Target="https://www.facebook.com/messages/e2ee/t/26262713446705515" TargetMode="External"/><Relationship Id="rId34" Type="http://schemas.openxmlformats.org/officeDocument/2006/relationships/hyperlink" Target="https://www.facebook.com/messages/e2ee/t/7525061200875305" TargetMode="External"/><Relationship Id="rId3507" Type="http://schemas.openxmlformats.org/officeDocument/2006/relationships/hyperlink" Target="https://www.facebook.com/61564022341195/" TargetMode="External"/><Relationship Id="rId3509" Type="http://schemas.openxmlformats.org/officeDocument/2006/relationships/hyperlink" Target="https://www.facebook.com/100008305816148/" TargetMode="External"/><Relationship Id="rId37" Type="http://schemas.openxmlformats.org/officeDocument/2006/relationships/hyperlink" Target="https://www.facebook.com/starshow12" TargetMode="External"/><Relationship Id="rId36" Type="http://schemas.openxmlformats.org/officeDocument/2006/relationships/hyperlink" Target="https://www.facebook.com/messages/e2ee/t/6700056996766805" TargetMode="External"/><Relationship Id="rId39" Type="http://schemas.openxmlformats.org/officeDocument/2006/relationships/hyperlink" Target="https://www.facebook.com/messages/t/100002279296854" TargetMode="External"/><Relationship Id="rId38" Type="http://schemas.openxmlformats.org/officeDocument/2006/relationships/hyperlink" Target="https://www.facebook.com/messages/e2ee/t/24901324722849410" TargetMode="External"/><Relationship Id="rId3500" Type="http://schemas.openxmlformats.org/officeDocument/2006/relationships/hyperlink" Target="https://www.facebook.com/messages/e2ee/t/8612561635466972" TargetMode="External"/><Relationship Id="rId2203" Type="http://schemas.openxmlformats.org/officeDocument/2006/relationships/hyperlink" Target="https://www.facebook.com/messages/t/100075451031468" TargetMode="External"/><Relationship Id="rId3535" Type="http://schemas.openxmlformats.org/officeDocument/2006/relationships/hyperlink" Target="https://www.facebook.com/100013797982846/" TargetMode="External"/><Relationship Id="rId2204" Type="http://schemas.openxmlformats.org/officeDocument/2006/relationships/hyperlink" Target="https://www.facebook.com/100075451031468/" TargetMode="External"/><Relationship Id="rId3534" Type="http://schemas.openxmlformats.org/officeDocument/2006/relationships/hyperlink" Target="https://www.facebook.com/messages/e2ee/t/8488809297799769" TargetMode="External"/><Relationship Id="rId20" Type="http://schemas.openxmlformats.org/officeDocument/2006/relationships/hyperlink" Target="https://www.facebook.com/messages/e2ee/t/7075647252496901" TargetMode="External"/><Relationship Id="rId2205" Type="http://schemas.openxmlformats.org/officeDocument/2006/relationships/hyperlink" Target="https://www.facebook.com/messages/e2ee/t/8023083677755429" TargetMode="External"/><Relationship Id="rId3537" Type="http://schemas.openxmlformats.org/officeDocument/2006/relationships/hyperlink" Target="https://www.facebook.com/messages/e2ee/t/9032002736810918" TargetMode="External"/><Relationship Id="rId2206" Type="http://schemas.openxmlformats.org/officeDocument/2006/relationships/hyperlink" Target="https://www.facebook.com/100000684772058/" TargetMode="External"/><Relationship Id="rId3536" Type="http://schemas.openxmlformats.org/officeDocument/2006/relationships/hyperlink" Target="https://www.facebook.com/messages/e2ee/t/7656525154394459" TargetMode="External"/><Relationship Id="rId22" Type="http://schemas.openxmlformats.org/officeDocument/2006/relationships/hyperlink" Target="https://www.facebook.com/messages/e2ee/t/6705475129549883" TargetMode="External"/><Relationship Id="rId2207" Type="http://schemas.openxmlformats.org/officeDocument/2006/relationships/hyperlink" Target="https://www.facebook.com/messages/e2ee/t/25790804560564214" TargetMode="External"/><Relationship Id="rId3539" Type="http://schemas.openxmlformats.org/officeDocument/2006/relationships/hyperlink" Target="https://www.facebook.com/messages/t/61566502302844" TargetMode="External"/><Relationship Id="rId21" Type="http://schemas.openxmlformats.org/officeDocument/2006/relationships/hyperlink" Target="https://www.facebook.com/messages/t/100048333195752" TargetMode="External"/><Relationship Id="rId2208" Type="http://schemas.openxmlformats.org/officeDocument/2006/relationships/hyperlink" Target="https://www.facebook.com/100080448406407/" TargetMode="External"/><Relationship Id="rId3538" Type="http://schemas.openxmlformats.org/officeDocument/2006/relationships/hyperlink" Target="https://www.facebook.com/100001816315327/" TargetMode="External"/><Relationship Id="rId24" Type="http://schemas.openxmlformats.org/officeDocument/2006/relationships/hyperlink" Target="https://www.facebook.com/messages/e2ee/t/7153359154730745" TargetMode="External"/><Relationship Id="rId2209" Type="http://schemas.openxmlformats.org/officeDocument/2006/relationships/hyperlink" Target="https://www.facebook.com/messages/e2ee/t/7968415129846778" TargetMode="External"/><Relationship Id="rId23" Type="http://schemas.openxmlformats.org/officeDocument/2006/relationships/hyperlink" Target="https://www.facebook.com/messages/t/100050340064702" TargetMode="External"/><Relationship Id="rId26" Type="http://schemas.openxmlformats.org/officeDocument/2006/relationships/hyperlink" Target="https://www.facebook.com/messages/e2ee/t/7230517786968764" TargetMode="External"/><Relationship Id="rId25" Type="http://schemas.openxmlformats.org/officeDocument/2006/relationships/hyperlink" Target="https://www.facebook.com/messages/t/100088764846055" TargetMode="External"/><Relationship Id="rId28" Type="http://schemas.openxmlformats.org/officeDocument/2006/relationships/hyperlink" Target="https://www.facebook.com/messages/e2ee/t/6030036630454437" TargetMode="External"/><Relationship Id="rId27" Type="http://schemas.openxmlformats.org/officeDocument/2006/relationships/hyperlink" Target="https://www.facebook.com/messages/t/100086086477842" TargetMode="External"/><Relationship Id="rId3531" Type="http://schemas.openxmlformats.org/officeDocument/2006/relationships/hyperlink" Target="https://www.facebook.com/100002062287995/" TargetMode="External"/><Relationship Id="rId29" Type="http://schemas.openxmlformats.org/officeDocument/2006/relationships/hyperlink" Target="https://www.facebook.com/messages/t/61551389410543" TargetMode="External"/><Relationship Id="rId2200" Type="http://schemas.openxmlformats.org/officeDocument/2006/relationships/hyperlink" Target="https://www.facebook.com/hack.belov" TargetMode="External"/><Relationship Id="rId3530" Type="http://schemas.openxmlformats.org/officeDocument/2006/relationships/hyperlink" Target="https://www.facebook.com/messages/e2ee/t/8452942858089283" TargetMode="External"/><Relationship Id="rId2201" Type="http://schemas.openxmlformats.org/officeDocument/2006/relationships/hyperlink" Target="https://www.facebook.com/messages/t/100003234603508" TargetMode="External"/><Relationship Id="rId3533" Type="http://schemas.openxmlformats.org/officeDocument/2006/relationships/hyperlink" Target="https://www.facebook.com/100057594878488/" TargetMode="External"/><Relationship Id="rId2202" Type="http://schemas.openxmlformats.org/officeDocument/2006/relationships/hyperlink" Target="https://www.facebook.com/irina.chixladze.5" TargetMode="External"/><Relationship Id="rId3532" Type="http://schemas.openxmlformats.org/officeDocument/2006/relationships/hyperlink" Target="https://www.facebook.com/messages/e2ee/t/6822198267905039" TargetMode="External"/><Relationship Id="rId3524" Type="http://schemas.openxmlformats.org/officeDocument/2006/relationships/hyperlink" Target="https://www.facebook.com/luka.gewaze" TargetMode="External"/><Relationship Id="rId3523" Type="http://schemas.openxmlformats.org/officeDocument/2006/relationships/hyperlink" Target="https://www.facebook.com/profile.php?id=100095203884852" TargetMode="External"/><Relationship Id="rId3526" Type="http://schemas.openxmlformats.org/officeDocument/2006/relationships/hyperlink" Target="https://www.facebook.com/profile.php?id=100009822457730" TargetMode="External"/><Relationship Id="rId3525" Type="http://schemas.openxmlformats.org/officeDocument/2006/relationships/hyperlink" Target="https://www.facebook.com/eka.gorgoshidze.9" TargetMode="External"/><Relationship Id="rId11" Type="http://schemas.openxmlformats.org/officeDocument/2006/relationships/hyperlink" Target="https://www.facebook.com/messages/t/100001889118040" TargetMode="External"/><Relationship Id="rId3528" Type="http://schemas.openxmlformats.org/officeDocument/2006/relationships/hyperlink" Target="https://www.facebook.com/profile.php?id=61558224578751" TargetMode="External"/><Relationship Id="rId10" Type="http://schemas.openxmlformats.org/officeDocument/2006/relationships/hyperlink" Target="https://www.facebook.com/messages/t/100089057330630" TargetMode="External"/><Relationship Id="rId3527" Type="http://schemas.openxmlformats.org/officeDocument/2006/relationships/hyperlink" Target="https://www.facebook.com/profile.php?id=100009822457730" TargetMode="External"/><Relationship Id="rId13" Type="http://schemas.openxmlformats.org/officeDocument/2006/relationships/hyperlink" Target="https://www.facebook.com/messages/e2ee/t/8176200319140477" TargetMode="External"/><Relationship Id="rId12" Type="http://schemas.openxmlformats.org/officeDocument/2006/relationships/hyperlink" Target="https://www.facebook.com/messages/t/100047881148448" TargetMode="External"/><Relationship Id="rId3529" Type="http://schemas.openxmlformats.org/officeDocument/2006/relationships/hyperlink" Target="https://www.facebook.com/profile.php?id=61558224578751" TargetMode="External"/><Relationship Id="rId15" Type="http://schemas.openxmlformats.org/officeDocument/2006/relationships/hyperlink" Target="https://www.facebook.com/messages/e2ee/t/6734073103388705" TargetMode="External"/><Relationship Id="rId14" Type="http://schemas.openxmlformats.org/officeDocument/2006/relationships/hyperlink" Target="https://www.facebook.com/messages/t/100069011828281" TargetMode="External"/><Relationship Id="rId17" Type="http://schemas.openxmlformats.org/officeDocument/2006/relationships/hyperlink" Target="https://www.facebook.com/messages/t/100032374272767" TargetMode="External"/><Relationship Id="rId16" Type="http://schemas.openxmlformats.org/officeDocument/2006/relationships/hyperlink" Target="https://www.facebook.com/ninnia.rekhviashvili" TargetMode="External"/><Relationship Id="rId19" Type="http://schemas.openxmlformats.org/officeDocument/2006/relationships/hyperlink" Target="https://www.facebook.com/messages/t/100085580697915" TargetMode="External"/><Relationship Id="rId3520" Type="http://schemas.openxmlformats.org/officeDocument/2006/relationships/hyperlink" Target="https://www.facebook.com/xatia.buzaladze.1" TargetMode="External"/><Relationship Id="rId18" Type="http://schemas.openxmlformats.org/officeDocument/2006/relationships/hyperlink" Target="https://www.facebook.com/messages/t/100076712401265" TargetMode="External"/><Relationship Id="rId3522" Type="http://schemas.openxmlformats.org/officeDocument/2006/relationships/hyperlink" Target="https://www.facebook.com/profile.php?id=100007215586896" TargetMode="External"/><Relationship Id="rId3521" Type="http://schemas.openxmlformats.org/officeDocument/2006/relationships/hyperlink" Target="https://www.facebook.com/soso.tatrishvili.5" TargetMode="External"/><Relationship Id="rId84" Type="http://schemas.openxmlformats.org/officeDocument/2006/relationships/hyperlink" Target="https://www.facebook.com/messages/t/100050910513088" TargetMode="External"/><Relationship Id="rId1774" Type="http://schemas.openxmlformats.org/officeDocument/2006/relationships/hyperlink" Target="https://www.facebook.com/giorgi.pavliashvili.146" TargetMode="External"/><Relationship Id="rId83" Type="http://schemas.openxmlformats.org/officeDocument/2006/relationships/hyperlink" Target="https://www.facebook.com/messages/e2ee/t/7159426880746424" TargetMode="External"/><Relationship Id="rId1775" Type="http://schemas.openxmlformats.org/officeDocument/2006/relationships/hyperlink" Target="https://www.facebook.com/messages/e2ee/t/7194549963995419" TargetMode="External"/><Relationship Id="rId86" Type="http://schemas.openxmlformats.org/officeDocument/2006/relationships/hyperlink" Target="https://www.facebook.com/messages/t/100052373240182" TargetMode="External"/><Relationship Id="rId1776" Type="http://schemas.openxmlformats.org/officeDocument/2006/relationships/hyperlink" Target="https://www.facebook.com/100002830526008/" TargetMode="External"/><Relationship Id="rId85" Type="http://schemas.openxmlformats.org/officeDocument/2006/relationships/hyperlink" Target="https://www.facebook.com/messages/e2ee/t/7477668122256700" TargetMode="External"/><Relationship Id="rId1777" Type="http://schemas.openxmlformats.org/officeDocument/2006/relationships/hyperlink" Target="https://www.facebook.com/messages/t/61551919323186" TargetMode="External"/><Relationship Id="rId88" Type="http://schemas.openxmlformats.org/officeDocument/2006/relationships/hyperlink" Target="https://www.facebook.com/messages/t/100088815127560" TargetMode="External"/><Relationship Id="rId1778" Type="http://schemas.openxmlformats.org/officeDocument/2006/relationships/hyperlink" Target="https://www.facebook.com/profile.php?id=61551919323186" TargetMode="External"/><Relationship Id="rId87" Type="http://schemas.openxmlformats.org/officeDocument/2006/relationships/hyperlink" Target="https://www.facebook.com/messages/e2ee/t/6207514226017784" TargetMode="External"/><Relationship Id="rId1779" Type="http://schemas.openxmlformats.org/officeDocument/2006/relationships/hyperlink" Target="https://www.facebook.com/messages/t/100000733284478" TargetMode="External"/><Relationship Id="rId89" Type="http://schemas.openxmlformats.org/officeDocument/2006/relationships/hyperlink" Target="https://www.facebook.com/messages/e2ee/t/7084300964991573" TargetMode="External"/><Relationship Id="rId80" Type="http://schemas.openxmlformats.org/officeDocument/2006/relationships/hyperlink" Target="https://www.facebook.com/messages/t/61550618404864" TargetMode="External"/><Relationship Id="rId82" Type="http://schemas.openxmlformats.org/officeDocument/2006/relationships/hyperlink" Target="https://www.facebook.com/messages/t/100037308340350" TargetMode="External"/><Relationship Id="rId81" Type="http://schemas.openxmlformats.org/officeDocument/2006/relationships/hyperlink" Target="https://www.facebook.com/messages/e2ee/t/7366200416828566" TargetMode="External"/><Relationship Id="rId1770" Type="http://schemas.openxmlformats.org/officeDocument/2006/relationships/hyperlink" Target="https://www.facebook.com/nika.giorgadze.353803" TargetMode="External"/><Relationship Id="rId1771" Type="http://schemas.openxmlformats.org/officeDocument/2006/relationships/hyperlink" Target="https://www.facebook.com/messages/t/100004101288362" TargetMode="External"/><Relationship Id="rId1772" Type="http://schemas.openxmlformats.org/officeDocument/2006/relationships/hyperlink" Target="https://www.facebook.com/qeti.jarmelishvili.9" TargetMode="External"/><Relationship Id="rId1773" Type="http://schemas.openxmlformats.org/officeDocument/2006/relationships/hyperlink" Target="https://www.facebook.com/messages/t/100053349738279" TargetMode="External"/><Relationship Id="rId73" Type="http://schemas.openxmlformats.org/officeDocument/2006/relationships/hyperlink" Target="https://www.facebook.com/messages/t/100033415836731" TargetMode="External"/><Relationship Id="rId1763" Type="http://schemas.openxmlformats.org/officeDocument/2006/relationships/hyperlink" Target="https://www.facebook.com/messages/t/61557441353081" TargetMode="External"/><Relationship Id="rId72" Type="http://schemas.openxmlformats.org/officeDocument/2006/relationships/hyperlink" Target="https://www.facebook.com/messages/e2ee/t/25879513421639542" TargetMode="External"/><Relationship Id="rId1764" Type="http://schemas.openxmlformats.org/officeDocument/2006/relationships/hyperlink" Target="https://www.facebook.com/61557441353081/" TargetMode="External"/><Relationship Id="rId75" Type="http://schemas.openxmlformats.org/officeDocument/2006/relationships/hyperlink" Target="https://www.facebook.com/messages/t/100029152294316" TargetMode="External"/><Relationship Id="rId1765" Type="http://schemas.openxmlformats.org/officeDocument/2006/relationships/hyperlink" Target="https://www.facebook.com/messages/t/61557441353081" TargetMode="External"/><Relationship Id="rId74" Type="http://schemas.openxmlformats.org/officeDocument/2006/relationships/hyperlink" Target="https://www.facebook.com/messages/e2ee/t/26006134332310757" TargetMode="External"/><Relationship Id="rId1766" Type="http://schemas.openxmlformats.org/officeDocument/2006/relationships/hyperlink" Target="https://www.facebook.com/profile.php?id=61557441353081" TargetMode="External"/><Relationship Id="rId77" Type="http://schemas.openxmlformats.org/officeDocument/2006/relationships/hyperlink" Target="https://www.facebook.com/messages/t/100002536360304" TargetMode="External"/><Relationship Id="rId1767" Type="http://schemas.openxmlformats.org/officeDocument/2006/relationships/hyperlink" Target="https://www.facebook.com/messages/t/100004176287286" TargetMode="External"/><Relationship Id="rId76" Type="http://schemas.openxmlformats.org/officeDocument/2006/relationships/hyperlink" Target="https://www.facebook.com/messages/e2ee/t/7277714022283768" TargetMode="External"/><Relationship Id="rId1768" Type="http://schemas.openxmlformats.org/officeDocument/2006/relationships/hyperlink" Target="https://www.facebook.com/profile.php?id=100004176287286" TargetMode="External"/><Relationship Id="rId79" Type="http://schemas.openxmlformats.org/officeDocument/2006/relationships/hyperlink" Target="https://www.facebook.com/messages/e2ee/t/6253725181397851" TargetMode="External"/><Relationship Id="rId1769" Type="http://schemas.openxmlformats.org/officeDocument/2006/relationships/hyperlink" Target="https://www.facebook.com/messages/t/100033053675666" TargetMode="External"/><Relationship Id="rId78" Type="http://schemas.openxmlformats.org/officeDocument/2006/relationships/hyperlink" Target="https://www.facebook.com/messages/t/100013270443412" TargetMode="External"/><Relationship Id="rId71" Type="http://schemas.openxmlformats.org/officeDocument/2006/relationships/hyperlink" Target="https://www.facebook.com/messages/t/100011966024039" TargetMode="External"/><Relationship Id="rId70" Type="http://schemas.openxmlformats.org/officeDocument/2006/relationships/hyperlink" Target="https://www.facebook.com/messages/e2ee/t/8185250428158754" TargetMode="External"/><Relationship Id="rId1760" Type="http://schemas.openxmlformats.org/officeDocument/2006/relationships/hyperlink" Target="https://www.facebook.com/profile.php?id=100010927032986" TargetMode="External"/><Relationship Id="rId1761" Type="http://schemas.openxmlformats.org/officeDocument/2006/relationships/hyperlink" Target="https://www.facebook.com/messages/t/100073910396362" TargetMode="External"/><Relationship Id="rId1762" Type="http://schemas.openxmlformats.org/officeDocument/2006/relationships/hyperlink" Target="https://www.facebook.com/100073910396362/" TargetMode="External"/><Relationship Id="rId62" Type="http://schemas.openxmlformats.org/officeDocument/2006/relationships/hyperlink" Target="https://www.facebook.com/messages/e2ee/t/7451825714867957" TargetMode="External"/><Relationship Id="rId1796" Type="http://schemas.openxmlformats.org/officeDocument/2006/relationships/hyperlink" Target="https://www.facebook.com/profile.php?id=100008376542415" TargetMode="External"/><Relationship Id="rId61" Type="http://schemas.openxmlformats.org/officeDocument/2006/relationships/hyperlink" Target="https://www.facebook.com/messages/t/100027251011915" TargetMode="External"/><Relationship Id="rId1797" Type="http://schemas.openxmlformats.org/officeDocument/2006/relationships/hyperlink" Target="https://www.facebook.com/messages/t/100011535309098" TargetMode="External"/><Relationship Id="rId64" Type="http://schemas.openxmlformats.org/officeDocument/2006/relationships/hyperlink" Target="https://www.facebook.com/messages/e2ee/t/25134128839566829" TargetMode="External"/><Relationship Id="rId1798" Type="http://schemas.openxmlformats.org/officeDocument/2006/relationships/hyperlink" Target="https://www.facebook.com/gogi.otiashvili.9" TargetMode="External"/><Relationship Id="rId63" Type="http://schemas.openxmlformats.org/officeDocument/2006/relationships/hyperlink" Target="https://www.facebook.com/messages/t/100018397510090" TargetMode="External"/><Relationship Id="rId1799" Type="http://schemas.openxmlformats.org/officeDocument/2006/relationships/hyperlink" Target="https://www.facebook.com/messages/t/100001137270884" TargetMode="External"/><Relationship Id="rId66" Type="http://schemas.openxmlformats.org/officeDocument/2006/relationships/hyperlink" Target="https://www.facebook.com/messages/e2ee/t/5864210317037124" TargetMode="External"/><Relationship Id="rId65" Type="http://schemas.openxmlformats.org/officeDocument/2006/relationships/hyperlink" Target="https://www.facebook.com/messages/t/100015905040171" TargetMode="External"/><Relationship Id="rId68" Type="http://schemas.openxmlformats.org/officeDocument/2006/relationships/hyperlink" Target="https://www.facebook.com/messages/e2ee/t/7799121456767692" TargetMode="External"/><Relationship Id="rId67" Type="http://schemas.openxmlformats.org/officeDocument/2006/relationships/hyperlink" Target="https://www.facebook.com/messages/t/100088713196091" TargetMode="External"/><Relationship Id="rId60" Type="http://schemas.openxmlformats.org/officeDocument/2006/relationships/hyperlink" Target="https://www.facebook.com/messages/e2ee/t/8088579821159208" TargetMode="External"/><Relationship Id="rId69" Type="http://schemas.openxmlformats.org/officeDocument/2006/relationships/hyperlink" Target="https://www.facebook.com/messages/t/100035671861454" TargetMode="External"/><Relationship Id="rId1790" Type="http://schemas.openxmlformats.org/officeDocument/2006/relationships/hyperlink" Target="https://www.facebook.com/100047884457618/" TargetMode="External"/><Relationship Id="rId1791" Type="http://schemas.openxmlformats.org/officeDocument/2006/relationships/hyperlink" Target="https://www.facebook.com/messages/t/100011115470303" TargetMode="External"/><Relationship Id="rId1792" Type="http://schemas.openxmlformats.org/officeDocument/2006/relationships/hyperlink" Target="https://www.facebook.com/100011115470303/" TargetMode="External"/><Relationship Id="rId1793" Type="http://schemas.openxmlformats.org/officeDocument/2006/relationships/hyperlink" Target="https://www.facebook.com/messages/e2ee/t/7104394746332495" TargetMode="External"/><Relationship Id="rId1794" Type="http://schemas.openxmlformats.org/officeDocument/2006/relationships/hyperlink" Target="https://www.facebook.com/100050464202099/" TargetMode="External"/><Relationship Id="rId1795" Type="http://schemas.openxmlformats.org/officeDocument/2006/relationships/hyperlink" Target="https://www.facebook.com/messages/t/100008376542415" TargetMode="External"/><Relationship Id="rId51" Type="http://schemas.openxmlformats.org/officeDocument/2006/relationships/hyperlink" Target="https://www.facebook.com/profile.php?id=100005534533682" TargetMode="External"/><Relationship Id="rId1785" Type="http://schemas.openxmlformats.org/officeDocument/2006/relationships/hyperlink" Target="https://www.facebook.com/messages/t/100072813189590" TargetMode="External"/><Relationship Id="rId50" Type="http://schemas.openxmlformats.org/officeDocument/2006/relationships/hyperlink" Target="https://www.facebook.com/messages/e2ee/t/6504914502945649" TargetMode="External"/><Relationship Id="rId1786" Type="http://schemas.openxmlformats.org/officeDocument/2006/relationships/hyperlink" Target="https://www.facebook.com/100072813189590/" TargetMode="External"/><Relationship Id="rId53" Type="http://schemas.openxmlformats.org/officeDocument/2006/relationships/hyperlink" Target="https://www.facebook.com/messages/t/100011379384712" TargetMode="External"/><Relationship Id="rId1787" Type="http://schemas.openxmlformats.org/officeDocument/2006/relationships/hyperlink" Target="https://www.facebook.com/messages/t/100005648139762" TargetMode="External"/><Relationship Id="rId52" Type="http://schemas.openxmlformats.org/officeDocument/2006/relationships/hyperlink" Target="https://www.facebook.com/messages/t/100001939833380" TargetMode="External"/><Relationship Id="rId1788" Type="http://schemas.openxmlformats.org/officeDocument/2006/relationships/hyperlink" Target="https://www.facebook.com/100005648139762/" TargetMode="External"/><Relationship Id="rId55" Type="http://schemas.openxmlformats.org/officeDocument/2006/relationships/hyperlink" Target="https://www.facebook.com/messages/t/100013422422120" TargetMode="External"/><Relationship Id="rId1789" Type="http://schemas.openxmlformats.org/officeDocument/2006/relationships/hyperlink" Target="https://www.facebook.com/messages/e2ee/t/7704719612918352" TargetMode="External"/><Relationship Id="rId54" Type="http://schemas.openxmlformats.org/officeDocument/2006/relationships/hyperlink" Target="https://www.facebook.com/messages/e2ee/t/24780197098238175" TargetMode="External"/><Relationship Id="rId57" Type="http://schemas.openxmlformats.org/officeDocument/2006/relationships/hyperlink" Target="https://www.facebook.com/messages/e2ee/t/7009082555885917" TargetMode="External"/><Relationship Id="rId56" Type="http://schemas.openxmlformats.org/officeDocument/2006/relationships/hyperlink" Target="https://www.facebook.com/messages/t/100030742424506" TargetMode="External"/><Relationship Id="rId59" Type="http://schemas.openxmlformats.org/officeDocument/2006/relationships/hyperlink" Target="https://www.facebook.com/messages/t/100045371913550" TargetMode="External"/><Relationship Id="rId58" Type="http://schemas.openxmlformats.org/officeDocument/2006/relationships/hyperlink" Target="https://www.facebook.com/messages/t/100011573617960" TargetMode="External"/><Relationship Id="rId1780" Type="http://schemas.openxmlformats.org/officeDocument/2006/relationships/hyperlink" Target="https://www.facebook.com/100000733284478/" TargetMode="External"/><Relationship Id="rId1781" Type="http://schemas.openxmlformats.org/officeDocument/2006/relationships/hyperlink" Target="https://www.facebook.com/messages/e2ee/t/7285436091581909" TargetMode="External"/><Relationship Id="rId1782" Type="http://schemas.openxmlformats.org/officeDocument/2006/relationships/hyperlink" Target="https://www.facebook.com/100006114228638/" TargetMode="External"/><Relationship Id="rId1783" Type="http://schemas.openxmlformats.org/officeDocument/2006/relationships/hyperlink" Target="https://www.facebook.com/messages/t/100028155247635" TargetMode="External"/><Relationship Id="rId1784" Type="http://schemas.openxmlformats.org/officeDocument/2006/relationships/hyperlink" Target="https://www.facebook.com/100028155247635/" TargetMode="External"/><Relationship Id="rId2269" Type="http://schemas.openxmlformats.org/officeDocument/2006/relationships/hyperlink" Target="https://www.facebook.com/100003128864148/" TargetMode="External"/><Relationship Id="rId349" Type="http://schemas.openxmlformats.org/officeDocument/2006/relationships/hyperlink" Target="https://www.facebook.com/messages/t/100034540582728" TargetMode="External"/><Relationship Id="rId348" Type="http://schemas.openxmlformats.org/officeDocument/2006/relationships/hyperlink" Target="https://www.facebook.com/messages/e2ee/t/7319784328150288" TargetMode="External"/><Relationship Id="rId347" Type="http://schemas.openxmlformats.org/officeDocument/2006/relationships/hyperlink" Target="https://www.facebook.com/messages/t/100008048138158" TargetMode="External"/><Relationship Id="rId346" Type="http://schemas.openxmlformats.org/officeDocument/2006/relationships/hyperlink" Target="https://www.facebook.com/messages/e2ee/t/7259544487491674" TargetMode="External"/><Relationship Id="rId3591" Type="http://schemas.openxmlformats.org/officeDocument/2006/relationships/hyperlink" Target="https://www.facebook.com/100075882672156/" TargetMode="External"/><Relationship Id="rId2260" Type="http://schemas.openxmlformats.org/officeDocument/2006/relationships/hyperlink" Target="https://www.facebook.com/messages/e2ee/t/7758922510820491" TargetMode="External"/><Relationship Id="rId3590" Type="http://schemas.openxmlformats.org/officeDocument/2006/relationships/hyperlink" Target="https://www.facebook.com/messages/e2ee/t/8663301897038168" TargetMode="External"/><Relationship Id="rId341" Type="http://schemas.openxmlformats.org/officeDocument/2006/relationships/hyperlink" Target="https://www.facebook.com/messages/t/100089124624569" TargetMode="External"/><Relationship Id="rId2261" Type="http://schemas.openxmlformats.org/officeDocument/2006/relationships/hyperlink" Target="https://www.facebook.com/100002440331074/" TargetMode="External"/><Relationship Id="rId3593" Type="http://schemas.openxmlformats.org/officeDocument/2006/relationships/hyperlink" Target="https://www.facebook.com/1534552983/" TargetMode="External"/><Relationship Id="rId340" Type="http://schemas.openxmlformats.org/officeDocument/2006/relationships/hyperlink" Target="https://www.facebook.com/messages/e2ee/t/7710309105714900" TargetMode="External"/><Relationship Id="rId2262" Type="http://schemas.openxmlformats.org/officeDocument/2006/relationships/hyperlink" Target="https://www.facebook.com/messages/e2ee/t/7702662633150531" TargetMode="External"/><Relationship Id="rId3592" Type="http://schemas.openxmlformats.org/officeDocument/2006/relationships/hyperlink" Target="https://www.facebook.com/messages/e2ee/t/26737260065917538" TargetMode="External"/><Relationship Id="rId2263" Type="http://schemas.openxmlformats.org/officeDocument/2006/relationships/hyperlink" Target="https://www.facebook.com/100035721226533/" TargetMode="External"/><Relationship Id="rId3595" Type="http://schemas.openxmlformats.org/officeDocument/2006/relationships/hyperlink" Target="https://www.facebook.com/100080677366628/" TargetMode="External"/><Relationship Id="rId2264" Type="http://schemas.openxmlformats.org/officeDocument/2006/relationships/hyperlink" Target="https://www.facebook.com/messages/e2ee/t/7901104576643775" TargetMode="External"/><Relationship Id="rId3594" Type="http://schemas.openxmlformats.org/officeDocument/2006/relationships/hyperlink" Target="https://www.facebook.com/messages/e2ee/t/8138803096238329" TargetMode="External"/><Relationship Id="rId345" Type="http://schemas.openxmlformats.org/officeDocument/2006/relationships/hyperlink" Target="https://www.facebook.com/messages/t/100047602684744" TargetMode="External"/><Relationship Id="rId2265" Type="http://schemas.openxmlformats.org/officeDocument/2006/relationships/hyperlink" Target="https://www.facebook.com/100000663361693/" TargetMode="External"/><Relationship Id="rId3597" Type="http://schemas.openxmlformats.org/officeDocument/2006/relationships/hyperlink" Target="https://www.facebook.com/100000680150166/" TargetMode="External"/><Relationship Id="rId344" Type="http://schemas.openxmlformats.org/officeDocument/2006/relationships/hyperlink" Target="https://www.facebook.com/messages/e2ee/t/7308503225898565" TargetMode="External"/><Relationship Id="rId2266" Type="http://schemas.openxmlformats.org/officeDocument/2006/relationships/hyperlink" Target="https://www.facebook.com/messages/t/100076941471344" TargetMode="External"/><Relationship Id="rId3596" Type="http://schemas.openxmlformats.org/officeDocument/2006/relationships/hyperlink" Target="https://www.facebook.com/messages/e2ee/t/7665289850238222" TargetMode="External"/><Relationship Id="rId343" Type="http://schemas.openxmlformats.org/officeDocument/2006/relationships/hyperlink" Target="https://www.facebook.com/messages/t/100023730594182" TargetMode="External"/><Relationship Id="rId2267" Type="http://schemas.openxmlformats.org/officeDocument/2006/relationships/hyperlink" Target="https://www.facebook.com/100076941471344/" TargetMode="External"/><Relationship Id="rId3599" Type="http://schemas.openxmlformats.org/officeDocument/2006/relationships/hyperlink" Target="https://www.facebook.com/100068106836613/" TargetMode="External"/><Relationship Id="rId342" Type="http://schemas.openxmlformats.org/officeDocument/2006/relationships/hyperlink" Target="https://www.facebook.com/messages/e2ee/t/25414503374860089" TargetMode="External"/><Relationship Id="rId2268" Type="http://schemas.openxmlformats.org/officeDocument/2006/relationships/hyperlink" Target="https://www.facebook.com/messages/e2ee/t/7742354949167195" TargetMode="External"/><Relationship Id="rId3598" Type="http://schemas.openxmlformats.org/officeDocument/2006/relationships/hyperlink" Target="https://www.facebook.com/messages/e2ee/t/8562009890509015/" TargetMode="External"/><Relationship Id="rId2258" Type="http://schemas.openxmlformats.org/officeDocument/2006/relationships/hyperlink" Target="https://www.facebook.com/messages/e2ee/t/7712024498889912?locale=ka_GE" TargetMode="External"/><Relationship Id="rId2259" Type="http://schemas.openxmlformats.org/officeDocument/2006/relationships/hyperlink" Target="https://www.facebook.com/mika.meskhishvili?locale=ka_GE" TargetMode="External"/><Relationship Id="rId3589" Type="http://schemas.openxmlformats.org/officeDocument/2006/relationships/hyperlink" Target="https://www.facebook.com/100010069361422/" TargetMode="External"/><Relationship Id="rId338" Type="http://schemas.openxmlformats.org/officeDocument/2006/relationships/hyperlink" Target="https://www.facebook.com/messages/e2ee/t/26360141630239860" TargetMode="External"/><Relationship Id="rId337" Type="http://schemas.openxmlformats.org/officeDocument/2006/relationships/hyperlink" Target="https://www.facebook.com/messages/t/100040825411749" TargetMode="External"/><Relationship Id="rId336" Type="http://schemas.openxmlformats.org/officeDocument/2006/relationships/hyperlink" Target="https://www.facebook.com/messages/e2ee/t/8502982539718641" TargetMode="External"/><Relationship Id="rId335" Type="http://schemas.openxmlformats.org/officeDocument/2006/relationships/hyperlink" Target="https://www.facebook.com/messages/t/100051222947811/" TargetMode="External"/><Relationship Id="rId3580" Type="http://schemas.openxmlformats.org/officeDocument/2006/relationships/hyperlink" Target="https://www.facebook.com/100083037124909/" TargetMode="External"/><Relationship Id="rId339" Type="http://schemas.openxmlformats.org/officeDocument/2006/relationships/hyperlink" Target="https://www.facebook.com/messages/t/100055742441040" TargetMode="External"/><Relationship Id="rId330" Type="http://schemas.openxmlformats.org/officeDocument/2006/relationships/hyperlink" Target="https://www.facebook.com/messages/t/100087771252344" TargetMode="External"/><Relationship Id="rId2250" Type="http://schemas.openxmlformats.org/officeDocument/2006/relationships/hyperlink" Target="https://www.facebook.com/100088901511261/" TargetMode="External"/><Relationship Id="rId3582" Type="http://schemas.openxmlformats.org/officeDocument/2006/relationships/hyperlink" Target="https://www.facebook.com/100071054123468/" TargetMode="External"/><Relationship Id="rId2251" Type="http://schemas.openxmlformats.org/officeDocument/2006/relationships/hyperlink" Target="https://www.facebook.com/nucisero" TargetMode="External"/><Relationship Id="rId3581" Type="http://schemas.openxmlformats.org/officeDocument/2006/relationships/hyperlink" Target="https://www.facebook.com/messages/e2ee/t/8371640586192591" TargetMode="External"/><Relationship Id="rId2252" Type="http://schemas.openxmlformats.org/officeDocument/2006/relationships/hyperlink" Target="https://www.facebook.com/nucisero" TargetMode="External"/><Relationship Id="rId3584" Type="http://schemas.openxmlformats.org/officeDocument/2006/relationships/hyperlink" Target="https://www.facebook.com/100076675969786/" TargetMode="External"/><Relationship Id="rId2253" Type="http://schemas.openxmlformats.org/officeDocument/2006/relationships/hyperlink" Target="https://www.facebook.com/profile.php?id=100080436468660" TargetMode="External"/><Relationship Id="rId3583" Type="http://schemas.openxmlformats.org/officeDocument/2006/relationships/hyperlink" Target="https://www.facebook.com/messages/e2ee/t/8341255542635523" TargetMode="External"/><Relationship Id="rId334" Type="http://schemas.openxmlformats.org/officeDocument/2006/relationships/hyperlink" Target="https://www.facebook.com/100001678225938/" TargetMode="External"/><Relationship Id="rId2254" Type="http://schemas.openxmlformats.org/officeDocument/2006/relationships/hyperlink" Target="https://www.facebook.com/profile.php?id=100080436468660" TargetMode="External"/><Relationship Id="rId3586" Type="http://schemas.openxmlformats.org/officeDocument/2006/relationships/hyperlink" Target="https://www.facebook.com/messages/e2ee/t/8784112224954364" TargetMode="External"/><Relationship Id="rId333" Type="http://schemas.openxmlformats.org/officeDocument/2006/relationships/hyperlink" Target="https://www.facebook.com/messages/e2ee/t/26160755333523436" TargetMode="External"/><Relationship Id="rId2255" Type="http://schemas.openxmlformats.org/officeDocument/2006/relationships/hyperlink" Target="https://www.facebook.com/messages/e2ee/t/8206581046066011?locale=ka_GE" TargetMode="External"/><Relationship Id="rId3585" Type="http://schemas.openxmlformats.org/officeDocument/2006/relationships/hyperlink" Target="https://www.facebook.com/messages/e2ee/t/8148328901941048" TargetMode="External"/><Relationship Id="rId332" Type="http://schemas.openxmlformats.org/officeDocument/2006/relationships/hyperlink" Target="https://www.facebook.com/messages/t/100088676533959" TargetMode="External"/><Relationship Id="rId2256" Type="http://schemas.openxmlformats.org/officeDocument/2006/relationships/hyperlink" Target="https://www.facebook.com/sally.kublashvili?locale=ka_GE" TargetMode="External"/><Relationship Id="rId3588" Type="http://schemas.openxmlformats.org/officeDocument/2006/relationships/hyperlink" Target="https://www.facebook.com/messages/e2ee/t/8136716226455077" TargetMode="External"/><Relationship Id="rId331" Type="http://schemas.openxmlformats.org/officeDocument/2006/relationships/hyperlink" Target="https://www.facebook.com/messages/e2ee/t/7472238226230703" TargetMode="External"/><Relationship Id="rId2257" Type="http://schemas.openxmlformats.org/officeDocument/2006/relationships/hyperlink" Target="https://www.facebook.com/sally.kublashvili?locale=ka_GE" TargetMode="External"/><Relationship Id="rId3587" Type="http://schemas.openxmlformats.org/officeDocument/2006/relationships/hyperlink" Target="https://www.facebook.com/100028544447868/" TargetMode="External"/><Relationship Id="rId370" Type="http://schemas.openxmlformats.org/officeDocument/2006/relationships/hyperlink" Target="https://www.facebook.com/messages/e2ee/t/25174205475556625" TargetMode="External"/><Relationship Id="rId369" Type="http://schemas.openxmlformats.org/officeDocument/2006/relationships/hyperlink" Target="https://www.facebook.com/messages/t/100047088974877" TargetMode="External"/><Relationship Id="rId368" Type="http://schemas.openxmlformats.org/officeDocument/2006/relationships/hyperlink" Target="https://www.facebook.com/messages/e2ee/t/8125880677425519" TargetMode="External"/><Relationship Id="rId2280" Type="http://schemas.openxmlformats.org/officeDocument/2006/relationships/hyperlink" Target="https://www.messenger.com/e2ee/t/7617853664966962" TargetMode="External"/><Relationship Id="rId2281" Type="http://schemas.openxmlformats.org/officeDocument/2006/relationships/hyperlink" Target="https://www.facebook.com/lika.keburia?mibextid=LQQJ4d" TargetMode="External"/><Relationship Id="rId2282" Type="http://schemas.openxmlformats.org/officeDocument/2006/relationships/hyperlink" Target="https://www.messenger.com/e2ee/t/7684668211587713" TargetMode="External"/><Relationship Id="rId363" Type="http://schemas.openxmlformats.org/officeDocument/2006/relationships/hyperlink" Target="https://www.facebook.com/messages/t/100048986086449" TargetMode="External"/><Relationship Id="rId2283" Type="http://schemas.openxmlformats.org/officeDocument/2006/relationships/hyperlink" Target="https://www.facebook.com/profile.php?id=61554274941450&amp;mibextid=LQQJ4d" TargetMode="External"/><Relationship Id="rId362" Type="http://schemas.openxmlformats.org/officeDocument/2006/relationships/hyperlink" Target="https://www.facebook.com/messages/e2ee/t/7356305754483915" TargetMode="External"/><Relationship Id="rId2284" Type="http://schemas.openxmlformats.org/officeDocument/2006/relationships/hyperlink" Target="https://www.facebook.com/messages/e2ee/t/8655566257792959" TargetMode="External"/><Relationship Id="rId361" Type="http://schemas.openxmlformats.org/officeDocument/2006/relationships/hyperlink" Target="https://www.facebook.com/messages/t/100091843743455" TargetMode="External"/><Relationship Id="rId2285" Type="http://schemas.openxmlformats.org/officeDocument/2006/relationships/hyperlink" Target="https://www.facebook.com/100007074610818/" TargetMode="External"/><Relationship Id="rId360" Type="http://schemas.openxmlformats.org/officeDocument/2006/relationships/hyperlink" Target="https://www.facebook.com/messages/e2ee/t/7303728416376358" TargetMode="External"/><Relationship Id="rId2286" Type="http://schemas.openxmlformats.org/officeDocument/2006/relationships/hyperlink" Target="https://www.facebook.com/messages/e2ee/t/7781050165287339" TargetMode="External"/><Relationship Id="rId367" Type="http://schemas.openxmlformats.org/officeDocument/2006/relationships/hyperlink" Target="https://www.facebook.com/messages/t/100053075610180" TargetMode="External"/><Relationship Id="rId2287" Type="http://schemas.openxmlformats.org/officeDocument/2006/relationships/hyperlink" Target="https://www.facebook.com/tornike.gorashvili.9" TargetMode="External"/><Relationship Id="rId366" Type="http://schemas.openxmlformats.org/officeDocument/2006/relationships/hyperlink" Target="https://www.facebook.com/messages/e2ee/t/6975752819219854" TargetMode="External"/><Relationship Id="rId2288" Type="http://schemas.openxmlformats.org/officeDocument/2006/relationships/hyperlink" Target="https://www.facebook.com/messages/t/100001082501807" TargetMode="External"/><Relationship Id="rId365" Type="http://schemas.openxmlformats.org/officeDocument/2006/relationships/hyperlink" Target="https://www.facebook.com/messages/t/100055813938869" TargetMode="External"/><Relationship Id="rId2289" Type="http://schemas.openxmlformats.org/officeDocument/2006/relationships/hyperlink" Target="https://www.facebook.com/100001082501807/" TargetMode="External"/><Relationship Id="rId364" Type="http://schemas.openxmlformats.org/officeDocument/2006/relationships/hyperlink" Target="https://www.facebook.com/messages/e2ee/t/7285561411533552" TargetMode="External"/><Relationship Id="rId95" Type="http://schemas.openxmlformats.org/officeDocument/2006/relationships/hyperlink" Target="https://www.facebook.com/messages/t/100006475355224" TargetMode="External"/><Relationship Id="rId94" Type="http://schemas.openxmlformats.org/officeDocument/2006/relationships/hyperlink" Target="https://www.facebook.com/messages/t/100074940833822" TargetMode="External"/><Relationship Id="rId97" Type="http://schemas.openxmlformats.org/officeDocument/2006/relationships/hyperlink" Target="https://www.facebook.com/messages/e2ee/t/7228726363910915" TargetMode="External"/><Relationship Id="rId96" Type="http://schemas.openxmlformats.org/officeDocument/2006/relationships/hyperlink" Target="https://www.facebook.com/messages/t/100058114255133" TargetMode="External"/><Relationship Id="rId99" Type="http://schemas.openxmlformats.org/officeDocument/2006/relationships/hyperlink" Target="https://www.facebook.com/messages/e2ee/t/25548267948090823" TargetMode="External"/><Relationship Id="rId98" Type="http://schemas.openxmlformats.org/officeDocument/2006/relationships/hyperlink" Target="https://www.facebook.com/messages/t/100072009223162" TargetMode="External"/><Relationship Id="rId91" Type="http://schemas.openxmlformats.org/officeDocument/2006/relationships/hyperlink" Target="https://www.facebook.com/messages/e2ee/t/25407987012149260" TargetMode="External"/><Relationship Id="rId90" Type="http://schemas.openxmlformats.org/officeDocument/2006/relationships/hyperlink" Target="https://www.facebook.com/messages/t/100073219956595" TargetMode="External"/><Relationship Id="rId93" Type="http://schemas.openxmlformats.org/officeDocument/2006/relationships/hyperlink" Target="https://www.facebook.com/messages/e2ee/t/7082356458517112" TargetMode="External"/><Relationship Id="rId92" Type="http://schemas.openxmlformats.org/officeDocument/2006/relationships/hyperlink" Target="https://www.facebook.com/messages/t/100026218537993" TargetMode="External"/><Relationship Id="rId359" Type="http://schemas.openxmlformats.org/officeDocument/2006/relationships/hyperlink" Target="https://www.facebook.com/messages/t/100081513751576" TargetMode="External"/><Relationship Id="rId358" Type="http://schemas.openxmlformats.org/officeDocument/2006/relationships/hyperlink" Target="https://www.facebook.com/messages/e2ee/t/25003653119279522" TargetMode="External"/><Relationship Id="rId357" Type="http://schemas.openxmlformats.org/officeDocument/2006/relationships/hyperlink" Target="https://www.facebook.com/messages/t/100014837748334" TargetMode="External"/><Relationship Id="rId2270" Type="http://schemas.openxmlformats.org/officeDocument/2006/relationships/hyperlink" Target="https://www.facebook.com/messages/e2ee/t/25540805235534773" TargetMode="External"/><Relationship Id="rId2271" Type="http://schemas.openxmlformats.org/officeDocument/2006/relationships/hyperlink" Target="https://www.facebook.com/100048619575399/" TargetMode="External"/><Relationship Id="rId352" Type="http://schemas.openxmlformats.org/officeDocument/2006/relationships/hyperlink" Target="https://www.facebook.com/messages/e2ee/t/7479123145474477" TargetMode="External"/><Relationship Id="rId2272" Type="http://schemas.openxmlformats.org/officeDocument/2006/relationships/hyperlink" Target="https://www.facebook.com/messages/e2ee/t/7839603976105015" TargetMode="External"/><Relationship Id="rId351" Type="http://schemas.openxmlformats.org/officeDocument/2006/relationships/hyperlink" Target="https://www.facebook.com/messages/t/100087118732596" TargetMode="External"/><Relationship Id="rId2273" Type="http://schemas.openxmlformats.org/officeDocument/2006/relationships/hyperlink" Target="https://www.facebook.com/100000810638493/" TargetMode="External"/><Relationship Id="rId350" Type="http://schemas.openxmlformats.org/officeDocument/2006/relationships/hyperlink" Target="https://www.facebook.com/messages/e2ee/t/7668702953152492" TargetMode="External"/><Relationship Id="rId2274" Type="http://schemas.openxmlformats.org/officeDocument/2006/relationships/hyperlink" Target="https://www.facebook.com/messages/e2ee/t/7963545570356115" TargetMode="External"/><Relationship Id="rId2275" Type="http://schemas.openxmlformats.org/officeDocument/2006/relationships/hyperlink" Target="https://www.facebook.com/100037779739054/" TargetMode="External"/><Relationship Id="rId356" Type="http://schemas.openxmlformats.org/officeDocument/2006/relationships/hyperlink" Target="https://www.facebook.com/messages/e2ee/t/7174854442626054" TargetMode="External"/><Relationship Id="rId2276" Type="http://schemas.openxmlformats.org/officeDocument/2006/relationships/hyperlink" Target="https://www.facebook.com/messages/e2ee/t/7917855001610813" TargetMode="External"/><Relationship Id="rId355" Type="http://schemas.openxmlformats.org/officeDocument/2006/relationships/hyperlink" Target="https://www.facebook.com/messages/t/100011250092609" TargetMode="External"/><Relationship Id="rId2277" Type="http://schemas.openxmlformats.org/officeDocument/2006/relationships/hyperlink" Target="https://www.facebook.com/100090623083443/" TargetMode="External"/><Relationship Id="rId354" Type="http://schemas.openxmlformats.org/officeDocument/2006/relationships/hyperlink" Target="https://www.facebook.com/messages/e2ee/t/7318130048241784" TargetMode="External"/><Relationship Id="rId2278" Type="http://schemas.openxmlformats.org/officeDocument/2006/relationships/hyperlink" Target="https://www.facebook.com/messages/t/100052588125230" TargetMode="External"/><Relationship Id="rId353" Type="http://schemas.openxmlformats.org/officeDocument/2006/relationships/hyperlink" Target="https://www.facebook.com/messages/t/100056143465543/" TargetMode="External"/><Relationship Id="rId2279" Type="http://schemas.openxmlformats.org/officeDocument/2006/relationships/hyperlink" Target="https://www.facebook.com/100052588125230/" TargetMode="External"/><Relationship Id="rId2225" Type="http://schemas.openxmlformats.org/officeDocument/2006/relationships/hyperlink" Target="https://www.facebook.com/messages/e2ee/t/7478900182147436" TargetMode="External"/><Relationship Id="rId3557" Type="http://schemas.openxmlformats.org/officeDocument/2006/relationships/hyperlink" Target="https://www.facebook.com/messages/e2ee/t/8652089284825719" TargetMode="External"/><Relationship Id="rId2226" Type="http://schemas.openxmlformats.org/officeDocument/2006/relationships/hyperlink" Target="https://www.facebook.com/100008977892853/" TargetMode="External"/><Relationship Id="rId3556" Type="http://schemas.openxmlformats.org/officeDocument/2006/relationships/hyperlink" Target="https://www.facebook.com/100032353158646/" TargetMode="External"/><Relationship Id="rId2227" Type="http://schemas.openxmlformats.org/officeDocument/2006/relationships/hyperlink" Target="https://www.facebook.com/messages/t/61559375584034" TargetMode="External"/><Relationship Id="rId3559" Type="http://schemas.openxmlformats.org/officeDocument/2006/relationships/hyperlink" Target="https://www.facebook.com/messages/e2ee/t/8797288193633400" TargetMode="External"/><Relationship Id="rId2228" Type="http://schemas.openxmlformats.org/officeDocument/2006/relationships/hyperlink" Target="https://www.facebook.com/61559375584034/" TargetMode="External"/><Relationship Id="rId3558" Type="http://schemas.openxmlformats.org/officeDocument/2006/relationships/hyperlink" Target="https://www.facebook.com/100000640059087/" TargetMode="External"/><Relationship Id="rId2229" Type="http://schemas.openxmlformats.org/officeDocument/2006/relationships/hyperlink" Target="https://www.facebook.com/messages/e2ee/t/7418341988293839" TargetMode="External"/><Relationship Id="rId305" Type="http://schemas.openxmlformats.org/officeDocument/2006/relationships/hyperlink" Target="https://www.facebook.com/messages/e2ee/t/5888284597961771" TargetMode="External"/><Relationship Id="rId304" Type="http://schemas.openxmlformats.org/officeDocument/2006/relationships/hyperlink" Target="https://www.facebook.com/messages/t/100085667857548" TargetMode="External"/><Relationship Id="rId303" Type="http://schemas.openxmlformats.org/officeDocument/2006/relationships/hyperlink" Target="https://www.facebook.com/messages/e2ee/t/8053104634746022" TargetMode="External"/><Relationship Id="rId302" Type="http://schemas.openxmlformats.org/officeDocument/2006/relationships/hyperlink" Target="https://www.facebook.com/messages/e2ee/t/8283953578297750" TargetMode="External"/><Relationship Id="rId309" Type="http://schemas.openxmlformats.org/officeDocument/2006/relationships/hyperlink" Target="https://www.facebook.com/messages/t/100051828016462" TargetMode="External"/><Relationship Id="rId308" Type="http://schemas.openxmlformats.org/officeDocument/2006/relationships/hyperlink" Target="https://www.facebook.com/messages/e2ee/t/7774088545968773" TargetMode="External"/><Relationship Id="rId307" Type="http://schemas.openxmlformats.org/officeDocument/2006/relationships/hyperlink" Target="https://www.facebook.com/messages/t/61550904552243" TargetMode="External"/><Relationship Id="rId306" Type="http://schemas.openxmlformats.org/officeDocument/2006/relationships/hyperlink" Target="https://www.facebook.com/profile.php?id=100048498681858" TargetMode="External"/><Relationship Id="rId3551" Type="http://schemas.openxmlformats.org/officeDocument/2006/relationships/hyperlink" Target="https://www.facebook.com/messages/e2ee/t/8412131668822111" TargetMode="External"/><Relationship Id="rId2220" Type="http://schemas.openxmlformats.org/officeDocument/2006/relationships/hyperlink" Target="https://www.facebook.com/profile.php?id=100079524810519" TargetMode="External"/><Relationship Id="rId3550" Type="http://schemas.openxmlformats.org/officeDocument/2006/relationships/hyperlink" Target="https://www.facebook.com/100002079610840/" TargetMode="External"/><Relationship Id="rId301" Type="http://schemas.openxmlformats.org/officeDocument/2006/relationships/hyperlink" Target="https://www.facebook.com/messages/t/100024397338422" TargetMode="External"/><Relationship Id="rId2221" Type="http://schemas.openxmlformats.org/officeDocument/2006/relationships/hyperlink" Target="https://www.facebook.com/messages/t/100000912240060" TargetMode="External"/><Relationship Id="rId3553" Type="http://schemas.openxmlformats.org/officeDocument/2006/relationships/hyperlink" Target="https://www.facebook.com/messages/e2ee/t/27262707776647878" TargetMode="External"/><Relationship Id="rId300" Type="http://schemas.openxmlformats.org/officeDocument/2006/relationships/hyperlink" Target="https://www.facebook.com/messages/t/100090522084799" TargetMode="External"/><Relationship Id="rId2222" Type="http://schemas.openxmlformats.org/officeDocument/2006/relationships/hyperlink" Target="https://www.facebook.com/100000912240060/" TargetMode="External"/><Relationship Id="rId3552" Type="http://schemas.openxmlformats.org/officeDocument/2006/relationships/hyperlink" Target="https://www.facebook.com/100089933792940/" TargetMode="External"/><Relationship Id="rId2223" Type="http://schemas.openxmlformats.org/officeDocument/2006/relationships/hyperlink" Target="https://www.facebook.com/messages/e2ee/t/7616858648433244" TargetMode="External"/><Relationship Id="rId3555" Type="http://schemas.openxmlformats.org/officeDocument/2006/relationships/hyperlink" Target="https://www.facebook.com/messages/e2ee/t/8664037763647994" TargetMode="External"/><Relationship Id="rId2224" Type="http://schemas.openxmlformats.org/officeDocument/2006/relationships/hyperlink" Target="https://www.facebook.com/100080933187190/" TargetMode="External"/><Relationship Id="rId3554" Type="http://schemas.openxmlformats.org/officeDocument/2006/relationships/hyperlink" Target="https://www.facebook.com/100013493763527/" TargetMode="External"/><Relationship Id="rId2214" Type="http://schemas.openxmlformats.org/officeDocument/2006/relationships/hyperlink" Target="https://www.facebook.com/61559969424251/" TargetMode="External"/><Relationship Id="rId3546" Type="http://schemas.openxmlformats.org/officeDocument/2006/relationships/hyperlink" Target="https://www.facebook.com/100003030197196/" TargetMode="External"/><Relationship Id="rId2215" Type="http://schemas.openxmlformats.org/officeDocument/2006/relationships/hyperlink" Target="https://www.facebook.com/messages/e2ee/t/8101547433209677" TargetMode="External"/><Relationship Id="rId3545" Type="http://schemas.openxmlformats.org/officeDocument/2006/relationships/hyperlink" Target="https://www.facebook.com/messages/e2ee/t/7988299127959491" TargetMode="External"/><Relationship Id="rId2216" Type="http://schemas.openxmlformats.org/officeDocument/2006/relationships/hyperlink" Target="https://www.facebook.com/100061581948292/" TargetMode="External"/><Relationship Id="rId3548" Type="http://schemas.openxmlformats.org/officeDocument/2006/relationships/hyperlink" Target="https://www.facebook.com/100040922117683/" TargetMode="External"/><Relationship Id="rId2217" Type="http://schemas.openxmlformats.org/officeDocument/2006/relationships/hyperlink" Target="https://www.facebook.com/messages/e2ee/t/25089662777345870" TargetMode="External"/><Relationship Id="rId3547" Type="http://schemas.openxmlformats.org/officeDocument/2006/relationships/hyperlink" Target="https://www.facebook.com/messages/e2ee/t/8466137973443847" TargetMode="External"/><Relationship Id="rId2218" Type="http://schemas.openxmlformats.org/officeDocument/2006/relationships/hyperlink" Target="https://www.facebook.com/shirena.gogitidze" TargetMode="External"/><Relationship Id="rId2219" Type="http://schemas.openxmlformats.org/officeDocument/2006/relationships/hyperlink" Target="https://www.facebook.com/messages/t/100079524810519" TargetMode="External"/><Relationship Id="rId3549" Type="http://schemas.openxmlformats.org/officeDocument/2006/relationships/hyperlink" Target="https://www.facebook.com/messages/e2ee/t/7778300635608748" TargetMode="External"/><Relationship Id="rId3540" Type="http://schemas.openxmlformats.org/officeDocument/2006/relationships/hyperlink" Target="https://www.facebook.com/61566502302844/" TargetMode="External"/><Relationship Id="rId2210" Type="http://schemas.openxmlformats.org/officeDocument/2006/relationships/hyperlink" Target="https://www.facebook.com/100000448084820/" TargetMode="External"/><Relationship Id="rId3542" Type="http://schemas.openxmlformats.org/officeDocument/2006/relationships/hyperlink" Target="https://www.facebook.com/100052252962838/" TargetMode="External"/><Relationship Id="rId2211" Type="http://schemas.openxmlformats.org/officeDocument/2006/relationships/hyperlink" Target="https://www.facebook.com/messages/e2ee/t/8357808037583056" TargetMode="External"/><Relationship Id="rId3541" Type="http://schemas.openxmlformats.org/officeDocument/2006/relationships/hyperlink" Target="https://www.facebook.com/messages/e2ee/t/8318603651589630" TargetMode="External"/><Relationship Id="rId2212" Type="http://schemas.openxmlformats.org/officeDocument/2006/relationships/hyperlink" Target="https://www.facebook.com/100084184786488/" TargetMode="External"/><Relationship Id="rId3544" Type="http://schemas.openxmlformats.org/officeDocument/2006/relationships/hyperlink" Target="https://www.facebook.com/100089575964411/" TargetMode="External"/><Relationship Id="rId2213" Type="http://schemas.openxmlformats.org/officeDocument/2006/relationships/hyperlink" Target="https://www.facebook.com/messages/e2ee/t/7847095621996065" TargetMode="External"/><Relationship Id="rId3543" Type="http://schemas.openxmlformats.org/officeDocument/2006/relationships/hyperlink" Target="https://www.facebook.com/messages/e2ee/t/7630954443674520" TargetMode="External"/><Relationship Id="rId2247" Type="http://schemas.openxmlformats.org/officeDocument/2006/relationships/hyperlink" Target="https://www.facebook.com/messages/t/100006073450125" TargetMode="External"/><Relationship Id="rId3579" Type="http://schemas.openxmlformats.org/officeDocument/2006/relationships/hyperlink" Target="https://www.facebook.com/messages/e2ee/t/8070785453031016" TargetMode="External"/><Relationship Id="rId2248" Type="http://schemas.openxmlformats.org/officeDocument/2006/relationships/hyperlink" Target="https://www.facebook.com/100006073450125/" TargetMode="External"/><Relationship Id="rId3578" Type="http://schemas.openxmlformats.org/officeDocument/2006/relationships/hyperlink" Target="https://www.facebook.com/100001275092384/" TargetMode="External"/><Relationship Id="rId2249" Type="http://schemas.openxmlformats.org/officeDocument/2006/relationships/hyperlink" Target="https://www.facebook.com/messages/e2ee/t/26173082818971869" TargetMode="External"/><Relationship Id="rId327" Type="http://schemas.openxmlformats.org/officeDocument/2006/relationships/hyperlink" Target="https://www.facebook.com/messages/e2ee/t/7201475909906281" TargetMode="External"/><Relationship Id="rId326" Type="http://schemas.openxmlformats.org/officeDocument/2006/relationships/hyperlink" Target="https://www.facebook.com/messages/t/61553203486201" TargetMode="External"/><Relationship Id="rId325" Type="http://schemas.openxmlformats.org/officeDocument/2006/relationships/hyperlink" Target="https://www.facebook.com/100004091976616/" TargetMode="External"/><Relationship Id="rId324" Type="http://schemas.openxmlformats.org/officeDocument/2006/relationships/hyperlink" Target="https://www.facebook.com/messages/e2ee/t/7068783723243908" TargetMode="External"/><Relationship Id="rId329" Type="http://schemas.openxmlformats.org/officeDocument/2006/relationships/hyperlink" Target="https://www.facebook.com/messages/e2ee/t/7907143369313564" TargetMode="External"/><Relationship Id="rId328" Type="http://schemas.openxmlformats.org/officeDocument/2006/relationships/hyperlink" Target="https://www.facebook.com/saba.kvlividze.33?mibextid=LQQJ4d" TargetMode="External"/><Relationship Id="rId3571" Type="http://schemas.openxmlformats.org/officeDocument/2006/relationships/hyperlink" Target="https://www.facebook.com/seoseon12" TargetMode="External"/><Relationship Id="rId2240" Type="http://schemas.openxmlformats.org/officeDocument/2006/relationships/hyperlink" Target="https://www.facebook.com/100006837168994/" TargetMode="External"/><Relationship Id="rId3570" Type="http://schemas.openxmlformats.org/officeDocument/2006/relationships/hyperlink" Target="https://www.facebook.com/qetevani.qadariaqetevani" TargetMode="External"/><Relationship Id="rId2241" Type="http://schemas.openxmlformats.org/officeDocument/2006/relationships/hyperlink" Target="https://www.facebook.com/messages/e2ee/t/7543706292415895" TargetMode="External"/><Relationship Id="rId3573" Type="http://schemas.openxmlformats.org/officeDocument/2006/relationships/hyperlink" Target="https://www.facebook.com/messages/e2ee/t/8571483659582674" TargetMode="External"/><Relationship Id="rId2242" Type="http://schemas.openxmlformats.org/officeDocument/2006/relationships/hyperlink" Target="https://www.facebook.com/100071518928285/" TargetMode="External"/><Relationship Id="rId3572" Type="http://schemas.openxmlformats.org/officeDocument/2006/relationships/hyperlink" Target="https://www.facebook.com/seoseon12" TargetMode="External"/><Relationship Id="rId323" Type="http://schemas.openxmlformats.org/officeDocument/2006/relationships/hyperlink" Target="https://www.facebook.com/messages/t/100011804026826" TargetMode="External"/><Relationship Id="rId2243" Type="http://schemas.openxmlformats.org/officeDocument/2006/relationships/hyperlink" Target="https://www.facebook.com/messages/e2ee/t/26159995510258374" TargetMode="External"/><Relationship Id="rId3575" Type="http://schemas.openxmlformats.org/officeDocument/2006/relationships/hyperlink" Target="https://www.facebook.com/messages/e2ee/t/26881631881452439" TargetMode="External"/><Relationship Id="rId322" Type="http://schemas.openxmlformats.org/officeDocument/2006/relationships/hyperlink" Target="https://www.facebook.com/messages/e2ee/t/7273059579473801" TargetMode="External"/><Relationship Id="rId2244" Type="http://schemas.openxmlformats.org/officeDocument/2006/relationships/hyperlink" Target="https://www.facebook.com/100008665575404/" TargetMode="External"/><Relationship Id="rId3574" Type="http://schemas.openxmlformats.org/officeDocument/2006/relationships/hyperlink" Target="https://www.facebook.com/100011765216611/" TargetMode="External"/><Relationship Id="rId321" Type="http://schemas.openxmlformats.org/officeDocument/2006/relationships/hyperlink" Target="https://www.facebook.com/messages/e2ee/t/7424070417713737" TargetMode="External"/><Relationship Id="rId2245" Type="http://schemas.openxmlformats.org/officeDocument/2006/relationships/hyperlink" Target="https://www.facebook.com/messages/e2ee/t/8565597896789631" TargetMode="External"/><Relationship Id="rId3577" Type="http://schemas.openxmlformats.org/officeDocument/2006/relationships/hyperlink" Target="https://www.facebook.com/messages/e2ee/t/8161557870621322" TargetMode="External"/><Relationship Id="rId320" Type="http://schemas.openxmlformats.org/officeDocument/2006/relationships/hyperlink" Target="https://www.facebook.com/messages/e2ee/t/8528855880462795" TargetMode="External"/><Relationship Id="rId2246" Type="http://schemas.openxmlformats.org/officeDocument/2006/relationships/hyperlink" Target="https://www.facebook.com/100085496333189/" TargetMode="External"/><Relationship Id="rId3576" Type="http://schemas.openxmlformats.org/officeDocument/2006/relationships/hyperlink" Target="https://www.facebook.com/100054809596031/" TargetMode="External"/><Relationship Id="rId2236" Type="http://schemas.openxmlformats.org/officeDocument/2006/relationships/hyperlink" Target="https://www.facebook.com/100050761120931/" TargetMode="External"/><Relationship Id="rId3568" Type="http://schemas.openxmlformats.org/officeDocument/2006/relationships/hyperlink" Target="https://www.facebook.com/100015255649367/" TargetMode="External"/><Relationship Id="rId2237" Type="http://schemas.openxmlformats.org/officeDocument/2006/relationships/hyperlink" Target="https://www.facebook.com/messages/e2ee/t/25832280313053873" TargetMode="External"/><Relationship Id="rId3567" Type="http://schemas.openxmlformats.org/officeDocument/2006/relationships/hyperlink" Target="https://www.facebook.com/messages/e2ee/t/8310245955689016" TargetMode="External"/><Relationship Id="rId2238" Type="http://schemas.openxmlformats.org/officeDocument/2006/relationships/hyperlink" Target="https://www.facebook.com/100056864539302/" TargetMode="External"/><Relationship Id="rId2239" Type="http://schemas.openxmlformats.org/officeDocument/2006/relationships/hyperlink" Target="https://www.facebook.com/messages/t/100006837168994" TargetMode="External"/><Relationship Id="rId3569" Type="http://schemas.openxmlformats.org/officeDocument/2006/relationships/hyperlink" Target="https://www.facebook.com/qetevani.qadariaqetevani" TargetMode="External"/><Relationship Id="rId316" Type="http://schemas.openxmlformats.org/officeDocument/2006/relationships/hyperlink" Target="https://www.facebook.com/messages/e2ee/t/25041530392157900" TargetMode="External"/><Relationship Id="rId315" Type="http://schemas.openxmlformats.org/officeDocument/2006/relationships/hyperlink" Target="https://www.facebook.com/messages/t/100071524246153" TargetMode="External"/><Relationship Id="rId314" Type="http://schemas.openxmlformats.org/officeDocument/2006/relationships/hyperlink" Target="https://www.facebook.com/messages/e2ee/t/7030132090447376" TargetMode="External"/><Relationship Id="rId313" Type="http://schemas.openxmlformats.org/officeDocument/2006/relationships/hyperlink" Target="https://www.facebook.com/messages/t/100069635866332" TargetMode="External"/><Relationship Id="rId319" Type="http://schemas.openxmlformats.org/officeDocument/2006/relationships/hyperlink" Target="https://www.facebook.com/messages/t/100073297375773" TargetMode="External"/><Relationship Id="rId318" Type="http://schemas.openxmlformats.org/officeDocument/2006/relationships/hyperlink" Target="https://www.facebook.com/messages/e2ee/t/7575318002546538" TargetMode="External"/><Relationship Id="rId317" Type="http://schemas.openxmlformats.org/officeDocument/2006/relationships/hyperlink" Target="https://www.facebook.com/messages/t/100047071811119" TargetMode="External"/><Relationship Id="rId3560" Type="http://schemas.openxmlformats.org/officeDocument/2006/relationships/hyperlink" Target="https://www.facebook.com/100090794857006/" TargetMode="External"/><Relationship Id="rId2230" Type="http://schemas.openxmlformats.org/officeDocument/2006/relationships/hyperlink" Target="https://www.facebook.com/100000666161603/" TargetMode="External"/><Relationship Id="rId3562" Type="http://schemas.openxmlformats.org/officeDocument/2006/relationships/hyperlink" Target="https://www.facebook.com/100004467300561/" TargetMode="External"/><Relationship Id="rId2231" Type="http://schemas.openxmlformats.org/officeDocument/2006/relationships/hyperlink" Target="https://www.facebook.com/messages/t/61554274941450" TargetMode="External"/><Relationship Id="rId3561" Type="http://schemas.openxmlformats.org/officeDocument/2006/relationships/hyperlink" Target="https://www.facebook.com/messages/e2ee/t/7231563003607194" TargetMode="External"/><Relationship Id="rId312" Type="http://schemas.openxmlformats.org/officeDocument/2006/relationships/hyperlink" Target="https://www.facebook.com/messages/e2ee/t/7237913916306664" TargetMode="External"/><Relationship Id="rId2232" Type="http://schemas.openxmlformats.org/officeDocument/2006/relationships/hyperlink" Target="https://www.facebook.com/61554274941450/" TargetMode="External"/><Relationship Id="rId3564" Type="http://schemas.openxmlformats.org/officeDocument/2006/relationships/hyperlink" Target="https://www.facebook.com/profile.php?id=61555500462335&amp;mibextid=ZbWKwL" TargetMode="External"/><Relationship Id="rId311" Type="http://schemas.openxmlformats.org/officeDocument/2006/relationships/hyperlink" Target="https://www.facebook.com/messages/t/100089367457093" TargetMode="External"/><Relationship Id="rId2233" Type="http://schemas.openxmlformats.org/officeDocument/2006/relationships/hyperlink" Target="https://www.facebook.com/messages/t/100006751955000" TargetMode="External"/><Relationship Id="rId3563" Type="http://schemas.openxmlformats.org/officeDocument/2006/relationships/hyperlink" Target="https://www.facebook.com/messages/e2ee/t/8075710459185889" TargetMode="External"/><Relationship Id="rId310" Type="http://schemas.openxmlformats.org/officeDocument/2006/relationships/hyperlink" Target="https://www.facebook.com/messages/e2ee/t/8564005336950025" TargetMode="External"/><Relationship Id="rId2234" Type="http://schemas.openxmlformats.org/officeDocument/2006/relationships/hyperlink" Target="https://www.facebook.com/messages/t/61556148245551" TargetMode="External"/><Relationship Id="rId3566" Type="http://schemas.openxmlformats.org/officeDocument/2006/relationships/hyperlink" Target="https://www.facebook.com/100006161386138/" TargetMode="External"/><Relationship Id="rId2235" Type="http://schemas.openxmlformats.org/officeDocument/2006/relationships/hyperlink" Target="https://www.facebook.com/messages/e2ee/t/7572082776232783" TargetMode="External"/><Relationship Id="rId3565" Type="http://schemas.openxmlformats.org/officeDocument/2006/relationships/hyperlink" Target="https://www.facebook.com/messages/e2ee/t/7870151713094776" TargetMode="External"/><Relationship Id="rId4040" Type="http://schemas.openxmlformats.org/officeDocument/2006/relationships/hyperlink" Target="https://www.facebook.com/100039776109876/" TargetMode="External"/><Relationship Id="rId4042" Type="http://schemas.openxmlformats.org/officeDocument/2006/relationships/hyperlink" Target="https://www.facebook.com/100086517736066/" TargetMode="External"/><Relationship Id="rId4041" Type="http://schemas.openxmlformats.org/officeDocument/2006/relationships/hyperlink" Target="https://www.facebook.com/messages/e2ee/t/8959530814061797" TargetMode="External"/><Relationship Id="rId4044" Type="http://schemas.openxmlformats.org/officeDocument/2006/relationships/hyperlink" Target="https://www.facebook.com/61553096494332/" TargetMode="External"/><Relationship Id="rId4043" Type="http://schemas.openxmlformats.org/officeDocument/2006/relationships/hyperlink" Target="https://www.facebook.com/messages/e2ee/t/8552447431443567" TargetMode="External"/><Relationship Id="rId4046" Type="http://schemas.openxmlformats.org/officeDocument/2006/relationships/hyperlink" Target="https://www.facebook.com/100000301408928/" TargetMode="External"/><Relationship Id="rId4045" Type="http://schemas.openxmlformats.org/officeDocument/2006/relationships/hyperlink" Target="https://www.facebook.com/messages/e2ee/t/8443490819044858" TargetMode="External"/><Relationship Id="rId4048" Type="http://schemas.openxmlformats.org/officeDocument/2006/relationships/hyperlink" Target="https://www.facebook.com/100047192197125/" TargetMode="External"/><Relationship Id="rId4047" Type="http://schemas.openxmlformats.org/officeDocument/2006/relationships/hyperlink" Target="https://www.facebook.com/messages/e2ee/t/8497085427035552" TargetMode="External"/><Relationship Id="rId4049" Type="http://schemas.openxmlformats.org/officeDocument/2006/relationships/hyperlink" Target="https://www.facebook.com/100000722435134/" TargetMode="External"/><Relationship Id="rId4031" Type="http://schemas.openxmlformats.org/officeDocument/2006/relationships/hyperlink" Target="https://www.facebook.com/messages/e2ee/t/26187416077569247" TargetMode="External"/><Relationship Id="rId4030" Type="http://schemas.openxmlformats.org/officeDocument/2006/relationships/hyperlink" Target="https://www.facebook.com/100088667476229/" TargetMode="External"/><Relationship Id="rId297" Type="http://schemas.openxmlformats.org/officeDocument/2006/relationships/hyperlink" Target="https://www.facebook.com/messages/t/100049113678507" TargetMode="External"/><Relationship Id="rId4033" Type="http://schemas.openxmlformats.org/officeDocument/2006/relationships/hyperlink" Target="https://www.facebook.com/messages/e2ee/t/26124064017239887" TargetMode="External"/><Relationship Id="rId296" Type="http://schemas.openxmlformats.org/officeDocument/2006/relationships/hyperlink" Target="https://www.facebook.com/messages/e2ee/t/7255243454510948" TargetMode="External"/><Relationship Id="rId4032" Type="http://schemas.openxmlformats.org/officeDocument/2006/relationships/hyperlink" Target="https://www.facebook.com/100001717490759/" TargetMode="External"/><Relationship Id="rId295" Type="http://schemas.openxmlformats.org/officeDocument/2006/relationships/hyperlink" Target="https://www.facebook.com/messages/t/100048503003332" TargetMode="External"/><Relationship Id="rId4035" Type="http://schemas.openxmlformats.org/officeDocument/2006/relationships/hyperlink" Target="https://www.facebook.com/100006434291195/" TargetMode="External"/><Relationship Id="rId294" Type="http://schemas.openxmlformats.org/officeDocument/2006/relationships/hyperlink" Target="https://www.facebook.com/messages/e2ee/t/7680736728677716" TargetMode="External"/><Relationship Id="rId4034" Type="http://schemas.openxmlformats.org/officeDocument/2006/relationships/hyperlink" Target="https://www.facebook.com/messages/t/100006434291195" TargetMode="External"/><Relationship Id="rId4037" Type="http://schemas.openxmlformats.org/officeDocument/2006/relationships/hyperlink" Target="https://www.facebook.com/messages/e2ee/t/8377492358976382" TargetMode="External"/><Relationship Id="rId4036" Type="http://schemas.openxmlformats.org/officeDocument/2006/relationships/hyperlink" Target="https://www.facebook.com/messages/e2ee/t/26629989799979218" TargetMode="External"/><Relationship Id="rId299" Type="http://schemas.openxmlformats.org/officeDocument/2006/relationships/hyperlink" Target="https://www.facebook.com/messages/e2ee/t/7809958449015904" TargetMode="External"/><Relationship Id="rId4039" Type="http://schemas.openxmlformats.org/officeDocument/2006/relationships/hyperlink" Target="https://www.facebook.com/messages/e2ee/t/26736718202608201" TargetMode="External"/><Relationship Id="rId298" Type="http://schemas.openxmlformats.org/officeDocument/2006/relationships/hyperlink" Target="https://www.facebook.com/messages/e2ee/t/7324080291046362" TargetMode="External"/><Relationship Id="rId4038" Type="http://schemas.openxmlformats.org/officeDocument/2006/relationships/hyperlink" Target="https://www.facebook.com/profile.php?id=100009381040363" TargetMode="External"/><Relationship Id="rId4060" Type="http://schemas.openxmlformats.org/officeDocument/2006/relationships/hyperlink" Target="https://www.facebook.com/messages/e2ee/t/8261995577253484" TargetMode="External"/><Relationship Id="rId4062" Type="http://schemas.openxmlformats.org/officeDocument/2006/relationships/hyperlink" Target="https://www.facebook.com/messages/e2ee/t/8485773584820816" TargetMode="External"/><Relationship Id="rId4061" Type="http://schemas.openxmlformats.org/officeDocument/2006/relationships/hyperlink" Target="https://www.facebook.com/100011105165072/" TargetMode="External"/><Relationship Id="rId4064" Type="http://schemas.openxmlformats.org/officeDocument/2006/relationships/hyperlink" Target="https://www.facebook.com/messages/e2ee/t/8394476807310170" TargetMode="External"/><Relationship Id="rId4063" Type="http://schemas.openxmlformats.org/officeDocument/2006/relationships/hyperlink" Target="https://www.facebook.com/100072957188661/" TargetMode="External"/><Relationship Id="rId4066" Type="http://schemas.openxmlformats.org/officeDocument/2006/relationships/hyperlink" Target="https://www.facebook.com/messages/e2ee/t/8021604684634139/" TargetMode="External"/><Relationship Id="rId4065" Type="http://schemas.openxmlformats.org/officeDocument/2006/relationships/hyperlink" Target="https://www.facebook.com/100006289393136/" TargetMode="External"/><Relationship Id="rId4068" Type="http://schemas.openxmlformats.org/officeDocument/2006/relationships/hyperlink" Target="https://www.facebook.com/messages/e2ee/t/26857738620508539" TargetMode="External"/><Relationship Id="rId4067" Type="http://schemas.openxmlformats.org/officeDocument/2006/relationships/hyperlink" Target="https://www.facebook.com/100024388553281/" TargetMode="External"/><Relationship Id="rId4069" Type="http://schemas.openxmlformats.org/officeDocument/2006/relationships/hyperlink" Target="https://www.facebook.com/100006477584694/" TargetMode="External"/><Relationship Id="rId4051" Type="http://schemas.openxmlformats.org/officeDocument/2006/relationships/hyperlink" Target="https://www.facebook.com/100066904416698/" TargetMode="External"/><Relationship Id="rId4050" Type="http://schemas.openxmlformats.org/officeDocument/2006/relationships/hyperlink" Target="https://www.facebook.com/messages/e2ee/t/8481276391960590" TargetMode="External"/><Relationship Id="rId4053" Type="http://schemas.openxmlformats.org/officeDocument/2006/relationships/hyperlink" Target="https://www.facebook.com/100005076453096/" TargetMode="External"/><Relationship Id="rId4052" Type="http://schemas.openxmlformats.org/officeDocument/2006/relationships/hyperlink" Target="https://www.facebook.com/messages/e2ee/t/7943526539092533" TargetMode="External"/><Relationship Id="rId4055" Type="http://schemas.openxmlformats.org/officeDocument/2006/relationships/hyperlink" Target="https://www.facebook.com/100022736377556/" TargetMode="External"/><Relationship Id="rId4054" Type="http://schemas.openxmlformats.org/officeDocument/2006/relationships/hyperlink" Target="https://www.facebook.com/messages/e2ee/t/8286097174811012" TargetMode="External"/><Relationship Id="rId4057" Type="http://schemas.openxmlformats.org/officeDocument/2006/relationships/hyperlink" Target="https://www.facebook.com/100022897659955/" TargetMode="External"/><Relationship Id="rId4056" Type="http://schemas.openxmlformats.org/officeDocument/2006/relationships/hyperlink" Target="https://www.facebook.com/messages/e2ee/t/27510330275232493" TargetMode="External"/><Relationship Id="rId4059" Type="http://schemas.openxmlformats.org/officeDocument/2006/relationships/hyperlink" Target="https://www.facebook.com/100016227246375/" TargetMode="External"/><Relationship Id="rId4058" Type="http://schemas.openxmlformats.org/officeDocument/2006/relationships/hyperlink" Target="https://www.facebook.com/messages/e2ee/t/8254145234634593" TargetMode="External"/><Relationship Id="rId4008" Type="http://schemas.openxmlformats.org/officeDocument/2006/relationships/hyperlink" Target="https://www.facebook.com/100036825108939/" TargetMode="External"/><Relationship Id="rId4007" Type="http://schemas.openxmlformats.org/officeDocument/2006/relationships/hyperlink" Target="https://www.facebook.com/messages/e2ee/t/8500658433298981" TargetMode="External"/><Relationship Id="rId4009" Type="http://schemas.openxmlformats.org/officeDocument/2006/relationships/hyperlink" Target="https://www.facebook.com/messages/e2ee/t/8346892718710789" TargetMode="External"/><Relationship Id="rId271" Type="http://schemas.openxmlformats.org/officeDocument/2006/relationships/hyperlink" Target="https://www.facebook.com/messages/e2ee/t/25453332270981382" TargetMode="External"/><Relationship Id="rId270" Type="http://schemas.openxmlformats.org/officeDocument/2006/relationships/hyperlink" Target="https://www.facebook.com/messages/t/61555905428085" TargetMode="External"/><Relationship Id="rId269" Type="http://schemas.openxmlformats.org/officeDocument/2006/relationships/hyperlink" Target="https://www.facebook.com/messages/e2ee/t/7237208269667700" TargetMode="External"/><Relationship Id="rId264" Type="http://schemas.openxmlformats.org/officeDocument/2006/relationships/hyperlink" Target="https://www.facebook.com/messages/t/100063976972033" TargetMode="External"/><Relationship Id="rId4000" Type="http://schemas.openxmlformats.org/officeDocument/2006/relationships/hyperlink" Target="https://www.facebook.com/100092667281415/" TargetMode="External"/><Relationship Id="rId263" Type="http://schemas.openxmlformats.org/officeDocument/2006/relationships/hyperlink" Target="https://www.facebook.com/messages/e2ee/t/7148156721948337" TargetMode="External"/><Relationship Id="rId262" Type="http://schemas.openxmlformats.org/officeDocument/2006/relationships/hyperlink" Target="https://www.facebook.com/messages/t/100054272101190" TargetMode="External"/><Relationship Id="rId4002" Type="http://schemas.openxmlformats.org/officeDocument/2006/relationships/hyperlink" Target="https://www.facebook.com/100071372615752/" TargetMode="External"/><Relationship Id="rId261" Type="http://schemas.openxmlformats.org/officeDocument/2006/relationships/hyperlink" Target="https://www.facebook.com/messages/e2ee/t/7435100789905950" TargetMode="External"/><Relationship Id="rId4001" Type="http://schemas.openxmlformats.org/officeDocument/2006/relationships/hyperlink" Target="https://www.facebook.com/messages/e2ee/t/26812538228392956" TargetMode="External"/><Relationship Id="rId268" Type="http://schemas.openxmlformats.org/officeDocument/2006/relationships/hyperlink" Target="https://www.facebook.com/messages/t/100093507153052" TargetMode="External"/><Relationship Id="rId4004" Type="http://schemas.openxmlformats.org/officeDocument/2006/relationships/hyperlink" Target="https://www.facebook.com/ilona.odikadze?mibextid=ZbWKwL" TargetMode="External"/><Relationship Id="rId267" Type="http://schemas.openxmlformats.org/officeDocument/2006/relationships/hyperlink" Target="https://www.facebook.com/messages/e2ee/t/8112502235430940" TargetMode="External"/><Relationship Id="rId4003" Type="http://schemas.openxmlformats.org/officeDocument/2006/relationships/hyperlink" Target="https://www.facebook.com/ilona.odikadze?mibextid=ZbWKwL" TargetMode="External"/><Relationship Id="rId266" Type="http://schemas.openxmlformats.org/officeDocument/2006/relationships/hyperlink" Target="https://www.facebook.com/messages/t/100083030812173" TargetMode="External"/><Relationship Id="rId4006" Type="http://schemas.openxmlformats.org/officeDocument/2006/relationships/hyperlink" Target="https://www.facebook.com/profile.php?id=100074686832223" TargetMode="External"/><Relationship Id="rId265" Type="http://schemas.openxmlformats.org/officeDocument/2006/relationships/hyperlink" Target="https://www.facebook.com/messages/e2ee/t/7642791382434861" TargetMode="External"/><Relationship Id="rId4005" Type="http://schemas.openxmlformats.org/officeDocument/2006/relationships/hyperlink" Target="https://www.facebook.com/profile.php?id=100074686832223" TargetMode="External"/><Relationship Id="rId260" Type="http://schemas.openxmlformats.org/officeDocument/2006/relationships/hyperlink" Target="https://www.facebook.com/messages/t/61555211182833" TargetMode="External"/><Relationship Id="rId259" Type="http://schemas.openxmlformats.org/officeDocument/2006/relationships/hyperlink" Target="https://www.facebook.com/messages/e2ee/t/7738240676230236" TargetMode="External"/><Relationship Id="rId258" Type="http://schemas.openxmlformats.org/officeDocument/2006/relationships/hyperlink" Target="https://www.facebook.com/messages/t/100071056968137" TargetMode="External"/><Relationship Id="rId2290" Type="http://schemas.openxmlformats.org/officeDocument/2006/relationships/hyperlink" Target="https://www.facebook.com/messages/e2ee/t/7848205948571459" TargetMode="External"/><Relationship Id="rId2291" Type="http://schemas.openxmlformats.org/officeDocument/2006/relationships/hyperlink" Target="https://www.facebook.com/100054088581988/" TargetMode="External"/><Relationship Id="rId2292" Type="http://schemas.openxmlformats.org/officeDocument/2006/relationships/hyperlink" Target="https://www.facebook.com/messages/e2ee/t/7775009329204936" TargetMode="External"/><Relationship Id="rId2293" Type="http://schemas.openxmlformats.org/officeDocument/2006/relationships/hyperlink" Target="https://www.facebook.com/100002115645670/" TargetMode="External"/><Relationship Id="rId253" Type="http://schemas.openxmlformats.org/officeDocument/2006/relationships/hyperlink" Target="https://www.facebook.com/messages/t/100065806682868" TargetMode="External"/><Relationship Id="rId2294" Type="http://schemas.openxmlformats.org/officeDocument/2006/relationships/hyperlink" Target="https://www.facebook.com/messages/e2ee/t/8178563015496599" TargetMode="External"/><Relationship Id="rId252" Type="http://schemas.openxmlformats.org/officeDocument/2006/relationships/hyperlink" Target="https://www.facebook.com/messages/e2ee/t/7635036416536174" TargetMode="External"/><Relationship Id="rId2295" Type="http://schemas.openxmlformats.org/officeDocument/2006/relationships/hyperlink" Target="https://www.facebook.com/100082680570232/" TargetMode="External"/><Relationship Id="rId251" Type="http://schemas.openxmlformats.org/officeDocument/2006/relationships/hyperlink" Target="https://www.facebook.com/messages/t/100081061758952" TargetMode="External"/><Relationship Id="rId2296" Type="http://schemas.openxmlformats.org/officeDocument/2006/relationships/hyperlink" Target="https://www.facebook.com/messages/e2ee/t/7939528186069993" TargetMode="External"/><Relationship Id="rId250" Type="http://schemas.openxmlformats.org/officeDocument/2006/relationships/hyperlink" Target="https://www.facebook.com/messages/t/100000487842401" TargetMode="External"/><Relationship Id="rId2297" Type="http://schemas.openxmlformats.org/officeDocument/2006/relationships/hyperlink" Target="https://www.facebook.com/100004530402670/" TargetMode="External"/><Relationship Id="rId257" Type="http://schemas.openxmlformats.org/officeDocument/2006/relationships/hyperlink" Target="https://www.facebook.com/messages/e2ee/t/7253012238144978" TargetMode="External"/><Relationship Id="rId2298" Type="http://schemas.openxmlformats.org/officeDocument/2006/relationships/hyperlink" Target="https://www.facebook.com/messages/e2ee/t/7816799895009263" TargetMode="External"/><Relationship Id="rId256" Type="http://schemas.openxmlformats.org/officeDocument/2006/relationships/hyperlink" Target="https://www.facebook.com/messages/t/100088697006013" TargetMode="External"/><Relationship Id="rId2299" Type="http://schemas.openxmlformats.org/officeDocument/2006/relationships/hyperlink" Target="https://www.facebook.com/100055049030449/" TargetMode="External"/><Relationship Id="rId255" Type="http://schemas.openxmlformats.org/officeDocument/2006/relationships/hyperlink" Target="https://www.facebook.com/natela.dogonadze" TargetMode="External"/><Relationship Id="rId254" Type="http://schemas.openxmlformats.org/officeDocument/2006/relationships/hyperlink" Target="https://www.facebook.com/messages/e2ee/t/7491242797604673" TargetMode="External"/><Relationship Id="rId4029" Type="http://schemas.openxmlformats.org/officeDocument/2006/relationships/hyperlink" Target="https://www.facebook.com/messages/e2ee/t/27757123203886387" TargetMode="External"/><Relationship Id="rId293" Type="http://schemas.openxmlformats.org/officeDocument/2006/relationships/hyperlink" Target="https://www.facebook.com/messages/t/100083856003124" TargetMode="External"/><Relationship Id="rId292" Type="http://schemas.openxmlformats.org/officeDocument/2006/relationships/hyperlink" Target="https://www.facebook.com/messages/e2ee/t/7653051201382227" TargetMode="External"/><Relationship Id="rId291" Type="http://schemas.openxmlformats.org/officeDocument/2006/relationships/hyperlink" Target="https://www.facebook.com/messages/t/100015002897796" TargetMode="External"/><Relationship Id="rId290" Type="http://schemas.openxmlformats.org/officeDocument/2006/relationships/hyperlink" Target="https://www.facebook.com/100003842465954/" TargetMode="External"/><Relationship Id="rId4020" Type="http://schemas.openxmlformats.org/officeDocument/2006/relationships/hyperlink" Target="https://www.facebook.com/100008913704168/" TargetMode="External"/><Relationship Id="rId286" Type="http://schemas.openxmlformats.org/officeDocument/2006/relationships/hyperlink" Target="https://www.facebook.com/messages/e2ee/t/7721158211308384" TargetMode="External"/><Relationship Id="rId4022" Type="http://schemas.openxmlformats.org/officeDocument/2006/relationships/hyperlink" Target="https://www.facebook.com/100049032574470/" TargetMode="External"/><Relationship Id="rId285" Type="http://schemas.openxmlformats.org/officeDocument/2006/relationships/hyperlink" Target="https://www.facebook.com/messages/e2ee/t/8050664894964314" TargetMode="External"/><Relationship Id="rId4021" Type="http://schemas.openxmlformats.org/officeDocument/2006/relationships/hyperlink" Target="https://www.facebook.com/messages/e2ee/t/8704184512959086" TargetMode="External"/><Relationship Id="rId284" Type="http://schemas.openxmlformats.org/officeDocument/2006/relationships/hyperlink" Target="https://www.facebook.com/messages/t/100049861950150" TargetMode="External"/><Relationship Id="rId4024" Type="http://schemas.openxmlformats.org/officeDocument/2006/relationships/hyperlink" Target="https://www.facebook.com/100056806584283/" TargetMode="External"/><Relationship Id="rId283" Type="http://schemas.openxmlformats.org/officeDocument/2006/relationships/hyperlink" Target="https://www.facebook.com/messages/e2ee/t/25525768170372453" TargetMode="External"/><Relationship Id="rId4023" Type="http://schemas.openxmlformats.org/officeDocument/2006/relationships/hyperlink" Target="https://www.facebook.com/messages/e2ee/t/8030585943661779" TargetMode="External"/><Relationship Id="rId4026" Type="http://schemas.openxmlformats.org/officeDocument/2006/relationships/hyperlink" Target="https://www.facebook.com/100008333494006/" TargetMode="External"/><Relationship Id="rId289" Type="http://schemas.openxmlformats.org/officeDocument/2006/relationships/hyperlink" Target="https://www.facebook.com/messages/e2ee/t/7997987373559142" TargetMode="External"/><Relationship Id="rId4025" Type="http://schemas.openxmlformats.org/officeDocument/2006/relationships/hyperlink" Target="https://www.facebook.com/messages/e2ee/t/26503993249246366" TargetMode="External"/><Relationship Id="rId288" Type="http://schemas.openxmlformats.org/officeDocument/2006/relationships/hyperlink" Target="https://www.facebook.com/messages/t/100063512385349" TargetMode="External"/><Relationship Id="rId4028" Type="http://schemas.openxmlformats.org/officeDocument/2006/relationships/hyperlink" Target="https://www.facebook.com/100003184803531/" TargetMode="External"/><Relationship Id="rId287" Type="http://schemas.openxmlformats.org/officeDocument/2006/relationships/hyperlink" Target="https://www.facebook.com/messages/e2ee/t/7582890608398085" TargetMode="External"/><Relationship Id="rId4027" Type="http://schemas.openxmlformats.org/officeDocument/2006/relationships/hyperlink" Target="https://www.facebook.com/messages/e2ee/t/7728409233925105" TargetMode="External"/><Relationship Id="rId4019" Type="http://schemas.openxmlformats.org/officeDocument/2006/relationships/hyperlink" Target="https://www.facebook.com/messages/e2ee/t/8365641863492798" TargetMode="External"/><Relationship Id="rId4018" Type="http://schemas.openxmlformats.org/officeDocument/2006/relationships/hyperlink" Target="https://www.facebook.com/100027754503843/" TargetMode="External"/><Relationship Id="rId282" Type="http://schemas.openxmlformats.org/officeDocument/2006/relationships/hyperlink" Target="https://www.facebook.com/messages/t/100072460253710" TargetMode="External"/><Relationship Id="rId281" Type="http://schemas.openxmlformats.org/officeDocument/2006/relationships/hyperlink" Target="https://www.facebook.com/messages/e2ee/t/7751787564942630" TargetMode="External"/><Relationship Id="rId280" Type="http://schemas.openxmlformats.org/officeDocument/2006/relationships/hyperlink" Target="https://www.facebook.com/messages/t/100095148044883" TargetMode="External"/><Relationship Id="rId275" Type="http://schemas.openxmlformats.org/officeDocument/2006/relationships/hyperlink" Target="https://www.facebook.com/messages/e2ee/t/25043684728610596" TargetMode="External"/><Relationship Id="rId4011" Type="http://schemas.openxmlformats.org/officeDocument/2006/relationships/hyperlink" Target="https://www.facebook.com/messages/e2ee/t/8953175048031685" TargetMode="External"/><Relationship Id="rId274" Type="http://schemas.openxmlformats.org/officeDocument/2006/relationships/hyperlink" Target="https://www.facebook.com/messages/t/100085287466222/" TargetMode="External"/><Relationship Id="rId4010" Type="http://schemas.openxmlformats.org/officeDocument/2006/relationships/hyperlink" Target="https://www.facebook.com/100055302581886/" TargetMode="External"/><Relationship Id="rId273" Type="http://schemas.openxmlformats.org/officeDocument/2006/relationships/hyperlink" Target="https://www.facebook.com/messages/e2ee/t/7419860498103907" TargetMode="External"/><Relationship Id="rId4013" Type="http://schemas.openxmlformats.org/officeDocument/2006/relationships/hyperlink" Target="https://www.facebook.com/messages/e2ee/t/8082855161829391" TargetMode="External"/><Relationship Id="rId272" Type="http://schemas.openxmlformats.org/officeDocument/2006/relationships/hyperlink" Target="https://www.facebook.com/messages/t/100049309181700" TargetMode="External"/><Relationship Id="rId4012" Type="http://schemas.openxmlformats.org/officeDocument/2006/relationships/hyperlink" Target="https://www.facebook.com/100002480853897/" TargetMode="External"/><Relationship Id="rId279" Type="http://schemas.openxmlformats.org/officeDocument/2006/relationships/hyperlink" Target="https://www.facebook.com/messages/e2ee/t/26476585005273750" TargetMode="External"/><Relationship Id="rId4015" Type="http://schemas.openxmlformats.org/officeDocument/2006/relationships/hyperlink" Target="https://www.facebook.com/messages/e2ee/t/7882125288559011" TargetMode="External"/><Relationship Id="rId278" Type="http://schemas.openxmlformats.org/officeDocument/2006/relationships/hyperlink" Target="https://www.facebook.com/messages/e2ee/t/8271128766251466" TargetMode="External"/><Relationship Id="rId4014" Type="http://schemas.openxmlformats.org/officeDocument/2006/relationships/hyperlink" Target="https://www.facebook.com/100030632480069/" TargetMode="External"/><Relationship Id="rId277" Type="http://schemas.openxmlformats.org/officeDocument/2006/relationships/hyperlink" Target="https://www.facebook.com/messages/e2ee/t/7395243797189416" TargetMode="External"/><Relationship Id="rId4017" Type="http://schemas.openxmlformats.org/officeDocument/2006/relationships/hyperlink" Target="https://www.facebook.com/messages/e2ee/t/8311894405524571" TargetMode="External"/><Relationship Id="rId276" Type="http://schemas.openxmlformats.org/officeDocument/2006/relationships/hyperlink" Target="https://www.facebook.com/messages/t/100089438567312" TargetMode="External"/><Relationship Id="rId4016" Type="http://schemas.openxmlformats.org/officeDocument/2006/relationships/hyperlink" Target="https://www.facebook.com/100001848655529/" TargetMode="External"/><Relationship Id="rId1851" Type="http://schemas.openxmlformats.org/officeDocument/2006/relationships/hyperlink" Target="https://www.facebook.com/messages/t/100055350529213" TargetMode="External"/><Relationship Id="rId1852" Type="http://schemas.openxmlformats.org/officeDocument/2006/relationships/hyperlink" Target="https://www.facebook.com/profile.php?id=100055350529213" TargetMode="External"/><Relationship Id="rId1853" Type="http://schemas.openxmlformats.org/officeDocument/2006/relationships/hyperlink" Target="https://www.facebook.com/messages/t/100013057324722" TargetMode="External"/><Relationship Id="rId1854" Type="http://schemas.openxmlformats.org/officeDocument/2006/relationships/hyperlink" Target="https://www.facebook.com/100013057324722/" TargetMode="External"/><Relationship Id="rId1855" Type="http://schemas.openxmlformats.org/officeDocument/2006/relationships/hyperlink" Target="https://www.facebook.com/messages/t/100051766214109" TargetMode="External"/><Relationship Id="rId1856" Type="http://schemas.openxmlformats.org/officeDocument/2006/relationships/hyperlink" Target="https://www.facebook.com/100051766214109/" TargetMode="External"/><Relationship Id="rId1857" Type="http://schemas.openxmlformats.org/officeDocument/2006/relationships/hyperlink" Target="https://www.facebook.com/profile.php?id=100004540235433" TargetMode="External"/><Relationship Id="rId1858" Type="http://schemas.openxmlformats.org/officeDocument/2006/relationships/hyperlink" Target="https://www.facebook.com/profile.php?id=100083746540892" TargetMode="External"/><Relationship Id="rId1859" Type="http://schemas.openxmlformats.org/officeDocument/2006/relationships/hyperlink" Target="https://www.facebook.com/messages/e2ee/t/7761707757194494" TargetMode="External"/><Relationship Id="rId1850" Type="http://schemas.openxmlformats.org/officeDocument/2006/relationships/hyperlink" Target="https://www.facebook.com/apolo.apoloni" TargetMode="External"/><Relationship Id="rId1840" Type="http://schemas.openxmlformats.org/officeDocument/2006/relationships/hyperlink" Target="https://www.facebook.com/messages/t/61560189579429" TargetMode="External"/><Relationship Id="rId1841" Type="http://schemas.openxmlformats.org/officeDocument/2006/relationships/hyperlink" Target="https://www.facebook.com/61560189579429/" TargetMode="External"/><Relationship Id="rId1842" Type="http://schemas.openxmlformats.org/officeDocument/2006/relationships/hyperlink" Target="https://www.facebook.com/messages/t/100006907662715" TargetMode="External"/><Relationship Id="rId1843" Type="http://schemas.openxmlformats.org/officeDocument/2006/relationships/hyperlink" Target="https://www.facebook.com/100006907662715/" TargetMode="External"/><Relationship Id="rId1844" Type="http://schemas.openxmlformats.org/officeDocument/2006/relationships/hyperlink" Target="https://www.facebook.com/messages/t/100074289190995" TargetMode="External"/><Relationship Id="rId1845" Type="http://schemas.openxmlformats.org/officeDocument/2006/relationships/hyperlink" Target="https://www.facebook.com/100074289190995/" TargetMode="External"/><Relationship Id="rId1846" Type="http://schemas.openxmlformats.org/officeDocument/2006/relationships/hyperlink" Target="https://www.facebook.com/messages/e2ee/t/8395709340442659" TargetMode="External"/><Relationship Id="rId1847" Type="http://schemas.openxmlformats.org/officeDocument/2006/relationships/hyperlink" Target="https://www.facebook.com/100002148555374/" TargetMode="External"/><Relationship Id="rId1848" Type="http://schemas.openxmlformats.org/officeDocument/2006/relationships/hyperlink" Target="https://www.facebook.com/messages/e2ee/t/25268523622796374" TargetMode="External"/><Relationship Id="rId1849" Type="http://schemas.openxmlformats.org/officeDocument/2006/relationships/hyperlink" Target="https://www.facebook.com/messages/t/100003603548271" TargetMode="External"/><Relationship Id="rId1873" Type="http://schemas.openxmlformats.org/officeDocument/2006/relationships/hyperlink" Target="https://www.facebook.com/profile.php?id=61556000201352" TargetMode="External"/><Relationship Id="rId1874" Type="http://schemas.openxmlformats.org/officeDocument/2006/relationships/hyperlink" Target="https://www.facebook.com/profile.php?id=61556000201352" TargetMode="External"/><Relationship Id="rId1875" Type="http://schemas.openxmlformats.org/officeDocument/2006/relationships/hyperlink" Target="https://www.facebook.com/messages/t/100005851028978" TargetMode="External"/><Relationship Id="rId1876" Type="http://schemas.openxmlformats.org/officeDocument/2006/relationships/hyperlink" Target="https://www.facebook.com/zviadi.kochalidze.7" TargetMode="External"/><Relationship Id="rId1877" Type="http://schemas.openxmlformats.org/officeDocument/2006/relationships/hyperlink" Target="https://www.facebook.com/messages/t/61556504039470" TargetMode="External"/><Relationship Id="rId1878" Type="http://schemas.openxmlformats.org/officeDocument/2006/relationships/hyperlink" Target="https://www.facebook.com/profile.php?id=61556504039470" TargetMode="External"/><Relationship Id="rId1879" Type="http://schemas.openxmlformats.org/officeDocument/2006/relationships/hyperlink" Target="https://www.facebook.com/messages/e2ee/t/7932791063451116" TargetMode="External"/><Relationship Id="rId1870" Type="http://schemas.openxmlformats.org/officeDocument/2006/relationships/hyperlink" Target="https://www.facebook.com/profile.php?id=61551474230780" TargetMode="External"/><Relationship Id="rId1871" Type="http://schemas.openxmlformats.org/officeDocument/2006/relationships/hyperlink" Target="https://www.facebook.com/tiko.sabauri?mibextid=ZbWKwL" TargetMode="External"/><Relationship Id="rId1872" Type="http://schemas.openxmlformats.org/officeDocument/2006/relationships/hyperlink" Target="https://www.facebook.com/tiko.sabauri?mibextid=ZbWKwL" TargetMode="External"/><Relationship Id="rId1862" Type="http://schemas.openxmlformats.org/officeDocument/2006/relationships/hyperlink" Target="https://www.facebook.com/nika.edisherashvili.507?mibextid=ZbWKwL" TargetMode="External"/><Relationship Id="rId1863" Type="http://schemas.openxmlformats.org/officeDocument/2006/relationships/hyperlink" Target="https://www.facebook.com/veriko.gumberidze?mibextid=ZbWKwL" TargetMode="External"/><Relationship Id="rId1864" Type="http://schemas.openxmlformats.org/officeDocument/2006/relationships/hyperlink" Target="https://www.facebook.com/messages/t/100000753319515" TargetMode="External"/><Relationship Id="rId1865" Type="http://schemas.openxmlformats.org/officeDocument/2006/relationships/hyperlink" Target="https://www.facebook.com/profile.php?id=100050647993394&amp;locale=ka_GE" TargetMode="External"/><Relationship Id="rId1866" Type="http://schemas.openxmlformats.org/officeDocument/2006/relationships/hyperlink" Target="https://www.facebook.com/messages/e2ee/t/7272022766254311?locale=ka_GE" TargetMode="External"/><Relationship Id="rId1867" Type="http://schemas.openxmlformats.org/officeDocument/2006/relationships/hyperlink" Target="https://www.facebook.com/messages/t/100002682462981" TargetMode="External"/><Relationship Id="rId1868" Type="http://schemas.openxmlformats.org/officeDocument/2006/relationships/hyperlink" Target="https://www.facebook.com/giuli1985" TargetMode="External"/><Relationship Id="rId1869" Type="http://schemas.openxmlformats.org/officeDocument/2006/relationships/hyperlink" Target="https://www.facebook.com/messages/t/61551474230780" TargetMode="External"/><Relationship Id="rId1860" Type="http://schemas.openxmlformats.org/officeDocument/2006/relationships/hyperlink" Target="https://www.facebook.com/qeti.nazarashvili" TargetMode="External"/><Relationship Id="rId1861" Type="http://schemas.openxmlformats.org/officeDocument/2006/relationships/hyperlink" Target="https://www.facebook.com/messages/e2ee/t/8085905134770360" TargetMode="External"/><Relationship Id="rId1810" Type="http://schemas.openxmlformats.org/officeDocument/2006/relationships/hyperlink" Target="https://www.facebook.com/100073788731454/" TargetMode="External"/><Relationship Id="rId1811" Type="http://schemas.openxmlformats.org/officeDocument/2006/relationships/hyperlink" Target="https://www.facebook.com/messages/t/100003106534496" TargetMode="External"/><Relationship Id="rId1812" Type="http://schemas.openxmlformats.org/officeDocument/2006/relationships/hyperlink" Target="https://www.facebook.com/teo.khornauli.3" TargetMode="External"/><Relationship Id="rId1813" Type="http://schemas.openxmlformats.org/officeDocument/2006/relationships/hyperlink" Target="https://www.facebook.com/messages/t/61555174891342" TargetMode="External"/><Relationship Id="rId1814" Type="http://schemas.openxmlformats.org/officeDocument/2006/relationships/hyperlink" Target="https://www.facebook.com/profile.php?id=61555174891342" TargetMode="External"/><Relationship Id="rId1815" Type="http://schemas.openxmlformats.org/officeDocument/2006/relationships/hyperlink" Target="https://www.facebook.com/messages/t/100001205880210" TargetMode="External"/><Relationship Id="rId1816" Type="http://schemas.openxmlformats.org/officeDocument/2006/relationships/hyperlink" Target="https://www.facebook.com/100001205880210/" TargetMode="External"/><Relationship Id="rId1817" Type="http://schemas.openxmlformats.org/officeDocument/2006/relationships/hyperlink" Target="https://www.facebook.com/messages/t/100030000060672" TargetMode="External"/><Relationship Id="rId1818" Type="http://schemas.openxmlformats.org/officeDocument/2006/relationships/hyperlink" Target="https://www.facebook.com/100030000060672/" TargetMode="External"/><Relationship Id="rId1819" Type="http://schemas.openxmlformats.org/officeDocument/2006/relationships/hyperlink" Target="https://www.facebook.com/messages/t/100016121885548" TargetMode="External"/><Relationship Id="rId4080" Type="http://schemas.openxmlformats.org/officeDocument/2006/relationships/hyperlink" Target="https://www.facebook.com/messages/e2ee/t/26438271655788038" TargetMode="External"/><Relationship Id="rId4082" Type="http://schemas.openxmlformats.org/officeDocument/2006/relationships/hyperlink" Target="https://www.facebook.com/messages/e2ee/t/6777830005675207" TargetMode="External"/><Relationship Id="rId4081" Type="http://schemas.openxmlformats.org/officeDocument/2006/relationships/hyperlink" Target="https://www.facebook.com/100001986741175/" TargetMode="External"/><Relationship Id="rId4084" Type="http://schemas.openxmlformats.org/officeDocument/2006/relationships/hyperlink" Target="https://www.facebook.com/messages/e2ee/t/7996793000416314" TargetMode="External"/><Relationship Id="rId4083" Type="http://schemas.openxmlformats.org/officeDocument/2006/relationships/hyperlink" Target="https://www.facebook.com/100042492128679/" TargetMode="External"/><Relationship Id="rId4086" Type="http://schemas.openxmlformats.org/officeDocument/2006/relationships/hyperlink" Target="https://www.facebook.com/messages/e2ee/t/8096981007053351" TargetMode="External"/><Relationship Id="rId4085" Type="http://schemas.openxmlformats.org/officeDocument/2006/relationships/hyperlink" Target="https://www.facebook.com/100000628149483/" TargetMode="External"/><Relationship Id="rId4088" Type="http://schemas.openxmlformats.org/officeDocument/2006/relationships/hyperlink" Target="https://www.facebook.com/messages/e2ee/t/8008747195900963" TargetMode="External"/><Relationship Id="rId4087" Type="http://schemas.openxmlformats.org/officeDocument/2006/relationships/hyperlink" Target="https://www.facebook.com/100085499214578/" TargetMode="External"/><Relationship Id="rId4089" Type="http://schemas.openxmlformats.org/officeDocument/2006/relationships/hyperlink" Target="https://www.facebook.com/100007343376609/" TargetMode="External"/><Relationship Id="rId1800" Type="http://schemas.openxmlformats.org/officeDocument/2006/relationships/hyperlink" Target="https://www.facebook.com/lela.tkeshelashvili.3" TargetMode="External"/><Relationship Id="rId1801" Type="http://schemas.openxmlformats.org/officeDocument/2006/relationships/hyperlink" Target="https://www.facebook.com/messages/t/100074832814475" TargetMode="External"/><Relationship Id="rId1802" Type="http://schemas.openxmlformats.org/officeDocument/2006/relationships/hyperlink" Target="https://www.facebook.com/profile.php?id=100074832814475" TargetMode="External"/><Relationship Id="rId1803" Type="http://schemas.openxmlformats.org/officeDocument/2006/relationships/hyperlink" Target="https://www.facebook.com/messages/t/100008439694426" TargetMode="External"/><Relationship Id="rId1804" Type="http://schemas.openxmlformats.org/officeDocument/2006/relationships/hyperlink" Target="https://www.facebook.com/profile.php?id=100008439694426" TargetMode="External"/><Relationship Id="rId1805" Type="http://schemas.openxmlformats.org/officeDocument/2006/relationships/hyperlink" Target="https://www.facebook.com/messages/t/100024270348878" TargetMode="External"/><Relationship Id="rId1806" Type="http://schemas.openxmlformats.org/officeDocument/2006/relationships/hyperlink" Target="https://www.facebook.com/giorgi.chaduneli.16121" TargetMode="External"/><Relationship Id="rId1807" Type="http://schemas.openxmlformats.org/officeDocument/2006/relationships/hyperlink" Target="https://www.facebook.com/messages/e2ee/t/7996426440381417" TargetMode="External"/><Relationship Id="rId1808" Type="http://schemas.openxmlformats.org/officeDocument/2006/relationships/hyperlink" Target="https://www.facebook.com/100004520623707/" TargetMode="External"/><Relationship Id="rId1809" Type="http://schemas.openxmlformats.org/officeDocument/2006/relationships/hyperlink" Target="https://www.facebook.com/messages/t/100073788731454" TargetMode="External"/><Relationship Id="rId4071" Type="http://schemas.openxmlformats.org/officeDocument/2006/relationships/hyperlink" Target="https://www.facebook.com/100041648807248/" TargetMode="External"/><Relationship Id="rId4070" Type="http://schemas.openxmlformats.org/officeDocument/2006/relationships/hyperlink" Target="https://www.facebook.com/messages/e2ee/t/8143343642387711" TargetMode="External"/><Relationship Id="rId4073" Type="http://schemas.openxmlformats.org/officeDocument/2006/relationships/hyperlink" Target="https://www.facebook.com/100003296512974/" TargetMode="External"/><Relationship Id="rId4072" Type="http://schemas.openxmlformats.org/officeDocument/2006/relationships/hyperlink" Target="https://www.facebook.com/messages/e2ee/t/7445888372178410" TargetMode="External"/><Relationship Id="rId4075" Type="http://schemas.openxmlformats.org/officeDocument/2006/relationships/hyperlink" Target="https://www.facebook.com/100052637736340/" TargetMode="External"/><Relationship Id="rId4074" Type="http://schemas.openxmlformats.org/officeDocument/2006/relationships/hyperlink" Target="https://www.facebook.com/messages/e2ee/t/26384924894488922" TargetMode="External"/><Relationship Id="rId4077" Type="http://schemas.openxmlformats.org/officeDocument/2006/relationships/hyperlink" Target="https://www.facebook.com/1617782052/" TargetMode="External"/><Relationship Id="rId4076" Type="http://schemas.openxmlformats.org/officeDocument/2006/relationships/hyperlink" Target="https://www.facebook.com/messages/e2ee/t/27009993291932517" TargetMode="External"/><Relationship Id="rId4079" Type="http://schemas.openxmlformats.org/officeDocument/2006/relationships/hyperlink" Target="https://www.facebook.com/100014949425006/" TargetMode="External"/><Relationship Id="rId4078" Type="http://schemas.openxmlformats.org/officeDocument/2006/relationships/hyperlink" Target="https://www.facebook.com/messages/e2ee/t/8194842983930947" TargetMode="External"/><Relationship Id="rId1830" Type="http://schemas.openxmlformats.org/officeDocument/2006/relationships/hyperlink" Target="https://www.facebook.com/messages/t/100048947752028" TargetMode="External"/><Relationship Id="rId1831" Type="http://schemas.openxmlformats.org/officeDocument/2006/relationships/hyperlink" Target="https://www.facebook.com/messages/t/100002714738856" TargetMode="External"/><Relationship Id="rId1832" Type="http://schemas.openxmlformats.org/officeDocument/2006/relationships/hyperlink" Target="https://www.facebook.com/tamuna.phutkaradze.7" TargetMode="External"/><Relationship Id="rId1833" Type="http://schemas.openxmlformats.org/officeDocument/2006/relationships/hyperlink" Target="https://www.facebook.com/messages/t/100077564745218" TargetMode="External"/><Relationship Id="rId1834" Type="http://schemas.openxmlformats.org/officeDocument/2006/relationships/hyperlink" Target="https://www.facebook.com/profile.php?id=100077564745218" TargetMode="External"/><Relationship Id="rId1835" Type="http://schemas.openxmlformats.org/officeDocument/2006/relationships/hyperlink" Target="https://www.facebook.com/messages/t/100005743928136" TargetMode="External"/><Relationship Id="rId1836" Type="http://schemas.openxmlformats.org/officeDocument/2006/relationships/hyperlink" Target="https://www.facebook.com/100005743928136/" TargetMode="External"/><Relationship Id="rId1837" Type="http://schemas.openxmlformats.org/officeDocument/2006/relationships/hyperlink" Target="https://www.facebook.com/messages/t/100072643790146" TargetMode="External"/><Relationship Id="rId1838" Type="http://schemas.openxmlformats.org/officeDocument/2006/relationships/hyperlink" Target="https://www.facebook.com/messages/e2ee/t/7568398283256569" TargetMode="External"/><Relationship Id="rId1839" Type="http://schemas.openxmlformats.org/officeDocument/2006/relationships/hyperlink" Target="https://www.facebook.com/100010954747622/" TargetMode="External"/><Relationship Id="rId1820" Type="http://schemas.openxmlformats.org/officeDocument/2006/relationships/hyperlink" Target="https://www.facebook.com/nana.barjadze.14" TargetMode="External"/><Relationship Id="rId1821" Type="http://schemas.openxmlformats.org/officeDocument/2006/relationships/hyperlink" Target="https://www.facebook.com/messages/e2ee/t/7421439807939687" TargetMode="External"/><Relationship Id="rId1822" Type="http://schemas.openxmlformats.org/officeDocument/2006/relationships/hyperlink" Target="https://www.facebook.com/gabriel.jakhveladze.3" TargetMode="External"/><Relationship Id="rId1823" Type="http://schemas.openxmlformats.org/officeDocument/2006/relationships/hyperlink" Target="https://www.facebook.com/messages/e2ee/t/7440034219448284" TargetMode="External"/><Relationship Id="rId1824" Type="http://schemas.openxmlformats.org/officeDocument/2006/relationships/hyperlink" Target="https://www.facebook.com/100003329490800/" TargetMode="External"/><Relationship Id="rId1825" Type="http://schemas.openxmlformats.org/officeDocument/2006/relationships/hyperlink" Target="https://www.facebook.com/messages/t/61559152302143" TargetMode="External"/><Relationship Id="rId1826" Type="http://schemas.openxmlformats.org/officeDocument/2006/relationships/hyperlink" Target="https://www.facebook.com/61559152302143/" TargetMode="External"/><Relationship Id="rId1827" Type="http://schemas.openxmlformats.org/officeDocument/2006/relationships/hyperlink" Target="https://www.facebook.com/messages/t/100049307467138" TargetMode="External"/><Relationship Id="rId1828" Type="http://schemas.openxmlformats.org/officeDocument/2006/relationships/hyperlink" Target="https://www.facebook.com/profile.php?id=100044649542202" TargetMode="External"/><Relationship Id="rId1829" Type="http://schemas.openxmlformats.org/officeDocument/2006/relationships/hyperlink" Target="https://www.facebook.com/messages/e2ee/t/7138018336249091" TargetMode="External"/><Relationship Id="rId4091" Type="http://schemas.openxmlformats.org/officeDocument/2006/relationships/hyperlink" Target="https://www.facebook.com/100047742881442/" TargetMode="External"/><Relationship Id="rId4090" Type="http://schemas.openxmlformats.org/officeDocument/2006/relationships/hyperlink" Target="https://www.facebook.com/messages/e2ee/t/8765911786752593" TargetMode="External"/><Relationship Id="rId4093" Type="http://schemas.openxmlformats.org/officeDocument/2006/relationships/hyperlink" Target="https://www.facebook.com/100006539582041/" TargetMode="External"/><Relationship Id="rId4092" Type="http://schemas.openxmlformats.org/officeDocument/2006/relationships/hyperlink" Target="https://www.facebook.com/messages/e2ee/t/26656765263971398" TargetMode="External"/><Relationship Id="rId4095" Type="http://schemas.openxmlformats.org/officeDocument/2006/relationships/hyperlink" Target="https://www.facebook.com/61551789101532/" TargetMode="External"/><Relationship Id="rId4094" Type="http://schemas.openxmlformats.org/officeDocument/2006/relationships/hyperlink" Target="https://www.facebook.com/messages/e2ee/t/27526336116965436" TargetMode="External"/><Relationship Id="rId4097" Type="http://schemas.openxmlformats.org/officeDocument/2006/relationships/hyperlink" Target="https://www.facebook.com/natia.makharadze.92" TargetMode="External"/><Relationship Id="rId4096" Type="http://schemas.openxmlformats.org/officeDocument/2006/relationships/hyperlink" Target="https://www.facebook.com/natia.makharadze.92" TargetMode="External"/><Relationship Id="rId4099" Type="http://schemas.openxmlformats.org/officeDocument/2006/relationships/hyperlink" Target="https://www.facebook.com/qetevan.maxaradze.5" TargetMode="External"/><Relationship Id="rId4098" Type="http://schemas.openxmlformats.org/officeDocument/2006/relationships/hyperlink" Target="https://www.facebook.com/roma.chekurashvili" TargetMode="External"/><Relationship Id="rId2302" Type="http://schemas.openxmlformats.org/officeDocument/2006/relationships/hyperlink" Target="https://www.facebook.com/messages/t/61561401838860" TargetMode="External"/><Relationship Id="rId3634" Type="http://schemas.openxmlformats.org/officeDocument/2006/relationships/hyperlink" Target="https://www.facebook.com/messages/e2ee/t/8633740726645245" TargetMode="External"/><Relationship Id="rId2303" Type="http://schemas.openxmlformats.org/officeDocument/2006/relationships/hyperlink" Target="https://www.facebook.com/61561401838860/" TargetMode="External"/><Relationship Id="rId3633" Type="http://schemas.openxmlformats.org/officeDocument/2006/relationships/hyperlink" Target="https://www.facebook.com/100051525553252/" TargetMode="External"/><Relationship Id="rId2304" Type="http://schemas.openxmlformats.org/officeDocument/2006/relationships/hyperlink" Target="https://www.facebook.com/messages/e2ee/t/7648588935177244" TargetMode="External"/><Relationship Id="rId3636" Type="http://schemas.openxmlformats.org/officeDocument/2006/relationships/hyperlink" Target="https://www.facebook.com/messages/e2ee/t/7870151713094776" TargetMode="External"/><Relationship Id="rId2305" Type="http://schemas.openxmlformats.org/officeDocument/2006/relationships/hyperlink" Target="https://www.facebook.com/100000125667429/" TargetMode="External"/><Relationship Id="rId3635" Type="http://schemas.openxmlformats.org/officeDocument/2006/relationships/hyperlink" Target="https://www.facebook.com/100041811192284/" TargetMode="External"/><Relationship Id="rId2306" Type="http://schemas.openxmlformats.org/officeDocument/2006/relationships/hyperlink" Target="https://www.facebook.com/messages/e2ee/t/7732766506817129" TargetMode="External"/><Relationship Id="rId3638" Type="http://schemas.openxmlformats.org/officeDocument/2006/relationships/hyperlink" Target="https://www.facebook.com/messages/t/100014964948222/" TargetMode="External"/><Relationship Id="rId2307" Type="http://schemas.openxmlformats.org/officeDocument/2006/relationships/hyperlink" Target="https://www.facebook.com/61553124977948/" TargetMode="External"/><Relationship Id="rId3637" Type="http://schemas.openxmlformats.org/officeDocument/2006/relationships/hyperlink" Target="https://www.facebook.com/100006161386138/" TargetMode="External"/><Relationship Id="rId2308" Type="http://schemas.openxmlformats.org/officeDocument/2006/relationships/hyperlink" Target="https://www.facebook.com/messages/e2ee/t/7723286667799941" TargetMode="External"/><Relationship Id="rId2309" Type="http://schemas.openxmlformats.org/officeDocument/2006/relationships/hyperlink" Target="https://www.facebook.com/100007313139792/" TargetMode="External"/><Relationship Id="rId3639" Type="http://schemas.openxmlformats.org/officeDocument/2006/relationships/hyperlink" Target="https://www.facebook.com/100014964948222/" TargetMode="External"/><Relationship Id="rId3630" Type="http://schemas.openxmlformats.org/officeDocument/2006/relationships/hyperlink" Target="https://www.facebook.com/messages/e2ee/t/8883066541713155" TargetMode="External"/><Relationship Id="rId2300" Type="http://schemas.openxmlformats.org/officeDocument/2006/relationships/hyperlink" Target="https://www.facebook.com/messages/t/100009976501667" TargetMode="External"/><Relationship Id="rId3632" Type="http://schemas.openxmlformats.org/officeDocument/2006/relationships/hyperlink" Target="https://www.facebook.com/messages/e2ee/t/8104590826315198" TargetMode="External"/><Relationship Id="rId2301" Type="http://schemas.openxmlformats.org/officeDocument/2006/relationships/hyperlink" Target="https://www.facebook.com/100009976501667/" TargetMode="External"/><Relationship Id="rId3631" Type="http://schemas.openxmlformats.org/officeDocument/2006/relationships/hyperlink" Target="https://www.facebook.com/100012518465646/" TargetMode="External"/><Relationship Id="rId3623" Type="http://schemas.openxmlformats.org/officeDocument/2006/relationships/hyperlink" Target="https://www.facebook.com/100054066181457/" TargetMode="External"/><Relationship Id="rId3622" Type="http://schemas.openxmlformats.org/officeDocument/2006/relationships/hyperlink" Target="https://www.facebook.com/messages/e2ee/t/8463631813750800" TargetMode="External"/><Relationship Id="rId3625" Type="http://schemas.openxmlformats.org/officeDocument/2006/relationships/hyperlink" Target="https://www.facebook.com/100007301169669/" TargetMode="External"/><Relationship Id="rId3624" Type="http://schemas.openxmlformats.org/officeDocument/2006/relationships/hyperlink" Target="https://www.facebook.com/messages/e2ee/t/8085166641563687" TargetMode="External"/><Relationship Id="rId3627" Type="http://schemas.openxmlformats.org/officeDocument/2006/relationships/hyperlink" Target="https://www.facebook.com/100011141072899/" TargetMode="External"/><Relationship Id="rId3626" Type="http://schemas.openxmlformats.org/officeDocument/2006/relationships/hyperlink" Target="https://www.facebook.com/messages/e2ee/t/8249689518420996" TargetMode="External"/><Relationship Id="rId3629" Type="http://schemas.openxmlformats.org/officeDocument/2006/relationships/hyperlink" Target="https://www.facebook.com/100002571583079/" TargetMode="External"/><Relationship Id="rId3628" Type="http://schemas.openxmlformats.org/officeDocument/2006/relationships/hyperlink" Target="https://www.facebook.com/messages/e2ee/t/27725742360358266" TargetMode="External"/><Relationship Id="rId3621" Type="http://schemas.openxmlformats.org/officeDocument/2006/relationships/hyperlink" Target="https://www.facebook.com/100024431855601/" TargetMode="External"/><Relationship Id="rId3620" Type="http://schemas.openxmlformats.org/officeDocument/2006/relationships/hyperlink" Target="https://www.facebook.com/messages/e2ee/t/8117291085058543" TargetMode="External"/><Relationship Id="rId2324" Type="http://schemas.openxmlformats.org/officeDocument/2006/relationships/hyperlink" Target="https://www.facebook.com/messages/e2ee/t/7672722712781796" TargetMode="External"/><Relationship Id="rId3656" Type="http://schemas.openxmlformats.org/officeDocument/2006/relationships/hyperlink" Target="https://www.facebook.com/profile.php?id=100080125699771" TargetMode="External"/><Relationship Id="rId2325" Type="http://schemas.openxmlformats.org/officeDocument/2006/relationships/hyperlink" Target="https://www.facebook.com/100000580852326/" TargetMode="External"/><Relationship Id="rId3655" Type="http://schemas.openxmlformats.org/officeDocument/2006/relationships/hyperlink" Target="https://www.facebook.com/messages/t/100080125699771" TargetMode="External"/><Relationship Id="rId2326" Type="http://schemas.openxmlformats.org/officeDocument/2006/relationships/hyperlink" Target="https://www.facebook.com/messages/e2ee/t/7719922678085285" TargetMode="External"/><Relationship Id="rId3658" Type="http://schemas.openxmlformats.org/officeDocument/2006/relationships/hyperlink" Target="https://www.facebook.com/katerinna.kotrikadz" TargetMode="External"/><Relationship Id="rId2327" Type="http://schemas.openxmlformats.org/officeDocument/2006/relationships/hyperlink" Target="https://www.facebook.com/100076726857094/" TargetMode="External"/><Relationship Id="rId3657" Type="http://schemas.openxmlformats.org/officeDocument/2006/relationships/hyperlink" Target="https://www.messenger.com/e2ee/t/8333458386774683" TargetMode="External"/><Relationship Id="rId2328" Type="http://schemas.openxmlformats.org/officeDocument/2006/relationships/hyperlink" Target="https://www.facebook.com/messages/e2ee/t/7653982031350344" TargetMode="External"/><Relationship Id="rId2329" Type="http://schemas.openxmlformats.org/officeDocument/2006/relationships/hyperlink" Target="https://www.facebook.com/1438773616/" TargetMode="External"/><Relationship Id="rId3659" Type="http://schemas.openxmlformats.org/officeDocument/2006/relationships/hyperlink" Target="https://www.messenger.com/t/61566502302844/" TargetMode="External"/><Relationship Id="rId3650" Type="http://schemas.openxmlformats.org/officeDocument/2006/relationships/hyperlink" Target="https://www.facebook.com/tamta.chixladze.7" TargetMode="External"/><Relationship Id="rId2320" Type="http://schemas.openxmlformats.org/officeDocument/2006/relationships/hyperlink" Target="https://www.facebook.com/messages/t/817468544" TargetMode="External"/><Relationship Id="rId3652" Type="http://schemas.openxmlformats.org/officeDocument/2006/relationships/hyperlink" Target="https://www.facebook.com/tamta.tamta.37017" TargetMode="External"/><Relationship Id="rId2321" Type="http://schemas.openxmlformats.org/officeDocument/2006/relationships/hyperlink" Target="https://www.facebook.com/817468544/" TargetMode="External"/><Relationship Id="rId3651" Type="http://schemas.openxmlformats.org/officeDocument/2006/relationships/hyperlink" Target="https://www.facebook.com/tamta.chixladze.7" TargetMode="External"/><Relationship Id="rId2322" Type="http://schemas.openxmlformats.org/officeDocument/2006/relationships/hyperlink" Target="https://www.facebook.com/messages/e2ee/t/7797342236999324" TargetMode="External"/><Relationship Id="rId3654" Type="http://schemas.openxmlformats.org/officeDocument/2006/relationships/hyperlink" Target="https://www.facebook.com/inga.jelia" TargetMode="External"/><Relationship Id="rId2323" Type="http://schemas.openxmlformats.org/officeDocument/2006/relationships/hyperlink" Target="https://www.facebook.com/100057228236246/" TargetMode="External"/><Relationship Id="rId3653" Type="http://schemas.openxmlformats.org/officeDocument/2006/relationships/hyperlink" Target="https://www.facebook.com/messages/t/100008625908569" TargetMode="External"/><Relationship Id="rId2313" Type="http://schemas.openxmlformats.org/officeDocument/2006/relationships/hyperlink" Target="https://www.facebook.com/100002180142922/" TargetMode="External"/><Relationship Id="rId3645" Type="http://schemas.openxmlformats.org/officeDocument/2006/relationships/hyperlink" Target="https://www.facebook.com/ika.chkoidze" TargetMode="External"/><Relationship Id="rId2314" Type="http://schemas.openxmlformats.org/officeDocument/2006/relationships/hyperlink" Target="https://www.facebook.com/messages/e2ee/t/26525620003691959" TargetMode="External"/><Relationship Id="rId3644" Type="http://schemas.openxmlformats.org/officeDocument/2006/relationships/hyperlink" Target="https://www.facebook.com/messages/t/61555857257163" TargetMode="External"/><Relationship Id="rId2315" Type="http://schemas.openxmlformats.org/officeDocument/2006/relationships/hyperlink" Target="https://www.facebook.com/61555042414412/" TargetMode="External"/><Relationship Id="rId3647" Type="http://schemas.openxmlformats.org/officeDocument/2006/relationships/hyperlink" Target="https://www.facebook.com/profile.php?id=100006997755066" TargetMode="External"/><Relationship Id="rId2316" Type="http://schemas.openxmlformats.org/officeDocument/2006/relationships/hyperlink" Target="https://www.facebook.com/messages/e2ee/t/8399790113382983" TargetMode="External"/><Relationship Id="rId3646" Type="http://schemas.openxmlformats.org/officeDocument/2006/relationships/hyperlink" Target="https://www.messenger.com/e2ee/t/27982712207994502" TargetMode="External"/><Relationship Id="rId2317" Type="http://schemas.openxmlformats.org/officeDocument/2006/relationships/hyperlink" Target="https://www.facebook.com/100009547659985/" TargetMode="External"/><Relationship Id="rId3649" Type="http://schemas.openxmlformats.org/officeDocument/2006/relationships/hyperlink" Target="https://www.facebook.com/rezi.yurashvili" TargetMode="External"/><Relationship Id="rId2318" Type="http://schemas.openxmlformats.org/officeDocument/2006/relationships/hyperlink" Target="https://www.facebook.com/messages/e2ee/t/7260861587352435" TargetMode="External"/><Relationship Id="rId3648" Type="http://schemas.openxmlformats.org/officeDocument/2006/relationships/hyperlink" Target="https://www.messenger.com/e2ee/t/8739972072712372" TargetMode="External"/><Relationship Id="rId2319" Type="http://schemas.openxmlformats.org/officeDocument/2006/relationships/hyperlink" Target="https://www.facebook.com/100048105188426/" TargetMode="External"/><Relationship Id="rId3641" Type="http://schemas.openxmlformats.org/officeDocument/2006/relationships/hyperlink" Target="https://www.messenger.com/e2ee/t/7973665366073248" TargetMode="External"/><Relationship Id="rId2310" Type="http://schemas.openxmlformats.org/officeDocument/2006/relationships/hyperlink" Target="https://www.facebook.com/messages/e2ee/t/26074664185514878" TargetMode="External"/><Relationship Id="rId3640" Type="http://schemas.openxmlformats.org/officeDocument/2006/relationships/hyperlink" Target="https://www.facebook.com/lamriko.gigauri.3" TargetMode="External"/><Relationship Id="rId2311" Type="http://schemas.openxmlformats.org/officeDocument/2006/relationships/hyperlink" Target="https://www.facebook.com/100055743186312/" TargetMode="External"/><Relationship Id="rId3643" Type="http://schemas.openxmlformats.org/officeDocument/2006/relationships/hyperlink" Target="https://www.facebook.com/givi.titvinidze" TargetMode="External"/><Relationship Id="rId2312" Type="http://schemas.openxmlformats.org/officeDocument/2006/relationships/hyperlink" Target="https://www.facebook.com/messages/t/100002180142922" TargetMode="External"/><Relationship Id="rId3642" Type="http://schemas.openxmlformats.org/officeDocument/2006/relationships/hyperlink" Target="https://www.messenger.com/e2ee/t/7973665366073248" TargetMode="External"/><Relationship Id="rId1895" Type="http://schemas.openxmlformats.org/officeDocument/2006/relationships/hyperlink" Target="https://www.facebook.com/messages/t/100006815676706" TargetMode="External"/><Relationship Id="rId1896" Type="http://schemas.openxmlformats.org/officeDocument/2006/relationships/hyperlink" Target="https://www.facebook.com/100006815676706/" TargetMode="External"/><Relationship Id="rId1897" Type="http://schemas.openxmlformats.org/officeDocument/2006/relationships/hyperlink" Target="https://www.facebook.com/messages/t/100006148246422" TargetMode="External"/><Relationship Id="rId1898" Type="http://schemas.openxmlformats.org/officeDocument/2006/relationships/hyperlink" Target="https://www.facebook.com/100006148246422/" TargetMode="External"/><Relationship Id="rId1899" Type="http://schemas.openxmlformats.org/officeDocument/2006/relationships/hyperlink" Target="https://www.facebook.com/messages/t/100000508794035" TargetMode="External"/><Relationship Id="rId1890" Type="http://schemas.openxmlformats.org/officeDocument/2006/relationships/hyperlink" Target="https://www.facebook.com/100047842080711/" TargetMode="External"/><Relationship Id="rId1891" Type="http://schemas.openxmlformats.org/officeDocument/2006/relationships/hyperlink" Target="https://www.facebook.com/messages/t/100021645861132" TargetMode="External"/><Relationship Id="rId1892" Type="http://schemas.openxmlformats.org/officeDocument/2006/relationships/hyperlink" Target="https://www.facebook.com/tea.uridia.92" TargetMode="External"/><Relationship Id="rId1893" Type="http://schemas.openxmlformats.org/officeDocument/2006/relationships/hyperlink" Target="https://www.facebook.com/messages/t/100012638192994" TargetMode="External"/><Relationship Id="rId1894" Type="http://schemas.openxmlformats.org/officeDocument/2006/relationships/hyperlink" Target="https://www.facebook.com/100012638192994/" TargetMode="External"/><Relationship Id="rId1884" Type="http://schemas.openxmlformats.org/officeDocument/2006/relationships/hyperlink" Target="https://www.facebook.com/61554890975718/" TargetMode="External"/><Relationship Id="rId1885" Type="http://schemas.openxmlformats.org/officeDocument/2006/relationships/hyperlink" Target="https://www.facebook.com/messages/t/100076473961163" TargetMode="External"/><Relationship Id="rId1886" Type="http://schemas.openxmlformats.org/officeDocument/2006/relationships/hyperlink" Target="https://www.facebook.com/100076473961163/" TargetMode="External"/><Relationship Id="rId1887" Type="http://schemas.openxmlformats.org/officeDocument/2006/relationships/hyperlink" Target="https://www.facebook.com/messages/t/100000510783679" TargetMode="External"/><Relationship Id="rId1888" Type="http://schemas.openxmlformats.org/officeDocument/2006/relationships/hyperlink" Target="https://www.facebook.com/100000510783679/" TargetMode="External"/><Relationship Id="rId1889" Type="http://schemas.openxmlformats.org/officeDocument/2006/relationships/hyperlink" Target="https://www.facebook.com/messages/t/100047842080711" TargetMode="External"/><Relationship Id="rId1880" Type="http://schemas.openxmlformats.org/officeDocument/2006/relationships/hyperlink" Target="https://www.facebook.com/100087587215951/" TargetMode="External"/><Relationship Id="rId1881" Type="http://schemas.openxmlformats.org/officeDocument/2006/relationships/hyperlink" Target="https://www.facebook.com/messages/e2ee/t/25462957853349439" TargetMode="External"/><Relationship Id="rId1882" Type="http://schemas.openxmlformats.org/officeDocument/2006/relationships/hyperlink" Target="https://www.facebook.com/100087667758289/" TargetMode="External"/><Relationship Id="rId1883" Type="http://schemas.openxmlformats.org/officeDocument/2006/relationships/hyperlink" Target="https://www.facebook.com/messages/t/61554890975718" TargetMode="External"/><Relationship Id="rId3612" Type="http://schemas.openxmlformats.org/officeDocument/2006/relationships/hyperlink" Target="https://www.facebook.com/messages/e2ee/t/27045193931760738" TargetMode="External"/><Relationship Id="rId3611" Type="http://schemas.openxmlformats.org/officeDocument/2006/relationships/hyperlink" Target="https://www.facebook.com/100041943604808/" TargetMode="External"/><Relationship Id="rId3614" Type="http://schemas.openxmlformats.org/officeDocument/2006/relationships/hyperlink" Target="https://www.facebook.com/messages/e2ee/t/8470181783089210" TargetMode="External"/><Relationship Id="rId3613" Type="http://schemas.openxmlformats.org/officeDocument/2006/relationships/hyperlink" Target="https://www.facebook.com/100001960856719/" TargetMode="External"/><Relationship Id="rId3616" Type="http://schemas.openxmlformats.org/officeDocument/2006/relationships/hyperlink" Target="https://www.facebook.com/messages/e2ee/t/8370985379588435" TargetMode="External"/><Relationship Id="rId3615" Type="http://schemas.openxmlformats.org/officeDocument/2006/relationships/hyperlink" Target="https://www.facebook.com/100038853555149/" TargetMode="External"/><Relationship Id="rId3618" Type="http://schemas.openxmlformats.org/officeDocument/2006/relationships/hyperlink" Target="https://www.facebook.com/messages/e2ee/t/9150883314928698" TargetMode="External"/><Relationship Id="rId3617" Type="http://schemas.openxmlformats.org/officeDocument/2006/relationships/hyperlink" Target="https://www.facebook.com/100001574374212/" TargetMode="External"/><Relationship Id="rId3619" Type="http://schemas.openxmlformats.org/officeDocument/2006/relationships/hyperlink" Target="https://www.facebook.com/100070395510782/" TargetMode="External"/><Relationship Id="rId3610" Type="http://schemas.openxmlformats.org/officeDocument/2006/relationships/hyperlink" Target="https://www.facebook.com/messages/e2ee/t/8355700494465831" TargetMode="External"/><Relationship Id="rId3601" Type="http://schemas.openxmlformats.org/officeDocument/2006/relationships/hyperlink" Target="https://www.facebook.com/1622052354/" TargetMode="External"/><Relationship Id="rId3600" Type="http://schemas.openxmlformats.org/officeDocument/2006/relationships/hyperlink" Target="https://www.facebook.com/messages/e2ee/t/8090753947711865/" TargetMode="External"/><Relationship Id="rId3603" Type="http://schemas.openxmlformats.org/officeDocument/2006/relationships/hyperlink" Target="https://www.facebook.com/100074833737533/" TargetMode="External"/><Relationship Id="rId3602" Type="http://schemas.openxmlformats.org/officeDocument/2006/relationships/hyperlink" Target="https://www.facebook.com/messages/e2ee/t/8207882159301117" TargetMode="External"/><Relationship Id="rId3605" Type="http://schemas.openxmlformats.org/officeDocument/2006/relationships/hyperlink" Target="https://www.facebook.com/100028736858041/" TargetMode="External"/><Relationship Id="rId3604" Type="http://schemas.openxmlformats.org/officeDocument/2006/relationships/hyperlink" Target="https://www.facebook.com/messages/e2ee/t/8338046682930638" TargetMode="External"/><Relationship Id="rId3607" Type="http://schemas.openxmlformats.org/officeDocument/2006/relationships/hyperlink" Target="https://www.facebook.com/100069504013919/" TargetMode="External"/><Relationship Id="rId3606" Type="http://schemas.openxmlformats.org/officeDocument/2006/relationships/hyperlink" Target="https://www.facebook.com/messages/e2ee/t/8287536497999974/" TargetMode="External"/><Relationship Id="rId3609" Type="http://schemas.openxmlformats.org/officeDocument/2006/relationships/hyperlink" Target="https://www.facebook.com/100001793331431/" TargetMode="External"/><Relationship Id="rId3608" Type="http://schemas.openxmlformats.org/officeDocument/2006/relationships/hyperlink" Target="https://www.facebook.com/messages/t/100001793331431" TargetMode="External"/><Relationship Id="rId1059" Type="http://schemas.openxmlformats.org/officeDocument/2006/relationships/hyperlink" Target="https://www.facebook.com/messages/t/7625954384106583" TargetMode="External"/><Relationship Id="rId228" Type="http://schemas.openxmlformats.org/officeDocument/2006/relationships/hyperlink" Target="https://www.facebook.com/messages/e2ee/t/7285338128225202" TargetMode="External"/><Relationship Id="rId227" Type="http://schemas.openxmlformats.org/officeDocument/2006/relationships/hyperlink" Target="https://www.facebook.com/messages/t/100093239328982" TargetMode="External"/><Relationship Id="rId226" Type="http://schemas.openxmlformats.org/officeDocument/2006/relationships/hyperlink" Target="https://www.facebook.com/levani.isakadze.5" TargetMode="External"/><Relationship Id="rId225" Type="http://schemas.openxmlformats.org/officeDocument/2006/relationships/hyperlink" Target="https://www.facebook.com/messages/e2ee/t/7760696417356870" TargetMode="External"/><Relationship Id="rId2380" Type="http://schemas.openxmlformats.org/officeDocument/2006/relationships/hyperlink" Target="https://www.facebook.com/messages/t/61558401429413" TargetMode="External"/><Relationship Id="rId229" Type="http://schemas.openxmlformats.org/officeDocument/2006/relationships/hyperlink" Target="https://www.facebook.com/messages/t/100025084701082" TargetMode="External"/><Relationship Id="rId1050" Type="http://schemas.openxmlformats.org/officeDocument/2006/relationships/hyperlink" Target="https://www.facebook.com/100000426240622/" TargetMode="External"/><Relationship Id="rId2381" Type="http://schemas.openxmlformats.org/officeDocument/2006/relationships/hyperlink" Target="https://www.facebook.com/61558401429413/" TargetMode="External"/><Relationship Id="rId220" Type="http://schemas.openxmlformats.org/officeDocument/2006/relationships/hyperlink" Target="https://www.facebook.com/messages/t/100014927254581" TargetMode="External"/><Relationship Id="rId1051" Type="http://schemas.openxmlformats.org/officeDocument/2006/relationships/hyperlink" Target="https://www.facebook.com/messages/e2ee/t/7443289329115347" TargetMode="External"/><Relationship Id="rId2382" Type="http://schemas.openxmlformats.org/officeDocument/2006/relationships/hyperlink" Target="https://www.facebook.com/messages/t/100011195555506" TargetMode="External"/><Relationship Id="rId1052" Type="http://schemas.openxmlformats.org/officeDocument/2006/relationships/hyperlink" Target="https://www.facebook.com/100080132771808/" TargetMode="External"/><Relationship Id="rId2383" Type="http://schemas.openxmlformats.org/officeDocument/2006/relationships/hyperlink" Target="https://www.facebook.com/100011195555506/" TargetMode="External"/><Relationship Id="rId1053" Type="http://schemas.openxmlformats.org/officeDocument/2006/relationships/hyperlink" Target="https://www.facebook.com/messages/t/100000472454020" TargetMode="External"/><Relationship Id="rId2384" Type="http://schemas.openxmlformats.org/officeDocument/2006/relationships/hyperlink" Target="https://www.facebook.com/messages/e2ee/t/8204752816214999" TargetMode="External"/><Relationship Id="rId1054" Type="http://schemas.openxmlformats.org/officeDocument/2006/relationships/hyperlink" Target="https://www.facebook.com/100000472454020/" TargetMode="External"/><Relationship Id="rId2385" Type="http://schemas.openxmlformats.org/officeDocument/2006/relationships/hyperlink" Target="https://www.facebook.com/100083120871005/" TargetMode="External"/><Relationship Id="rId224" Type="http://schemas.openxmlformats.org/officeDocument/2006/relationships/hyperlink" Target="https://www.facebook.com/messages/e2ee/t/8264647590228276" TargetMode="External"/><Relationship Id="rId1055" Type="http://schemas.openxmlformats.org/officeDocument/2006/relationships/hyperlink" Target="https://www.facebook.com/messages/e2ee/t/7397969490238626" TargetMode="External"/><Relationship Id="rId2386" Type="http://schemas.openxmlformats.org/officeDocument/2006/relationships/hyperlink" Target="https://www.messenger.com/desktop/launch/?funnel_session_id=f081a5e7-8f66-4a38-8355-752f0c487446&amp;id=100058665888900&amp;origin=FB&amp;thread=7787600991277283&amp;fbclid=IwZXh0bgNhZW0CMTAAAR2wBPoWChArv-tVCtLbGlUL-XeahAfbicKfZq4mw11qTOT9Gml9wG6lcDs_aem_HAT15LfKPXu9Gc4BUSeFUA" TargetMode="External"/><Relationship Id="rId223" Type="http://schemas.openxmlformats.org/officeDocument/2006/relationships/hyperlink" Target="https://www.facebook.com/messages/t/100042426993928" TargetMode="External"/><Relationship Id="rId1056" Type="http://schemas.openxmlformats.org/officeDocument/2006/relationships/hyperlink" Target="https://www.facebook.com/100032592521593/" TargetMode="External"/><Relationship Id="rId2387" Type="http://schemas.openxmlformats.org/officeDocument/2006/relationships/hyperlink" Target="https://www.facebook.com/profile.php?id=100090249609698" TargetMode="External"/><Relationship Id="rId222" Type="http://schemas.openxmlformats.org/officeDocument/2006/relationships/hyperlink" Target="https://www.facebook.com/irina.beridze.165" TargetMode="External"/><Relationship Id="rId1057" Type="http://schemas.openxmlformats.org/officeDocument/2006/relationships/hyperlink" Target="https://www.facebook.com/messages/t/100034128306190" TargetMode="External"/><Relationship Id="rId2388" Type="http://schemas.openxmlformats.org/officeDocument/2006/relationships/hyperlink" Target="https://www.messenger.com/desktop/launch/?funnel_session_id=eef1e7ee-c01e-4130-bc68-3e53999a5e01&amp;id=100058665888900&amp;origin=FB&amp;thread=26118886674424630&amp;fbclid=IwZXh0bgNhZW0CMTAAAR0tLwHleBaf2vq25dilvhD0wD1N1Jz2wFbdsLaAuJAQrzttulZz5T7G1tU_aem_k8ApguIsPw51ifVdpAyBmw" TargetMode="External"/><Relationship Id="rId221" Type="http://schemas.openxmlformats.org/officeDocument/2006/relationships/hyperlink" Target="https://www.facebook.com/messages/e2ee/t/7393321060735174" TargetMode="External"/><Relationship Id="rId1058" Type="http://schemas.openxmlformats.org/officeDocument/2006/relationships/hyperlink" Target="https://www.facebook.com/profile.php?id=100034128306190" TargetMode="External"/><Relationship Id="rId2389" Type="http://schemas.openxmlformats.org/officeDocument/2006/relationships/hyperlink" Target="https://www.facebook.com/aleksandre.dzukaevi" TargetMode="External"/><Relationship Id="rId1048" Type="http://schemas.openxmlformats.org/officeDocument/2006/relationships/hyperlink" Target="https://www.facebook.com/rezi.gvaramia.75" TargetMode="External"/><Relationship Id="rId2379" Type="http://schemas.openxmlformats.org/officeDocument/2006/relationships/hyperlink" Target="https://www.facebook.com/701578448/" TargetMode="External"/><Relationship Id="rId1049" Type="http://schemas.openxmlformats.org/officeDocument/2006/relationships/hyperlink" Target="https://www.facebook.com/messages/e2ee/t/7381890995242568" TargetMode="External"/><Relationship Id="rId217" Type="http://schemas.openxmlformats.org/officeDocument/2006/relationships/hyperlink" Target="https://www.facebook.com/messages/e2ee/t/7992122770831735" TargetMode="External"/><Relationship Id="rId216" Type="http://schemas.openxmlformats.org/officeDocument/2006/relationships/hyperlink" Target="https://www.facebook.com/messages/t/100005617600514" TargetMode="External"/><Relationship Id="rId215" Type="http://schemas.openxmlformats.org/officeDocument/2006/relationships/hyperlink" Target="https://www.facebook.com/messages/e2ee/t/7760816243938986" TargetMode="External"/><Relationship Id="rId214" Type="http://schemas.openxmlformats.org/officeDocument/2006/relationships/hyperlink" Target="https://www.facebook.com/messages/t/100025312260617" TargetMode="External"/><Relationship Id="rId219" Type="http://schemas.openxmlformats.org/officeDocument/2006/relationships/hyperlink" Target="https://www.facebook.com/messages/e2ee/t/7528174267271604" TargetMode="External"/><Relationship Id="rId218" Type="http://schemas.openxmlformats.org/officeDocument/2006/relationships/hyperlink" Target="https://www.facebook.com/messages/t/100080189344456" TargetMode="External"/><Relationship Id="rId2370" Type="http://schemas.openxmlformats.org/officeDocument/2006/relationships/hyperlink" Target="https://www.facebook.com/100041030902299/" TargetMode="External"/><Relationship Id="rId1040" Type="http://schemas.openxmlformats.org/officeDocument/2006/relationships/hyperlink" Target="https://www.facebook.com/CRIMINALLLLL.5" TargetMode="External"/><Relationship Id="rId2371" Type="http://schemas.openxmlformats.org/officeDocument/2006/relationships/hyperlink" Target="https://www.facebook.com/messages/e2ee/t/7339016212800108" TargetMode="External"/><Relationship Id="rId1041" Type="http://schemas.openxmlformats.org/officeDocument/2006/relationships/hyperlink" Target="https://www.facebook.com/messages/t/100001740453758" TargetMode="External"/><Relationship Id="rId2372" Type="http://schemas.openxmlformats.org/officeDocument/2006/relationships/hyperlink" Target="https://www.facebook.com/messages/e2ee/t/7339016212800108" TargetMode="External"/><Relationship Id="rId1042" Type="http://schemas.openxmlformats.org/officeDocument/2006/relationships/hyperlink" Target="https://www.facebook.com/nino.minashvili.nina" TargetMode="External"/><Relationship Id="rId2373" Type="http://schemas.openxmlformats.org/officeDocument/2006/relationships/hyperlink" Target="https://www.facebook.com/messages/t/100077729021901" TargetMode="External"/><Relationship Id="rId1043" Type="http://schemas.openxmlformats.org/officeDocument/2006/relationships/hyperlink" Target="https://www.facebook.com/messages/t/100039018783428" TargetMode="External"/><Relationship Id="rId2374" Type="http://schemas.openxmlformats.org/officeDocument/2006/relationships/hyperlink" Target="https://www.facebook.com/messages/t/100001382275490" TargetMode="External"/><Relationship Id="rId213" Type="http://schemas.openxmlformats.org/officeDocument/2006/relationships/hyperlink" Target="https://www.facebook.com/100009022521913/" TargetMode="External"/><Relationship Id="rId1044" Type="http://schemas.openxmlformats.org/officeDocument/2006/relationships/hyperlink" Target="https://www.facebook.com/giorgi.nozadze.31508" TargetMode="External"/><Relationship Id="rId2375" Type="http://schemas.openxmlformats.org/officeDocument/2006/relationships/hyperlink" Target="https://www.facebook.com/IRMA1144" TargetMode="External"/><Relationship Id="rId212" Type="http://schemas.openxmlformats.org/officeDocument/2006/relationships/hyperlink" Target="https://www.facebook.com/messages/e2ee/t/7105385742893243" TargetMode="External"/><Relationship Id="rId1045" Type="http://schemas.openxmlformats.org/officeDocument/2006/relationships/hyperlink" Target="https://www.facebook.com/messages/t/100002575403811" TargetMode="External"/><Relationship Id="rId2376" Type="http://schemas.openxmlformats.org/officeDocument/2006/relationships/hyperlink" Target="https://www.facebook.com/messages/t/100056882260203" TargetMode="External"/><Relationship Id="rId211" Type="http://schemas.openxmlformats.org/officeDocument/2006/relationships/hyperlink" Target="https://www.facebook.com/messages/t/100002863005327" TargetMode="External"/><Relationship Id="rId1046" Type="http://schemas.openxmlformats.org/officeDocument/2006/relationships/hyperlink" Target="https://www.facebook.com/mananakhidasheli" TargetMode="External"/><Relationship Id="rId2377" Type="http://schemas.openxmlformats.org/officeDocument/2006/relationships/hyperlink" Target="https://www.facebook.com/luca.guarnera.14" TargetMode="External"/><Relationship Id="rId210" Type="http://schemas.openxmlformats.org/officeDocument/2006/relationships/hyperlink" Target="https://www.facebook.com/messages/e2ee/t/7198589863585587" TargetMode="External"/><Relationship Id="rId1047" Type="http://schemas.openxmlformats.org/officeDocument/2006/relationships/hyperlink" Target="https://www.facebook.com/messages/t/100033081488215" TargetMode="External"/><Relationship Id="rId2378" Type="http://schemas.openxmlformats.org/officeDocument/2006/relationships/hyperlink" Target="https://www.facebook.com/messages/t/701578448" TargetMode="External"/><Relationship Id="rId4107" Type="http://schemas.openxmlformats.org/officeDocument/2006/relationships/hyperlink" Target="https://www.facebook.com/ni.no.750" TargetMode="External"/><Relationship Id="rId4106" Type="http://schemas.openxmlformats.org/officeDocument/2006/relationships/hyperlink" Target="https://www.facebook.com/profile.php?id=100075218559765" TargetMode="External"/><Relationship Id="rId4109" Type="http://schemas.openxmlformats.org/officeDocument/2006/relationships/hyperlink" Target="https://www.facebook.com/levancho.gobejishvili" TargetMode="External"/><Relationship Id="rId4108" Type="http://schemas.openxmlformats.org/officeDocument/2006/relationships/hyperlink" Target="https://www.facebook.com/daviti.choxeli.7" TargetMode="External"/><Relationship Id="rId249" Type="http://schemas.openxmlformats.org/officeDocument/2006/relationships/hyperlink" Target="https://www.facebook.com/messages/e2ee/t/7320063404728372" TargetMode="External"/><Relationship Id="rId248" Type="http://schemas.openxmlformats.org/officeDocument/2006/relationships/hyperlink" Target="https://www.facebook.com/messages/t/100041584779717" TargetMode="External"/><Relationship Id="rId247" Type="http://schemas.openxmlformats.org/officeDocument/2006/relationships/hyperlink" Target="https://www.facebook.com/messages/e2ee/t/25909329975324579" TargetMode="External"/><Relationship Id="rId1070" Type="http://schemas.openxmlformats.org/officeDocument/2006/relationships/hyperlink" Target="https://www.facebook.com/madona.gogsadze.7" TargetMode="External"/><Relationship Id="rId1071" Type="http://schemas.openxmlformats.org/officeDocument/2006/relationships/hyperlink" Target="https://www.facebook.com/messages/t/100036162731555" TargetMode="External"/><Relationship Id="rId1072" Type="http://schemas.openxmlformats.org/officeDocument/2006/relationships/hyperlink" Target="https://www.facebook.com/profile.php?id=100036162731555&amp;mibextid=LQQJ4d" TargetMode="External"/><Relationship Id="rId242" Type="http://schemas.openxmlformats.org/officeDocument/2006/relationships/hyperlink" Target="https://www.facebook.com/messages/t/100057962780475" TargetMode="External"/><Relationship Id="rId1073" Type="http://schemas.openxmlformats.org/officeDocument/2006/relationships/hyperlink" Target="https://www.facebook.com/messages/t/100003515686673/" TargetMode="External"/><Relationship Id="rId241" Type="http://schemas.openxmlformats.org/officeDocument/2006/relationships/hyperlink" Target="https://www.facebook.com/messages/e2ee/t/7722033437848202" TargetMode="External"/><Relationship Id="rId1074" Type="http://schemas.openxmlformats.org/officeDocument/2006/relationships/hyperlink" Target="https://www.facebook.com/shavazdeebi" TargetMode="External"/><Relationship Id="rId240" Type="http://schemas.openxmlformats.org/officeDocument/2006/relationships/hyperlink" Target="https://www.facebook.com/100093092993177/" TargetMode="External"/><Relationship Id="rId1075" Type="http://schemas.openxmlformats.org/officeDocument/2006/relationships/hyperlink" Target="https://www.facebook.com/messages/t/100085043773232" TargetMode="External"/><Relationship Id="rId4101" Type="http://schemas.openxmlformats.org/officeDocument/2006/relationships/hyperlink" Target="https://www.facebook.com/aleqsandre.maxaradze.56" TargetMode="External"/><Relationship Id="rId1076" Type="http://schemas.openxmlformats.org/officeDocument/2006/relationships/hyperlink" Target="https://www.facebook.com/profile.php?id=100085043773232" TargetMode="External"/><Relationship Id="rId4100" Type="http://schemas.openxmlformats.org/officeDocument/2006/relationships/hyperlink" Target="https://www.facebook.com/qetevan.maxaradze.5" TargetMode="External"/><Relationship Id="rId246" Type="http://schemas.openxmlformats.org/officeDocument/2006/relationships/hyperlink" Target="https://www.facebook.com/messages/t/100081988706772" TargetMode="External"/><Relationship Id="rId1077" Type="http://schemas.openxmlformats.org/officeDocument/2006/relationships/hyperlink" Target="https://www.facebook.com/messages/t/100001533969111" TargetMode="External"/><Relationship Id="rId4103" Type="http://schemas.openxmlformats.org/officeDocument/2006/relationships/hyperlink" Target="https://www.facebook.com/profile.php?id=100011371194834&amp;_rdr" TargetMode="External"/><Relationship Id="rId245" Type="http://schemas.openxmlformats.org/officeDocument/2006/relationships/hyperlink" Target="https://www.facebook.com/messages/e2ee/t/7313766355377261" TargetMode="External"/><Relationship Id="rId1078" Type="http://schemas.openxmlformats.org/officeDocument/2006/relationships/hyperlink" Target="https://www.facebook.com/messages/t/61556975794211" TargetMode="External"/><Relationship Id="rId4102" Type="http://schemas.openxmlformats.org/officeDocument/2006/relationships/hyperlink" Target="https://www.facebook.com/aleqsandre.maxaradze.56" TargetMode="External"/><Relationship Id="rId244" Type="http://schemas.openxmlformats.org/officeDocument/2006/relationships/hyperlink" Target="https://www.facebook.com/messages/t/100002195081696" TargetMode="External"/><Relationship Id="rId1079" Type="http://schemas.openxmlformats.org/officeDocument/2006/relationships/hyperlink" Target="https://www.facebook.com/61556975794211/" TargetMode="External"/><Relationship Id="rId4105" Type="http://schemas.openxmlformats.org/officeDocument/2006/relationships/hyperlink" Target="https://www.facebook.com/profile.php?id=100075218559765" TargetMode="External"/><Relationship Id="rId243" Type="http://schemas.openxmlformats.org/officeDocument/2006/relationships/hyperlink" Target="https://www.facebook.com/messages/e2ee/t/6639589656140440" TargetMode="External"/><Relationship Id="rId4104" Type="http://schemas.openxmlformats.org/officeDocument/2006/relationships/hyperlink" Target="https://www.facebook.com/profile.php?id=100011371194834&amp;_rdr" TargetMode="External"/><Relationship Id="rId239" Type="http://schemas.openxmlformats.org/officeDocument/2006/relationships/hyperlink" Target="https://www.facebook.com/messages/e2ee/t/6756083811160617" TargetMode="External"/><Relationship Id="rId238" Type="http://schemas.openxmlformats.org/officeDocument/2006/relationships/hyperlink" Target="https://www.facebook.com/100000579756514/" TargetMode="External"/><Relationship Id="rId237" Type="http://schemas.openxmlformats.org/officeDocument/2006/relationships/hyperlink" Target="https://www.facebook.com/messages/e2ee/t/7534868236590437" TargetMode="External"/><Relationship Id="rId236" Type="http://schemas.openxmlformats.org/officeDocument/2006/relationships/hyperlink" Target="https://www.facebook.com/100012257880205/" TargetMode="External"/><Relationship Id="rId2390" Type="http://schemas.openxmlformats.org/officeDocument/2006/relationships/hyperlink" Target="https://www.facebook.com/messages/e2ee/t/7841439189241209" TargetMode="External"/><Relationship Id="rId1060" Type="http://schemas.openxmlformats.org/officeDocument/2006/relationships/hyperlink" Target="https://www.facebook.com/profile.php?id=100088022343765&amp;mibextid=ZbWKwL" TargetMode="External"/><Relationship Id="rId2391" Type="http://schemas.openxmlformats.org/officeDocument/2006/relationships/hyperlink" Target="https://www.facebook.com/61557552672325/" TargetMode="External"/><Relationship Id="rId1061" Type="http://schemas.openxmlformats.org/officeDocument/2006/relationships/hyperlink" Target="https://www.facebook.com/messages/t/100009202381749" TargetMode="External"/><Relationship Id="rId2392" Type="http://schemas.openxmlformats.org/officeDocument/2006/relationships/hyperlink" Target="https://www.facebook.com/messages/e2ee/t/7235623176541919" TargetMode="External"/><Relationship Id="rId231" Type="http://schemas.openxmlformats.org/officeDocument/2006/relationships/hyperlink" Target="https://www.facebook.com/100007639723264/" TargetMode="External"/><Relationship Id="rId1062" Type="http://schemas.openxmlformats.org/officeDocument/2006/relationships/hyperlink" Target="https://www.facebook.com/ekaterine.guledani.1" TargetMode="External"/><Relationship Id="rId2393" Type="http://schemas.openxmlformats.org/officeDocument/2006/relationships/hyperlink" Target="https://www.facebook.com/61558318226585/" TargetMode="External"/><Relationship Id="rId230" Type="http://schemas.openxmlformats.org/officeDocument/2006/relationships/hyperlink" Target="https://www.facebook.com/messages/e2ee/t/7339713899476873" TargetMode="External"/><Relationship Id="rId1063" Type="http://schemas.openxmlformats.org/officeDocument/2006/relationships/hyperlink" Target="https://www.facebook.com/messages/t/61557830474968" TargetMode="External"/><Relationship Id="rId2394" Type="http://schemas.openxmlformats.org/officeDocument/2006/relationships/hyperlink" Target="https://www.facebook.com/messages/t/1600083412" TargetMode="External"/><Relationship Id="rId1064" Type="http://schemas.openxmlformats.org/officeDocument/2006/relationships/hyperlink" Target="https://www.facebook.com/profile.php?id=61557830474968" TargetMode="External"/><Relationship Id="rId2395" Type="http://schemas.openxmlformats.org/officeDocument/2006/relationships/hyperlink" Target="https://www.facebook.com/1600083412/" TargetMode="External"/><Relationship Id="rId1065" Type="http://schemas.openxmlformats.org/officeDocument/2006/relationships/hyperlink" Target="https://www.facebook.com/messages/e2ee/t/8048595725159686" TargetMode="External"/><Relationship Id="rId2396" Type="http://schemas.openxmlformats.org/officeDocument/2006/relationships/hyperlink" Target="https://www.facebook.com/messages/e2ee/t/7030490960383990" TargetMode="External"/><Relationship Id="rId235" Type="http://schemas.openxmlformats.org/officeDocument/2006/relationships/hyperlink" Target="https://www.facebook.com/messages/e2ee/t/25588907934058473" TargetMode="External"/><Relationship Id="rId1066" Type="http://schemas.openxmlformats.org/officeDocument/2006/relationships/hyperlink" Target="https://www.facebook.com/100006630797636/" TargetMode="External"/><Relationship Id="rId2397" Type="http://schemas.openxmlformats.org/officeDocument/2006/relationships/hyperlink" Target="https://www.facebook.com/100073206777711/" TargetMode="External"/><Relationship Id="rId234" Type="http://schemas.openxmlformats.org/officeDocument/2006/relationships/hyperlink" Target="https://www.facebook.com/100000579756514/" TargetMode="External"/><Relationship Id="rId1067" Type="http://schemas.openxmlformats.org/officeDocument/2006/relationships/hyperlink" Target="https://www.facebook.com/messages/e2ee/t/8011991192164556" TargetMode="External"/><Relationship Id="rId2398" Type="http://schemas.openxmlformats.org/officeDocument/2006/relationships/hyperlink" Target="https://www.facebook.com/messages/e2ee/t/7716933561719766" TargetMode="External"/><Relationship Id="rId233" Type="http://schemas.openxmlformats.org/officeDocument/2006/relationships/hyperlink" Target="https://www.facebook.com/messages/e2ee/t/7534868236590437" TargetMode="External"/><Relationship Id="rId1068" Type="http://schemas.openxmlformats.org/officeDocument/2006/relationships/hyperlink" Target="https://www.facebook.com/100042075876344/" TargetMode="External"/><Relationship Id="rId2399" Type="http://schemas.openxmlformats.org/officeDocument/2006/relationships/hyperlink" Target="https://www.facebook.com/profile.php?id=61550118322377" TargetMode="External"/><Relationship Id="rId232" Type="http://schemas.openxmlformats.org/officeDocument/2006/relationships/hyperlink" Target="https://www.facebook.com/messages/e2ee/t/26293116493620066" TargetMode="External"/><Relationship Id="rId1069" Type="http://schemas.openxmlformats.org/officeDocument/2006/relationships/hyperlink" Target="https://www.facebook.com/messages/e2ee/t/26630429883237199" TargetMode="External"/><Relationship Id="rId1015" Type="http://schemas.openxmlformats.org/officeDocument/2006/relationships/hyperlink" Target="https://www.facebook.com/messages/e2ee/t/7357106821081466" TargetMode="External"/><Relationship Id="rId2346" Type="http://schemas.openxmlformats.org/officeDocument/2006/relationships/hyperlink" Target="https://www.facebook.com/100094338835002/" TargetMode="External"/><Relationship Id="rId3678" Type="http://schemas.openxmlformats.org/officeDocument/2006/relationships/hyperlink" Target="https://www.facebook.com/messages/e2ee/t/8637496209614849" TargetMode="External"/><Relationship Id="rId1016" Type="http://schemas.openxmlformats.org/officeDocument/2006/relationships/hyperlink" Target="https://www.facebook.com/100094168401095/" TargetMode="External"/><Relationship Id="rId2347" Type="http://schemas.openxmlformats.org/officeDocument/2006/relationships/hyperlink" Target="https://www.facebook.com/messages/e2ee/t/7773262626068463" TargetMode="External"/><Relationship Id="rId3677" Type="http://schemas.openxmlformats.org/officeDocument/2006/relationships/hyperlink" Target="https://www.facebook.com/andria.nikoladze.77" TargetMode="External"/><Relationship Id="rId1017" Type="http://schemas.openxmlformats.org/officeDocument/2006/relationships/hyperlink" Target="https://www.facebook.com/messages/e2ee/t/7682493265144928" TargetMode="External"/><Relationship Id="rId2348" Type="http://schemas.openxmlformats.org/officeDocument/2006/relationships/hyperlink" Target="https://www.facebook.com/1033130321/" TargetMode="External"/><Relationship Id="rId1018" Type="http://schemas.openxmlformats.org/officeDocument/2006/relationships/hyperlink" Target="https://www.facebook.com/100002119911429/" TargetMode="External"/><Relationship Id="rId2349" Type="http://schemas.openxmlformats.org/officeDocument/2006/relationships/hyperlink" Target="https://www.facebook.com/messages/e2ee/t/7876386345772174" TargetMode="External"/><Relationship Id="rId3679" Type="http://schemas.openxmlformats.org/officeDocument/2006/relationships/hyperlink" Target="https://www.facebook.com/pitskhelauri" TargetMode="External"/><Relationship Id="rId1019" Type="http://schemas.openxmlformats.org/officeDocument/2006/relationships/hyperlink" Target="https://www.facebook.com/messages/e2ee/t/7279642978807916" TargetMode="External"/><Relationship Id="rId3670" Type="http://schemas.openxmlformats.org/officeDocument/2006/relationships/hyperlink" Target="https://www.facebook.com/profile.php?id=100090167694772" TargetMode="External"/><Relationship Id="rId2340" Type="http://schemas.openxmlformats.org/officeDocument/2006/relationships/hyperlink" Target="https://www.facebook.com/profile.php?id=100068947913862" TargetMode="External"/><Relationship Id="rId3672" Type="http://schemas.openxmlformats.org/officeDocument/2006/relationships/hyperlink" Target="https://www.facebook.com/sofo.sofo.3304" TargetMode="External"/><Relationship Id="rId1010" Type="http://schemas.openxmlformats.org/officeDocument/2006/relationships/hyperlink" Target="https://www.facebook.com/messages/e2ee/t/7847666815291544" TargetMode="External"/><Relationship Id="rId2341" Type="http://schemas.openxmlformats.org/officeDocument/2006/relationships/hyperlink" Target="https://www.facebook.com/profile.php?id=100068947913862" TargetMode="External"/><Relationship Id="rId3671" Type="http://schemas.openxmlformats.org/officeDocument/2006/relationships/hyperlink" Target="https://www.facebook.com/profile.php?id=100090167694772" TargetMode="External"/><Relationship Id="rId1011" Type="http://schemas.openxmlformats.org/officeDocument/2006/relationships/hyperlink" Target="https://www.facebook.com/100004895596311/" TargetMode="External"/><Relationship Id="rId2342" Type="http://schemas.openxmlformats.org/officeDocument/2006/relationships/hyperlink" Target="https://www.facebook.com/profile.php?id=100069628861651" TargetMode="External"/><Relationship Id="rId3674" Type="http://schemas.openxmlformats.org/officeDocument/2006/relationships/hyperlink" Target="https://www.facebook.com/messages/t/100000836996484" TargetMode="External"/><Relationship Id="rId1012" Type="http://schemas.openxmlformats.org/officeDocument/2006/relationships/hyperlink" Target="https://www.facebook.com/messages/t/100014962835746" TargetMode="External"/><Relationship Id="rId2343" Type="http://schemas.openxmlformats.org/officeDocument/2006/relationships/hyperlink" Target="https://www.facebook.com/messages/e2ee/t/7994703673905962" TargetMode="External"/><Relationship Id="rId3673" Type="http://schemas.openxmlformats.org/officeDocument/2006/relationships/hyperlink" Target="https://www.facebook.com/sofo.sofo.3304" TargetMode="External"/><Relationship Id="rId1013" Type="http://schemas.openxmlformats.org/officeDocument/2006/relationships/hyperlink" Target="https://www.facebook.com/messages/e2ee/t/6907435809358464" TargetMode="External"/><Relationship Id="rId2344" Type="http://schemas.openxmlformats.org/officeDocument/2006/relationships/hyperlink" Target="https://www.facebook.com/1201039002/" TargetMode="External"/><Relationship Id="rId3676" Type="http://schemas.openxmlformats.org/officeDocument/2006/relationships/hyperlink" Target="https://www.facebook.com/messages/t/100054133672598" TargetMode="External"/><Relationship Id="rId1014" Type="http://schemas.openxmlformats.org/officeDocument/2006/relationships/hyperlink" Target="https://www.facebook.com/100005749122097/" TargetMode="External"/><Relationship Id="rId2345" Type="http://schemas.openxmlformats.org/officeDocument/2006/relationships/hyperlink" Target="https://www.facebook.com/messages/t/100094338835002" TargetMode="External"/><Relationship Id="rId3675" Type="http://schemas.openxmlformats.org/officeDocument/2006/relationships/hyperlink" Target="https://www.facebook.com/bella.tagi" TargetMode="External"/><Relationship Id="rId1004" Type="http://schemas.openxmlformats.org/officeDocument/2006/relationships/hyperlink" Target="https://www.facebook.com/messages/e2ee/t/7661591617196286" TargetMode="External"/><Relationship Id="rId2335" Type="http://schemas.openxmlformats.org/officeDocument/2006/relationships/hyperlink" Target="https://www.facebook.com/100090024651002/" TargetMode="External"/><Relationship Id="rId3667" Type="http://schemas.openxmlformats.org/officeDocument/2006/relationships/hyperlink" Target="https://www.facebook.com/messages/e2ee/t/8431125843675615" TargetMode="External"/><Relationship Id="rId1005" Type="http://schemas.openxmlformats.org/officeDocument/2006/relationships/hyperlink" Target="https://www.facebook.com/messages/t/100074382440442" TargetMode="External"/><Relationship Id="rId2336" Type="http://schemas.openxmlformats.org/officeDocument/2006/relationships/hyperlink" Target="https://www.facebook.com/messages/e2ee/t/8190437404313269" TargetMode="External"/><Relationship Id="rId3666" Type="http://schemas.openxmlformats.org/officeDocument/2006/relationships/hyperlink" Target="https://www.facebook.com/100088854308862/" TargetMode="External"/><Relationship Id="rId1006" Type="http://schemas.openxmlformats.org/officeDocument/2006/relationships/hyperlink" Target="https://www.facebook.com/messages/t/100000823653441" TargetMode="External"/><Relationship Id="rId2337" Type="http://schemas.openxmlformats.org/officeDocument/2006/relationships/hyperlink" Target="https://www.facebook.com/khatuna.khukhashvili?mibextid=ZbWKwL" TargetMode="External"/><Relationship Id="rId3669" Type="http://schemas.openxmlformats.org/officeDocument/2006/relationships/hyperlink" Target="https://www.facebook.com/avto.molashvili" TargetMode="External"/><Relationship Id="rId1007" Type="http://schemas.openxmlformats.org/officeDocument/2006/relationships/hyperlink" Target="https://www.facebook.com/100000823653441/" TargetMode="External"/><Relationship Id="rId2338" Type="http://schemas.openxmlformats.org/officeDocument/2006/relationships/hyperlink" Target="https://www.facebook.com/messages/e2ee/t/7269012706538583" TargetMode="External"/><Relationship Id="rId3668" Type="http://schemas.openxmlformats.org/officeDocument/2006/relationships/hyperlink" Target="https://www.facebook.com/100060020765763/" TargetMode="External"/><Relationship Id="rId1008" Type="http://schemas.openxmlformats.org/officeDocument/2006/relationships/hyperlink" Target="https://www.facebook.com/messages/e2ee/t/6829333333834714" TargetMode="External"/><Relationship Id="rId2339" Type="http://schemas.openxmlformats.org/officeDocument/2006/relationships/hyperlink" Target="https://www.facebook.com/biniamin.khukhashvili" TargetMode="External"/><Relationship Id="rId1009" Type="http://schemas.openxmlformats.org/officeDocument/2006/relationships/hyperlink" Target="https://www.facebook.com/100083987676941/" TargetMode="External"/><Relationship Id="rId3661" Type="http://schemas.openxmlformats.org/officeDocument/2006/relationships/hyperlink" Target="https://www.messenger.com/e2ee/t/8481761528609156" TargetMode="External"/><Relationship Id="rId2330" Type="http://schemas.openxmlformats.org/officeDocument/2006/relationships/hyperlink" Target="https://www.facebook.com/messages/e2ee/t/6341580912633096" TargetMode="External"/><Relationship Id="rId3660" Type="http://schemas.openxmlformats.org/officeDocument/2006/relationships/hyperlink" Target="https://www.facebook.com/profile.php?id=61566502302844" TargetMode="External"/><Relationship Id="rId1000" Type="http://schemas.openxmlformats.org/officeDocument/2006/relationships/hyperlink" Target="https://www.facebook.com/messages/e2ee/t/7811768812199281" TargetMode="External"/><Relationship Id="rId2331" Type="http://schemas.openxmlformats.org/officeDocument/2006/relationships/hyperlink" Target="https://www.facebook.com/100048455573162/" TargetMode="External"/><Relationship Id="rId3663" Type="http://schemas.openxmlformats.org/officeDocument/2006/relationships/hyperlink" Target="https://www.messenger.com/e2ee/t/8461830047231897" TargetMode="External"/><Relationship Id="rId1001" Type="http://schemas.openxmlformats.org/officeDocument/2006/relationships/hyperlink" Target="https://www.facebook.com/profile.php?id=100069437924038" TargetMode="External"/><Relationship Id="rId2332" Type="http://schemas.openxmlformats.org/officeDocument/2006/relationships/hyperlink" Target="https://www.facebook.com/messages/e2ee/t/26591589563773589" TargetMode="External"/><Relationship Id="rId3662" Type="http://schemas.openxmlformats.org/officeDocument/2006/relationships/hyperlink" Target="https://www.facebook.com/suzy.nazaretyan.3" TargetMode="External"/><Relationship Id="rId1002" Type="http://schemas.openxmlformats.org/officeDocument/2006/relationships/hyperlink" Target="https://www.facebook.com/messages/t/100048180992782" TargetMode="External"/><Relationship Id="rId2333" Type="http://schemas.openxmlformats.org/officeDocument/2006/relationships/hyperlink" Target="https://www.facebook.com/100002150846199/" TargetMode="External"/><Relationship Id="rId3665" Type="http://schemas.openxmlformats.org/officeDocument/2006/relationships/hyperlink" Target="https://www.facebook.com/messages/e2ee/t/8087866571336220" TargetMode="External"/><Relationship Id="rId1003" Type="http://schemas.openxmlformats.org/officeDocument/2006/relationships/hyperlink" Target="https://www.facebook.com/nikusha.dogonadze" TargetMode="External"/><Relationship Id="rId2334" Type="http://schemas.openxmlformats.org/officeDocument/2006/relationships/hyperlink" Target="https://www.facebook.com/messages/e2ee/t/7563442030419510" TargetMode="External"/><Relationship Id="rId3664" Type="http://schemas.openxmlformats.org/officeDocument/2006/relationships/hyperlink" Target="https://www.facebook.com/syoma.petrosyan.33" TargetMode="External"/><Relationship Id="rId1037" Type="http://schemas.openxmlformats.org/officeDocument/2006/relationships/hyperlink" Target="https://www.facebook.com/messages/t/100001994703308" TargetMode="External"/><Relationship Id="rId2368" Type="http://schemas.openxmlformats.org/officeDocument/2006/relationships/hyperlink" Target="https://www.facebook.com/100007313139792/" TargetMode="External"/><Relationship Id="rId1038" Type="http://schemas.openxmlformats.org/officeDocument/2006/relationships/hyperlink" Target="https://www.facebook.com/irma.lomashvili" TargetMode="External"/><Relationship Id="rId2369" Type="http://schemas.openxmlformats.org/officeDocument/2006/relationships/hyperlink" Target="https://www.facebook.com/messages/t/100041030902299" TargetMode="External"/><Relationship Id="rId3699" Type="http://schemas.openxmlformats.org/officeDocument/2006/relationships/hyperlink" Target="https://www.facebook.com/100002257941262/" TargetMode="External"/><Relationship Id="rId1039" Type="http://schemas.openxmlformats.org/officeDocument/2006/relationships/hyperlink" Target="https://www.facebook.com/messages/t/100058621622105/" TargetMode="External"/><Relationship Id="rId206" Type="http://schemas.openxmlformats.org/officeDocument/2006/relationships/hyperlink" Target="https://www.facebook.com/messages/e2ee/t/7782609071750153" TargetMode="External"/><Relationship Id="rId205" Type="http://schemas.openxmlformats.org/officeDocument/2006/relationships/hyperlink" Target="https://www.facebook.com/messages/t/100018151275614" TargetMode="External"/><Relationship Id="rId204" Type="http://schemas.openxmlformats.org/officeDocument/2006/relationships/hyperlink" Target="https://www.facebook.com/messages/e2ee/t/7787955854616630" TargetMode="External"/><Relationship Id="rId203" Type="http://schemas.openxmlformats.org/officeDocument/2006/relationships/hyperlink" Target="https://www.facebook.com/messages/t/100069853353671" TargetMode="External"/><Relationship Id="rId209" Type="http://schemas.openxmlformats.org/officeDocument/2006/relationships/hyperlink" Target="https://www.facebook.com/messages/t/100019257423032" TargetMode="External"/><Relationship Id="rId208" Type="http://schemas.openxmlformats.org/officeDocument/2006/relationships/hyperlink" Target="https://www.facebook.com/messages/e2ee/t/25193909093556951" TargetMode="External"/><Relationship Id="rId3690" Type="http://schemas.openxmlformats.org/officeDocument/2006/relationships/hyperlink" Target="https://www.facebook.com/messages/e2ee/t/28163646916568311" TargetMode="External"/><Relationship Id="rId207" Type="http://schemas.openxmlformats.org/officeDocument/2006/relationships/hyperlink" Target="https://www.facebook.com/messages/t/100012339517397" TargetMode="External"/><Relationship Id="rId2360" Type="http://schemas.openxmlformats.org/officeDocument/2006/relationships/hyperlink" Target="https://www.facebook.com/100084431739727/" TargetMode="External"/><Relationship Id="rId3692" Type="http://schemas.openxmlformats.org/officeDocument/2006/relationships/hyperlink" Target="https://www.facebook.com/messages/t/61566479025320" TargetMode="External"/><Relationship Id="rId1030" Type="http://schemas.openxmlformats.org/officeDocument/2006/relationships/hyperlink" Target="https://www.facebook.com/100009487006926/" TargetMode="External"/><Relationship Id="rId2361" Type="http://schemas.openxmlformats.org/officeDocument/2006/relationships/hyperlink" Target="https://www.facebook.com/messages/e2ee/t/7502660229846806" TargetMode="External"/><Relationship Id="rId3691" Type="http://schemas.openxmlformats.org/officeDocument/2006/relationships/hyperlink" Target="https://www.facebook.com/100026952452406/" TargetMode="External"/><Relationship Id="rId1031" Type="http://schemas.openxmlformats.org/officeDocument/2006/relationships/hyperlink" Target="https://www.facebook.com/messages/e2ee/t/7440919486003956" TargetMode="External"/><Relationship Id="rId2362" Type="http://schemas.openxmlformats.org/officeDocument/2006/relationships/hyperlink" Target="https://www.facebook.com/100053513166548/" TargetMode="External"/><Relationship Id="rId3694" Type="http://schemas.openxmlformats.org/officeDocument/2006/relationships/hyperlink" Target="https://www.facebook.com/messages/e2ee/t/28163646916568311" TargetMode="External"/><Relationship Id="rId1032" Type="http://schemas.openxmlformats.org/officeDocument/2006/relationships/hyperlink" Target="https://www.facebook.com/100088532445917/" TargetMode="External"/><Relationship Id="rId2363" Type="http://schemas.openxmlformats.org/officeDocument/2006/relationships/hyperlink" Target="https://www.facebook.com/messages/e2ee/t/25701158116196570" TargetMode="External"/><Relationship Id="rId3693" Type="http://schemas.openxmlformats.org/officeDocument/2006/relationships/hyperlink" Target="https://www.facebook.com/61566479025320/" TargetMode="External"/><Relationship Id="rId202" Type="http://schemas.openxmlformats.org/officeDocument/2006/relationships/hyperlink" Target="https://www.facebook.com/mari.beridze.980" TargetMode="External"/><Relationship Id="rId1033" Type="http://schemas.openxmlformats.org/officeDocument/2006/relationships/hyperlink" Target="https://www.facebook.com/messages/t/100001120580319" TargetMode="External"/><Relationship Id="rId2364" Type="http://schemas.openxmlformats.org/officeDocument/2006/relationships/hyperlink" Target="https://www.facebook.com/100000514029899/" TargetMode="External"/><Relationship Id="rId3696" Type="http://schemas.openxmlformats.org/officeDocument/2006/relationships/hyperlink" Target="https://www.facebook.com/messages/t/61566914429549/" TargetMode="External"/><Relationship Id="rId201" Type="http://schemas.openxmlformats.org/officeDocument/2006/relationships/hyperlink" Target="https://www.facebook.com/messages/e2ee/t/7210403365749580" TargetMode="External"/><Relationship Id="rId1034" Type="http://schemas.openxmlformats.org/officeDocument/2006/relationships/hyperlink" Target="https://www.facebook.com/giorgi.niniashvili.37" TargetMode="External"/><Relationship Id="rId2365" Type="http://schemas.openxmlformats.org/officeDocument/2006/relationships/hyperlink" Target="https://www.facebook.com/messages/e2ee/t/8329159040446388" TargetMode="External"/><Relationship Id="rId3695" Type="http://schemas.openxmlformats.org/officeDocument/2006/relationships/hyperlink" Target="https://www.facebook.com/100026952452406/" TargetMode="External"/><Relationship Id="rId200" Type="http://schemas.openxmlformats.org/officeDocument/2006/relationships/hyperlink" Target="https://www.facebook.com/messages/t/100050845780393" TargetMode="External"/><Relationship Id="rId1035" Type="http://schemas.openxmlformats.org/officeDocument/2006/relationships/hyperlink" Target="https://www.facebook.com/messages/t/100010542033438" TargetMode="External"/><Relationship Id="rId2366" Type="http://schemas.openxmlformats.org/officeDocument/2006/relationships/hyperlink" Target="https://www.facebook.com/100011049783916/" TargetMode="External"/><Relationship Id="rId3698" Type="http://schemas.openxmlformats.org/officeDocument/2006/relationships/hyperlink" Target="https://www.facebook.com/messages/e2ee/t/8990091904343449" TargetMode="External"/><Relationship Id="rId1036" Type="http://schemas.openxmlformats.org/officeDocument/2006/relationships/hyperlink" Target="https://www.facebook.com/100010542033438/" TargetMode="External"/><Relationship Id="rId2367" Type="http://schemas.openxmlformats.org/officeDocument/2006/relationships/hyperlink" Target="https://www.facebook.com/messages/e2ee/t/7723286667799941" TargetMode="External"/><Relationship Id="rId3697" Type="http://schemas.openxmlformats.org/officeDocument/2006/relationships/hyperlink" Target="https://www.facebook.com/61566914429549/" TargetMode="External"/><Relationship Id="rId1026" Type="http://schemas.openxmlformats.org/officeDocument/2006/relationships/hyperlink" Target="https://www.facebook.com/100000615652904/" TargetMode="External"/><Relationship Id="rId2357" Type="http://schemas.openxmlformats.org/officeDocument/2006/relationships/hyperlink" Target="https://www.facebook.com/messages/e2ee/t/7799734266779357" TargetMode="External"/><Relationship Id="rId3689" Type="http://schemas.openxmlformats.org/officeDocument/2006/relationships/hyperlink" Target="https://www.facebook.com/100090081711105/" TargetMode="External"/><Relationship Id="rId1027" Type="http://schemas.openxmlformats.org/officeDocument/2006/relationships/hyperlink" Target="https://www.facebook.com/messages/e2ee/t/7908341095852175" TargetMode="External"/><Relationship Id="rId2358" Type="http://schemas.openxmlformats.org/officeDocument/2006/relationships/hyperlink" Target="https://www.facebook.com/barbare.razmadze.12" TargetMode="External"/><Relationship Id="rId3688" Type="http://schemas.openxmlformats.org/officeDocument/2006/relationships/hyperlink" Target="https://www.facebook.com/messages/e2ee/t/8149581905161001" TargetMode="External"/><Relationship Id="rId1028" Type="http://schemas.openxmlformats.org/officeDocument/2006/relationships/hyperlink" Target="https://www.facebook.com/100048833117398/" TargetMode="External"/><Relationship Id="rId2359" Type="http://schemas.openxmlformats.org/officeDocument/2006/relationships/hyperlink" Target="https://www.facebook.com/messages/t/100084431739727" TargetMode="External"/><Relationship Id="rId1029" Type="http://schemas.openxmlformats.org/officeDocument/2006/relationships/hyperlink" Target="https://www.facebook.com/messages/e2ee/t/25322072447436548" TargetMode="External"/><Relationship Id="rId3681" Type="http://schemas.openxmlformats.org/officeDocument/2006/relationships/hyperlink" Target="https://www.facebook.com/nino.pitskhelauri.96" TargetMode="External"/><Relationship Id="rId2350" Type="http://schemas.openxmlformats.org/officeDocument/2006/relationships/hyperlink" Target="https://www.facebook.com/100060074508408/" TargetMode="External"/><Relationship Id="rId3680" Type="http://schemas.openxmlformats.org/officeDocument/2006/relationships/hyperlink" Target="https://www.facebook.com/messages/e2ee/t/7333356476766610" TargetMode="External"/><Relationship Id="rId1020" Type="http://schemas.openxmlformats.org/officeDocument/2006/relationships/hyperlink" Target="https://www.facebook.com/100004074954501/" TargetMode="External"/><Relationship Id="rId2351" Type="http://schemas.openxmlformats.org/officeDocument/2006/relationships/hyperlink" Target="https://www.facebook.com/messages/e2ee/t/7733109356710396" TargetMode="External"/><Relationship Id="rId3683" Type="http://schemas.openxmlformats.org/officeDocument/2006/relationships/hyperlink" Target="https://www.facebook.com/100009416930874/" TargetMode="External"/><Relationship Id="rId1021" Type="http://schemas.openxmlformats.org/officeDocument/2006/relationships/hyperlink" Target="https://www.facebook.com/messages/t/100056957657955" TargetMode="External"/><Relationship Id="rId2352" Type="http://schemas.openxmlformats.org/officeDocument/2006/relationships/hyperlink" Target="https://www.facebook.com/indu7ka" TargetMode="External"/><Relationship Id="rId3682" Type="http://schemas.openxmlformats.org/officeDocument/2006/relationships/hyperlink" Target="https://www.facebook.com/messages/e2ee/t/7550025195099065" TargetMode="External"/><Relationship Id="rId1022" Type="http://schemas.openxmlformats.org/officeDocument/2006/relationships/hyperlink" Target="https://www.facebook.com/100056957657955/" TargetMode="External"/><Relationship Id="rId2353" Type="http://schemas.openxmlformats.org/officeDocument/2006/relationships/hyperlink" Target="https://www.facebook.com/messages/e2ee/t/25961707290087044" TargetMode="External"/><Relationship Id="rId3685" Type="http://schemas.openxmlformats.org/officeDocument/2006/relationships/hyperlink" Target="https://www.facebook.com/61557565766287/" TargetMode="External"/><Relationship Id="rId1023" Type="http://schemas.openxmlformats.org/officeDocument/2006/relationships/hyperlink" Target="https://www.facebook.com/messages/t/100088771013194" TargetMode="External"/><Relationship Id="rId2354" Type="http://schemas.openxmlformats.org/officeDocument/2006/relationships/hyperlink" Target="https://www.facebook.com/profile.php?id=100078734931158&amp;mibextid=LQQJ4d&amp;rdid=UWo63OymH4D4hed1&amp;share_url=https%3A%2F%2Fwww.facebook.com%2Fshare%2FNysFpBAYf9Axox1d%2F%3Fmibextid%3DLQQJ4d" TargetMode="External"/><Relationship Id="rId3684" Type="http://schemas.openxmlformats.org/officeDocument/2006/relationships/hyperlink" Target="https://www.facebook.com/messages/e2ee/t/8476421939089947" TargetMode="External"/><Relationship Id="rId1024" Type="http://schemas.openxmlformats.org/officeDocument/2006/relationships/hyperlink" Target="https://www.facebook.com/100088771013194/" TargetMode="External"/><Relationship Id="rId2355" Type="http://schemas.openxmlformats.org/officeDocument/2006/relationships/hyperlink" Target="https://www.facebook.com/messages/e2ee/t/7278117305623377" TargetMode="External"/><Relationship Id="rId3687" Type="http://schemas.openxmlformats.org/officeDocument/2006/relationships/hyperlink" Target="https://www.facebook.com/100001680344344/" TargetMode="External"/><Relationship Id="rId1025" Type="http://schemas.openxmlformats.org/officeDocument/2006/relationships/hyperlink" Target="https://www.facebook.com/messages/e2ee/t/7720524111303976" TargetMode="External"/><Relationship Id="rId2356" Type="http://schemas.openxmlformats.org/officeDocument/2006/relationships/hyperlink" Target="https://www.facebook.com/profile.php?id=100008231851496" TargetMode="External"/><Relationship Id="rId3686" Type="http://schemas.openxmlformats.org/officeDocument/2006/relationships/hyperlink" Target="https://www.facebook.com/messages/e2ee/t/8762776127088689" TargetMode="External"/><Relationship Id="rId4161" Type="http://schemas.openxmlformats.org/officeDocument/2006/relationships/hyperlink" Target="https://www.facebook.com/messages/e2ee/t/7323365557767176" TargetMode="External"/><Relationship Id="rId4160" Type="http://schemas.openxmlformats.org/officeDocument/2006/relationships/hyperlink" Target="https://www.facebook.com/100009460741148/" TargetMode="External"/><Relationship Id="rId4163" Type="http://schemas.openxmlformats.org/officeDocument/2006/relationships/hyperlink" Target="https://www.facebook.com/messages/e2ee/t/8540548949290403" TargetMode="External"/><Relationship Id="rId4162" Type="http://schemas.openxmlformats.org/officeDocument/2006/relationships/hyperlink" Target="https://www.facebook.com/100033604263173/" TargetMode="External"/><Relationship Id="rId4165" Type="http://schemas.openxmlformats.org/officeDocument/2006/relationships/hyperlink" Target="https://www.facebook.com/messages/e2ee/t/26517190894562830" TargetMode="External"/><Relationship Id="rId4164" Type="http://schemas.openxmlformats.org/officeDocument/2006/relationships/hyperlink" Target="https://www.facebook.com/100009460741148/" TargetMode="External"/><Relationship Id="rId4167" Type="http://schemas.openxmlformats.org/officeDocument/2006/relationships/hyperlink" Target="https://www.facebook.com/messages/e2ee/t/27031745683135502" TargetMode="External"/><Relationship Id="rId4166" Type="http://schemas.openxmlformats.org/officeDocument/2006/relationships/hyperlink" Target="https://www.facebook.com/100030164692742/" TargetMode="External"/><Relationship Id="rId4169" Type="http://schemas.openxmlformats.org/officeDocument/2006/relationships/hyperlink" Target="https://www.facebook.com/messages/e2ee/t/8480132752050469" TargetMode="External"/><Relationship Id="rId4168" Type="http://schemas.openxmlformats.org/officeDocument/2006/relationships/hyperlink" Target="https://www.facebook.com/100014039491251/" TargetMode="External"/><Relationship Id="rId4150" Type="http://schemas.openxmlformats.org/officeDocument/2006/relationships/hyperlink" Target="https://www.facebook.com/messages/e2ee/t/8170913439663252" TargetMode="External"/><Relationship Id="rId4152" Type="http://schemas.openxmlformats.org/officeDocument/2006/relationships/hyperlink" Target="https://www.facebook.com/messages/e2ee/t/7782769958499000" TargetMode="External"/><Relationship Id="rId4151" Type="http://schemas.openxmlformats.org/officeDocument/2006/relationships/hyperlink" Target="https://www.facebook.com/100003269876434/" TargetMode="External"/><Relationship Id="rId4154" Type="http://schemas.openxmlformats.org/officeDocument/2006/relationships/hyperlink" Target="https://www.facebook.com/profile.php?id=100008260862345" TargetMode="External"/><Relationship Id="rId4153" Type="http://schemas.openxmlformats.org/officeDocument/2006/relationships/hyperlink" Target="https://www.facebook.com/messages/e2ee/t/28162915703356826" TargetMode="External"/><Relationship Id="rId4156" Type="http://schemas.openxmlformats.org/officeDocument/2006/relationships/hyperlink" Target="https://www.facebook.com/100053925661343/" TargetMode="External"/><Relationship Id="rId4155" Type="http://schemas.openxmlformats.org/officeDocument/2006/relationships/hyperlink" Target="https://www.facebook.com/messages/t/100053925661343" TargetMode="External"/><Relationship Id="rId4158" Type="http://schemas.openxmlformats.org/officeDocument/2006/relationships/hyperlink" Target="https://www.facebook.com/100081941517692/" TargetMode="External"/><Relationship Id="rId4157" Type="http://schemas.openxmlformats.org/officeDocument/2006/relationships/hyperlink" Target="https://www.facebook.com/messages/e2ee/t/26817900031186689" TargetMode="External"/><Relationship Id="rId4159" Type="http://schemas.openxmlformats.org/officeDocument/2006/relationships/hyperlink" Target="https://www.facebook.com/messages/e2ee/t/8540548949290403" TargetMode="External"/><Relationship Id="rId1910" Type="http://schemas.openxmlformats.org/officeDocument/2006/relationships/hyperlink" Target="https://www.facebook.com/100011242090891/" TargetMode="External"/><Relationship Id="rId1911" Type="http://schemas.openxmlformats.org/officeDocument/2006/relationships/hyperlink" Target="https://www.facebook.com/messages/t/100000607966656" TargetMode="External"/><Relationship Id="rId1912" Type="http://schemas.openxmlformats.org/officeDocument/2006/relationships/hyperlink" Target="https://www.facebook.com/maisuradzeilia" TargetMode="External"/><Relationship Id="rId1913" Type="http://schemas.openxmlformats.org/officeDocument/2006/relationships/hyperlink" Target="https://www.facebook.com/messages/t/100024389301377" TargetMode="External"/><Relationship Id="rId1914" Type="http://schemas.openxmlformats.org/officeDocument/2006/relationships/hyperlink" Target="https://www.facebook.com/smirtxa.suladze" TargetMode="External"/><Relationship Id="rId1915" Type="http://schemas.openxmlformats.org/officeDocument/2006/relationships/hyperlink" Target="https://www.facebook.com/messages/e2ee/t/24762205870092757" TargetMode="External"/><Relationship Id="rId1916" Type="http://schemas.openxmlformats.org/officeDocument/2006/relationships/hyperlink" Target="https://www.facebook.com/kristine.prokopova" TargetMode="External"/><Relationship Id="rId1917" Type="http://schemas.openxmlformats.org/officeDocument/2006/relationships/hyperlink" Target="https://www.facebook.com/messages/t/100050693506121" TargetMode="External"/><Relationship Id="rId1918" Type="http://schemas.openxmlformats.org/officeDocument/2006/relationships/hyperlink" Target="https://www.facebook.com/mariammiqaberidze.mariammiqaberidze" TargetMode="External"/><Relationship Id="rId1919" Type="http://schemas.openxmlformats.org/officeDocument/2006/relationships/hyperlink" Target="https://www.facebook.com/messages/t/100037412315251" TargetMode="External"/><Relationship Id="rId4181" Type="http://schemas.openxmlformats.org/officeDocument/2006/relationships/hyperlink" Target="https://www.facebook.com/messages/t/100048990920162" TargetMode="External"/><Relationship Id="rId4180" Type="http://schemas.openxmlformats.org/officeDocument/2006/relationships/hyperlink" Target="https://www.facebook.com/100003887815036/" TargetMode="External"/><Relationship Id="rId4183" Type="http://schemas.openxmlformats.org/officeDocument/2006/relationships/hyperlink" Target="https://www.facebook.com/messages/e2ee/t/7783513135095894" TargetMode="External"/><Relationship Id="rId4182" Type="http://schemas.openxmlformats.org/officeDocument/2006/relationships/hyperlink" Target="https://www.facebook.com/100048990920162/" TargetMode="External"/><Relationship Id="rId4185" Type="http://schemas.openxmlformats.org/officeDocument/2006/relationships/hyperlink" Target="https://www.facebook.com/messages/e2ee/t/8159430997506850" TargetMode="External"/><Relationship Id="rId4184" Type="http://schemas.openxmlformats.org/officeDocument/2006/relationships/hyperlink" Target="https://www.facebook.com/100090249609698/" TargetMode="External"/><Relationship Id="rId4187" Type="http://schemas.openxmlformats.org/officeDocument/2006/relationships/hyperlink" Target="https://www.facebook.com/messages/e2ee/t/27053442267604460" TargetMode="External"/><Relationship Id="rId4186" Type="http://schemas.openxmlformats.org/officeDocument/2006/relationships/hyperlink" Target="https://www.facebook.com/100006327811867/" TargetMode="External"/><Relationship Id="rId4189" Type="http://schemas.openxmlformats.org/officeDocument/2006/relationships/hyperlink" Target="https://www.facebook.com/messages/e2ee/t/8610465869071891" TargetMode="External"/><Relationship Id="rId4188" Type="http://schemas.openxmlformats.org/officeDocument/2006/relationships/hyperlink" Target="https://www.facebook.com/100013705350345/" TargetMode="External"/><Relationship Id="rId1900" Type="http://schemas.openxmlformats.org/officeDocument/2006/relationships/hyperlink" Target="https://www.facebook.com/normal1987" TargetMode="External"/><Relationship Id="rId1901" Type="http://schemas.openxmlformats.org/officeDocument/2006/relationships/hyperlink" Target="https://www.facebook.com/messages/t/100042007775327" TargetMode="External"/><Relationship Id="rId1902" Type="http://schemas.openxmlformats.org/officeDocument/2006/relationships/hyperlink" Target="https://www.facebook.com/profile.php?id=100042007775327" TargetMode="External"/><Relationship Id="rId1903" Type="http://schemas.openxmlformats.org/officeDocument/2006/relationships/hyperlink" Target="https://www.facebook.com/messages/t/1740787755" TargetMode="External"/><Relationship Id="rId1904" Type="http://schemas.openxmlformats.org/officeDocument/2006/relationships/hyperlink" Target="https://www.facebook.com/1740787755/" TargetMode="External"/><Relationship Id="rId1905" Type="http://schemas.openxmlformats.org/officeDocument/2006/relationships/hyperlink" Target="https://www.facebook.com/messages/e2ee/t/7698284326903239" TargetMode="External"/><Relationship Id="rId1906" Type="http://schemas.openxmlformats.org/officeDocument/2006/relationships/hyperlink" Target="https://www.facebook.com/100011312778971/" TargetMode="External"/><Relationship Id="rId1907" Type="http://schemas.openxmlformats.org/officeDocument/2006/relationships/hyperlink" Target="https://www.facebook.com/messages/e2ee/t/8182975418385586" TargetMode="External"/><Relationship Id="rId1908" Type="http://schemas.openxmlformats.org/officeDocument/2006/relationships/hyperlink" Target="https://www.facebook.com/madona.tibilashvili" TargetMode="External"/><Relationship Id="rId1909" Type="http://schemas.openxmlformats.org/officeDocument/2006/relationships/hyperlink" Target="https://www.facebook.com/messages/e2ee/t/26206142758985343" TargetMode="External"/><Relationship Id="rId4170" Type="http://schemas.openxmlformats.org/officeDocument/2006/relationships/hyperlink" Target="https://www.facebook.com/100061163600384/" TargetMode="External"/><Relationship Id="rId4172" Type="http://schemas.openxmlformats.org/officeDocument/2006/relationships/hyperlink" Target="https://www.facebook.com/100048718605122/" TargetMode="External"/><Relationship Id="rId4171" Type="http://schemas.openxmlformats.org/officeDocument/2006/relationships/hyperlink" Target="https://www.facebook.com/messages/e2ee/t/8667158303318654" TargetMode="External"/><Relationship Id="rId4174" Type="http://schemas.openxmlformats.org/officeDocument/2006/relationships/hyperlink" Target="https://www.facebook.com/100055357601406/" TargetMode="External"/><Relationship Id="rId4173" Type="http://schemas.openxmlformats.org/officeDocument/2006/relationships/hyperlink" Target="https://www.facebook.com/messages/e2ee/t/7611852728914234" TargetMode="External"/><Relationship Id="rId4176" Type="http://schemas.openxmlformats.org/officeDocument/2006/relationships/hyperlink" Target="https://www.facebook.com/100034703257331/" TargetMode="External"/><Relationship Id="rId4175" Type="http://schemas.openxmlformats.org/officeDocument/2006/relationships/hyperlink" Target="https://www.facebook.com/messages/e2ee/t/26596695406643834" TargetMode="External"/><Relationship Id="rId4178" Type="http://schemas.openxmlformats.org/officeDocument/2006/relationships/hyperlink" Target="https://www.facebook.com/100042802808360/" TargetMode="External"/><Relationship Id="rId4177" Type="http://schemas.openxmlformats.org/officeDocument/2006/relationships/hyperlink" Target="https://www.facebook.com/messages/e2ee/t/8239068762803314" TargetMode="External"/><Relationship Id="rId4179" Type="http://schemas.openxmlformats.org/officeDocument/2006/relationships/hyperlink" Target="https://www.facebook.com/messages/e2ee/t/8308322779199764" TargetMode="External"/><Relationship Id="rId4129" Type="http://schemas.openxmlformats.org/officeDocument/2006/relationships/hyperlink" Target="https://www.facebook.com/gabelia.luka" TargetMode="External"/><Relationship Id="rId4128" Type="http://schemas.openxmlformats.org/officeDocument/2006/relationships/hyperlink" Target="https://www.facebook.com/daredjan.djylakidse.1?mibextid=LQQJ4d&amp;rdid=o7beAS57yrBxDckO&amp;share_url=https%3A%2F%2Fwww.facebook.com%2Fshare%2F14U7oaEi4a%2F%3Fmibextid%3DLQQJ4d" TargetMode="External"/><Relationship Id="rId1090" Type="http://schemas.openxmlformats.org/officeDocument/2006/relationships/hyperlink" Target="https://www.facebook.com/messages/e2ee/t/7527965303966081" TargetMode="External"/><Relationship Id="rId1091" Type="http://schemas.openxmlformats.org/officeDocument/2006/relationships/hyperlink" Target="https://www.facebook.com/100050511791273/" TargetMode="External"/><Relationship Id="rId1092" Type="http://schemas.openxmlformats.org/officeDocument/2006/relationships/hyperlink" Target="https://www.facebook.com/messages/t/100047547783460" TargetMode="External"/><Relationship Id="rId1093" Type="http://schemas.openxmlformats.org/officeDocument/2006/relationships/hyperlink" Target="https://www.facebook.com/100047547783460/" TargetMode="External"/><Relationship Id="rId1094" Type="http://schemas.openxmlformats.org/officeDocument/2006/relationships/hyperlink" Target="https://www.facebook.com/messages/t/100088848983786" TargetMode="External"/><Relationship Id="rId1095" Type="http://schemas.openxmlformats.org/officeDocument/2006/relationships/hyperlink" Target="https://www.facebook.com/100088848983786/" TargetMode="External"/><Relationship Id="rId4121" Type="http://schemas.openxmlformats.org/officeDocument/2006/relationships/hyperlink" Target="https://www.facebook.com/messages/e2ee/t/8419772198110164" TargetMode="External"/><Relationship Id="rId1096" Type="http://schemas.openxmlformats.org/officeDocument/2006/relationships/hyperlink" Target="https://www.facebook.com/messages/e2ee/t/8281598665200481" TargetMode="External"/><Relationship Id="rId4120" Type="http://schemas.openxmlformats.org/officeDocument/2006/relationships/hyperlink" Target="https://www.facebook.com/100000590960634/" TargetMode="External"/><Relationship Id="rId1097" Type="http://schemas.openxmlformats.org/officeDocument/2006/relationships/hyperlink" Target="https://www.facebook.com/100000030169293/" TargetMode="External"/><Relationship Id="rId4123" Type="http://schemas.openxmlformats.org/officeDocument/2006/relationships/hyperlink" Target="https://www.facebook.com/messages/e2ee/t/8552048434885777" TargetMode="External"/><Relationship Id="rId1098" Type="http://schemas.openxmlformats.org/officeDocument/2006/relationships/hyperlink" Target="https://www.facebook.com/messages/e2ee/t/7262697487117668" TargetMode="External"/><Relationship Id="rId4122" Type="http://schemas.openxmlformats.org/officeDocument/2006/relationships/hyperlink" Target="https://www.facebook.com/100065148528045/" TargetMode="External"/><Relationship Id="rId1099" Type="http://schemas.openxmlformats.org/officeDocument/2006/relationships/hyperlink" Target="https://www.facebook.com/luka.papashvili.3158" TargetMode="External"/><Relationship Id="rId4125" Type="http://schemas.openxmlformats.org/officeDocument/2006/relationships/hyperlink" Target="https://www.facebook.com/messages/e2ee/t/8484190924973607" TargetMode="External"/><Relationship Id="rId4124" Type="http://schemas.openxmlformats.org/officeDocument/2006/relationships/hyperlink" Target="https://www.facebook.com/100000692388728/" TargetMode="External"/><Relationship Id="rId4127" Type="http://schemas.openxmlformats.org/officeDocument/2006/relationships/hyperlink" Target="https://www.facebook.com/messages/e2ee/t/7261073400412822052" TargetMode="External"/><Relationship Id="rId4126" Type="http://schemas.openxmlformats.org/officeDocument/2006/relationships/hyperlink" Target="https://www.facebook.com/100048568032836/" TargetMode="External"/><Relationship Id="rId4118" Type="http://schemas.openxmlformats.org/officeDocument/2006/relationships/hyperlink" Target="https://www.facebook.com/100056790698528/" TargetMode="External"/><Relationship Id="rId4117" Type="http://schemas.openxmlformats.org/officeDocument/2006/relationships/hyperlink" Target="https://www.facebook.com/messages/t/100056790698528" TargetMode="External"/><Relationship Id="rId4119" Type="http://schemas.openxmlformats.org/officeDocument/2006/relationships/hyperlink" Target="https://www.facebook.com/messages/e2ee/t/7935318546573712" TargetMode="External"/><Relationship Id="rId1080" Type="http://schemas.openxmlformats.org/officeDocument/2006/relationships/hyperlink" Target="https://www.facebook.com/messages/t/100006336518158" TargetMode="External"/><Relationship Id="rId1081" Type="http://schemas.openxmlformats.org/officeDocument/2006/relationships/hyperlink" Target="https://www.facebook.com/sopo.kubaneishvili" TargetMode="External"/><Relationship Id="rId1082" Type="http://schemas.openxmlformats.org/officeDocument/2006/relationships/hyperlink" Target="https://www.facebook.com/messages/t/100028973340526" TargetMode="External"/><Relationship Id="rId1083" Type="http://schemas.openxmlformats.org/officeDocument/2006/relationships/hyperlink" Target="https://www.facebook.com/luka.chumbashvili.5" TargetMode="External"/><Relationship Id="rId1084" Type="http://schemas.openxmlformats.org/officeDocument/2006/relationships/hyperlink" Target="https://www.facebook.com/messages/t/100094584971461" TargetMode="External"/><Relationship Id="rId4110" Type="http://schemas.openxmlformats.org/officeDocument/2006/relationships/hyperlink" Target="https://www.facebook.com/profile.php?id=100082277422064" TargetMode="External"/><Relationship Id="rId1085" Type="http://schemas.openxmlformats.org/officeDocument/2006/relationships/hyperlink" Target="https://www.facebook.com/100094584971461/" TargetMode="External"/><Relationship Id="rId1086" Type="http://schemas.openxmlformats.org/officeDocument/2006/relationships/hyperlink" Target="https://www.facebook.com/messages/t/100056543240121" TargetMode="External"/><Relationship Id="rId4112" Type="http://schemas.openxmlformats.org/officeDocument/2006/relationships/hyperlink" Target="https://www.facebook.com/100007519903388/" TargetMode="External"/><Relationship Id="rId1087" Type="http://schemas.openxmlformats.org/officeDocument/2006/relationships/hyperlink" Target="https://www.facebook.com/100056543240121/" TargetMode="External"/><Relationship Id="rId4111" Type="http://schemas.openxmlformats.org/officeDocument/2006/relationships/hyperlink" Target="https://www.facebook.com/messages/e2ee/t/26909573742019699" TargetMode="External"/><Relationship Id="rId1088" Type="http://schemas.openxmlformats.org/officeDocument/2006/relationships/hyperlink" Target="https://www.facebook.com/messages/t/100007276323797" TargetMode="External"/><Relationship Id="rId4114" Type="http://schemas.openxmlformats.org/officeDocument/2006/relationships/hyperlink" Target="https://www.facebook.com/100017345104220/" TargetMode="External"/><Relationship Id="rId1089" Type="http://schemas.openxmlformats.org/officeDocument/2006/relationships/hyperlink" Target="https://www.facebook.com/100007276323797/" TargetMode="External"/><Relationship Id="rId4113" Type="http://schemas.openxmlformats.org/officeDocument/2006/relationships/hyperlink" Target="https://www.facebook.com/messages/e2ee/t/8204657889657582" TargetMode="External"/><Relationship Id="rId4116" Type="http://schemas.openxmlformats.org/officeDocument/2006/relationships/hyperlink" Target="https://www.facebook.com/100002452610489/" TargetMode="External"/><Relationship Id="rId4115" Type="http://schemas.openxmlformats.org/officeDocument/2006/relationships/hyperlink" Target="https://www.facebook.com/messages/e2ee/t/7816648331756687" TargetMode="External"/><Relationship Id="rId4141" Type="http://schemas.openxmlformats.org/officeDocument/2006/relationships/hyperlink" Target="https://www.facebook.com/100076002955888/" TargetMode="External"/><Relationship Id="rId4140" Type="http://schemas.openxmlformats.org/officeDocument/2006/relationships/hyperlink" Target="https://www.facebook.com/messages/e2ee/t/8108532932579017" TargetMode="External"/><Relationship Id="rId4143" Type="http://schemas.openxmlformats.org/officeDocument/2006/relationships/hyperlink" Target="https://www.facebook.com/100003910626399/" TargetMode="External"/><Relationship Id="rId4142" Type="http://schemas.openxmlformats.org/officeDocument/2006/relationships/hyperlink" Target="https://www.facebook.com/messages/e2ee/t/8671666156178066" TargetMode="External"/><Relationship Id="rId4145" Type="http://schemas.openxmlformats.org/officeDocument/2006/relationships/hyperlink" Target="https://www.facebook.com/100068132180626/" TargetMode="External"/><Relationship Id="rId4144" Type="http://schemas.openxmlformats.org/officeDocument/2006/relationships/hyperlink" Target="https://www.facebook.com/messages/e2ee/t/8344976622254458" TargetMode="External"/><Relationship Id="rId4147" Type="http://schemas.openxmlformats.org/officeDocument/2006/relationships/hyperlink" Target="https://www.facebook.com/messages/e2ee/t/26885760677704560" TargetMode="External"/><Relationship Id="rId4146" Type="http://schemas.openxmlformats.org/officeDocument/2006/relationships/hyperlink" Target="https://www.facebook.com/maia.zibzibadze.1" TargetMode="External"/><Relationship Id="rId4149" Type="http://schemas.openxmlformats.org/officeDocument/2006/relationships/hyperlink" Target="https://www.facebook.com/100023152394549/" TargetMode="External"/><Relationship Id="rId4148" Type="http://schemas.openxmlformats.org/officeDocument/2006/relationships/hyperlink" Target="https://www.facebook.com/messages/e2ee/t/8645992872101241" TargetMode="External"/><Relationship Id="rId4139" Type="http://schemas.openxmlformats.org/officeDocument/2006/relationships/hyperlink" Target="https://www.facebook.com/100007630477874/" TargetMode="External"/><Relationship Id="rId4130" Type="http://schemas.openxmlformats.org/officeDocument/2006/relationships/hyperlink" Target="https://www.facebook.com/messages/e2ee/t/8295113253917697" TargetMode="External"/><Relationship Id="rId4132" Type="http://schemas.openxmlformats.org/officeDocument/2006/relationships/hyperlink" Target="https://www.facebook.com/messages/e2ee/t/8156767101039049" TargetMode="External"/><Relationship Id="rId4131" Type="http://schemas.openxmlformats.org/officeDocument/2006/relationships/hyperlink" Target="https://www.facebook.com/100011053514754/" TargetMode="External"/><Relationship Id="rId4134" Type="http://schemas.openxmlformats.org/officeDocument/2006/relationships/hyperlink" Target="https://www.facebook.com/messages/e2ee/t/8854340151277978" TargetMode="External"/><Relationship Id="rId4133" Type="http://schemas.openxmlformats.org/officeDocument/2006/relationships/hyperlink" Target="https://www.facebook.com/100012323072872/" TargetMode="External"/><Relationship Id="rId4136" Type="http://schemas.openxmlformats.org/officeDocument/2006/relationships/hyperlink" Target="https://www.facebook.com/messages/e2ee/t/8036223139837450" TargetMode="External"/><Relationship Id="rId4135" Type="http://schemas.openxmlformats.org/officeDocument/2006/relationships/hyperlink" Target="https://www.facebook.com/100055342856140/" TargetMode="External"/><Relationship Id="rId4138" Type="http://schemas.openxmlformats.org/officeDocument/2006/relationships/hyperlink" Target="https://www.facebook.com/messages/e2ee/t/8252057448210676" TargetMode="External"/><Relationship Id="rId4137" Type="http://schemas.openxmlformats.org/officeDocument/2006/relationships/hyperlink" Target="https://www.facebook.com/61555747132929/" TargetMode="External"/><Relationship Id="rId1972" Type="http://schemas.openxmlformats.org/officeDocument/2006/relationships/hyperlink" Target="https://www.facebook.com/normal1987" TargetMode="External"/><Relationship Id="rId1973" Type="http://schemas.openxmlformats.org/officeDocument/2006/relationships/hyperlink" Target="https://www.facebook.com/messages/t/100017754018912" TargetMode="External"/><Relationship Id="rId1974" Type="http://schemas.openxmlformats.org/officeDocument/2006/relationships/hyperlink" Target="https://www.facebook.com/profile.php?id=100017754018912" TargetMode="External"/><Relationship Id="rId1975" Type="http://schemas.openxmlformats.org/officeDocument/2006/relationships/hyperlink" Target="https://www.facebook.com/messages/t/100010123395784" TargetMode="External"/><Relationship Id="rId1976" Type="http://schemas.openxmlformats.org/officeDocument/2006/relationships/hyperlink" Target="https://www.facebook.com/100010123395784/" TargetMode="External"/><Relationship Id="rId1977" Type="http://schemas.openxmlformats.org/officeDocument/2006/relationships/hyperlink" Target="https://www.facebook.com/messages/e2ee/t/7969858766369601" TargetMode="External"/><Relationship Id="rId1978" Type="http://schemas.openxmlformats.org/officeDocument/2006/relationships/hyperlink" Target="https://www.facebook.com/100013360483880/" TargetMode="External"/><Relationship Id="rId1979" Type="http://schemas.openxmlformats.org/officeDocument/2006/relationships/hyperlink" Target="https://www.facebook.com/messages/e2ee/t/7400099326767915" TargetMode="External"/><Relationship Id="rId1970" Type="http://schemas.openxmlformats.org/officeDocument/2006/relationships/hyperlink" Target="https://www.facebook.com/100072917533924/" TargetMode="External"/><Relationship Id="rId1971" Type="http://schemas.openxmlformats.org/officeDocument/2006/relationships/hyperlink" Target="https://www.facebook.com/messages/t/100000508794035" TargetMode="External"/><Relationship Id="rId1961" Type="http://schemas.openxmlformats.org/officeDocument/2006/relationships/hyperlink" Target="https://www.facebook.com/messages/t/100024396792744" TargetMode="External"/><Relationship Id="rId1962" Type="http://schemas.openxmlformats.org/officeDocument/2006/relationships/hyperlink" Target="https://www.facebook.com/100024396792744/" TargetMode="External"/><Relationship Id="rId1963" Type="http://schemas.openxmlformats.org/officeDocument/2006/relationships/hyperlink" Target="https://www.facebook.com/messages/t/100008784581707" TargetMode="External"/><Relationship Id="rId1964" Type="http://schemas.openxmlformats.org/officeDocument/2006/relationships/hyperlink" Target="https://www.facebook.com/100008784581707/" TargetMode="External"/><Relationship Id="rId1965" Type="http://schemas.openxmlformats.org/officeDocument/2006/relationships/hyperlink" Target="https://www.facebook.com/messages/e2ee/t/8175572145820966" TargetMode="External"/><Relationship Id="rId1966" Type="http://schemas.openxmlformats.org/officeDocument/2006/relationships/hyperlink" Target="https://www.facebook.com/100007701811204/" TargetMode="External"/><Relationship Id="rId1967" Type="http://schemas.openxmlformats.org/officeDocument/2006/relationships/hyperlink" Target="https://www.facebook.com/messages/t/100002955738591" TargetMode="External"/><Relationship Id="rId1968" Type="http://schemas.openxmlformats.org/officeDocument/2006/relationships/hyperlink" Target="https://www.facebook.com/100002955738591/" TargetMode="External"/><Relationship Id="rId1969" Type="http://schemas.openxmlformats.org/officeDocument/2006/relationships/hyperlink" Target="https://www.facebook.com/messages/t/100072917533924" TargetMode="External"/><Relationship Id="rId1960" Type="http://schemas.openxmlformats.org/officeDocument/2006/relationships/hyperlink" Target="https://www.facebook.com/100004886376244/" TargetMode="External"/><Relationship Id="rId1994" Type="http://schemas.openxmlformats.org/officeDocument/2006/relationships/hyperlink" Target="https://www.facebook.com/profile.php?id=100081875111776" TargetMode="External"/><Relationship Id="rId1995" Type="http://schemas.openxmlformats.org/officeDocument/2006/relationships/hyperlink" Target="https://www.facebook.com/messages/t/100012933632783" TargetMode="External"/><Relationship Id="rId1996" Type="http://schemas.openxmlformats.org/officeDocument/2006/relationships/hyperlink" Target="https://www.facebook.com/nino.qarchaidze.5" TargetMode="External"/><Relationship Id="rId1997" Type="http://schemas.openxmlformats.org/officeDocument/2006/relationships/hyperlink" Target="https://www.facebook.com/messages/t/100082452572165" TargetMode="External"/><Relationship Id="rId1998" Type="http://schemas.openxmlformats.org/officeDocument/2006/relationships/hyperlink" Target="https://www.facebook.com/profile.php?id=100082452572165" TargetMode="External"/><Relationship Id="rId1999" Type="http://schemas.openxmlformats.org/officeDocument/2006/relationships/hyperlink" Target="https://www.facebook.com/messages/e2ee/t/8102032056496065" TargetMode="External"/><Relationship Id="rId1990" Type="http://schemas.openxmlformats.org/officeDocument/2006/relationships/hyperlink" Target="https://www.facebook.com/profile.php?id=100009331608659" TargetMode="External"/><Relationship Id="rId1991" Type="http://schemas.openxmlformats.org/officeDocument/2006/relationships/hyperlink" Target="https://www.facebook.com/messages/t/100080648903640" TargetMode="External"/><Relationship Id="rId1992" Type="http://schemas.openxmlformats.org/officeDocument/2006/relationships/hyperlink" Target="https://www.facebook.com/profile.php?id=100080648903640" TargetMode="External"/><Relationship Id="rId1993" Type="http://schemas.openxmlformats.org/officeDocument/2006/relationships/hyperlink" Target="https://www.facebook.com/messages/t/100081875111776" TargetMode="External"/><Relationship Id="rId1983" Type="http://schemas.openxmlformats.org/officeDocument/2006/relationships/hyperlink" Target="https://www.facebook.com/messages/t/100076982280936" TargetMode="External"/><Relationship Id="rId1984" Type="http://schemas.openxmlformats.org/officeDocument/2006/relationships/hyperlink" Target="https://www.facebook.com/100076982280936/" TargetMode="External"/><Relationship Id="rId1985" Type="http://schemas.openxmlformats.org/officeDocument/2006/relationships/hyperlink" Target="https://www.facebook.com/messages/t/100015068505048" TargetMode="External"/><Relationship Id="rId1986" Type="http://schemas.openxmlformats.org/officeDocument/2006/relationships/hyperlink" Target="https://www.facebook.com/100015068505048/" TargetMode="External"/><Relationship Id="rId1987" Type="http://schemas.openxmlformats.org/officeDocument/2006/relationships/hyperlink" Target="https://www.facebook.com/messages/t/100011588616589" TargetMode="External"/><Relationship Id="rId1988" Type="http://schemas.openxmlformats.org/officeDocument/2006/relationships/hyperlink" Target="https://www.facebook.com/profile.php?id=100011588616589&amp;mibextid=ZbWKwL" TargetMode="External"/><Relationship Id="rId1989" Type="http://schemas.openxmlformats.org/officeDocument/2006/relationships/hyperlink" Target="https://www.facebook.com/messages/t/100009331608659" TargetMode="External"/><Relationship Id="rId1980" Type="http://schemas.openxmlformats.org/officeDocument/2006/relationships/hyperlink" Target="https://www.facebook.com/100054853010162/" TargetMode="External"/><Relationship Id="rId1981" Type="http://schemas.openxmlformats.org/officeDocument/2006/relationships/hyperlink" Target="https://www.facebook.com/messages/t/61559965891611" TargetMode="External"/><Relationship Id="rId1982" Type="http://schemas.openxmlformats.org/officeDocument/2006/relationships/hyperlink" Target="https://www.facebook.com/61559965891611/" TargetMode="External"/><Relationship Id="rId1930" Type="http://schemas.openxmlformats.org/officeDocument/2006/relationships/hyperlink" Target="https://www.facebook.com/profile.php?id=100076435471268" TargetMode="External"/><Relationship Id="rId1931" Type="http://schemas.openxmlformats.org/officeDocument/2006/relationships/hyperlink" Target="https://www.facebook.com/messages/e2ee/t/25047200078256935" TargetMode="External"/><Relationship Id="rId1932" Type="http://schemas.openxmlformats.org/officeDocument/2006/relationships/hyperlink" Target="https://www.facebook.com/lika.lobjanidze.37" TargetMode="External"/><Relationship Id="rId1933" Type="http://schemas.openxmlformats.org/officeDocument/2006/relationships/hyperlink" Target="https://www.facebook.com/messages/t/100049730406873" TargetMode="External"/><Relationship Id="rId1934" Type="http://schemas.openxmlformats.org/officeDocument/2006/relationships/hyperlink" Target="https://www.facebook.com/giorgi.wiklauri.9847" TargetMode="External"/><Relationship Id="rId1935" Type="http://schemas.openxmlformats.org/officeDocument/2006/relationships/hyperlink" Target="https://www.facebook.com/messages/t/100027255588638" TargetMode="External"/><Relationship Id="rId1936" Type="http://schemas.openxmlformats.org/officeDocument/2006/relationships/hyperlink" Target="https://www.facebook.com/100027255588638/" TargetMode="External"/><Relationship Id="rId1937" Type="http://schemas.openxmlformats.org/officeDocument/2006/relationships/hyperlink" Target="https://www.facebook.com/messages/e2ee/t/25917186834535193" TargetMode="External"/><Relationship Id="rId1938" Type="http://schemas.openxmlformats.org/officeDocument/2006/relationships/hyperlink" Target="https://www.facebook.com/100015667965598/" TargetMode="External"/><Relationship Id="rId1939" Type="http://schemas.openxmlformats.org/officeDocument/2006/relationships/hyperlink" Target="https://www.facebook.com/messages/t/100001924504207" TargetMode="External"/><Relationship Id="rId1920" Type="http://schemas.openxmlformats.org/officeDocument/2006/relationships/hyperlink" Target="https://www.facebook.com/aliona.ryazantseva.9" TargetMode="External"/><Relationship Id="rId1921" Type="http://schemas.openxmlformats.org/officeDocument/2006/relationships/hyperlink" Target="https://www.facebook.com/messages/t/100092687319194" TargetMode="External"/><Relationship Id="rId1922" Type="http://schemas.openxmlformats.org/officeDocument/2006/relationships/hyperlink" Target="https://www.facebook.com/profile.php?id=100092687319194&amp;mibextid=WC7FNe&amp;rdid=WEqfmkzntk8S8TC5" TargetMode="External"/><Relationship Id="rId1923" Type="http://schemas.openxmlformats.org/officeDocument/2006/relationships/hyperlink" Target="https://www.facebook.com/messages/t/100013522410373" TargetMode="External"/><Relationship Id="rId1924" Type="http://schemas.openxmlformats.org/officeDocument/2006/relationships/hyperlink" Target="https://www.facebook.com/100013522410373/" TargetMode="External"/><Relationship Id="rId1925" Type="http://schemas.openxmlformats.org/officeDocument/2006/relationships/hyperlink" Target="https://www.facebook.com/messages/e2ee/t/7174061309370169" TargetMode="External"/><Relationship Id="rId1926" Type="http://schemas.openxmlformats.org/officeDocument/2006/relationships/hyperlink" Target="https://www.facebook.com/100074348241004/" TargetMode="External"/><Relationship Id="rId1927" Type="http://schemas.openxmlformats.org/officeDocument/2006/relationships/hyperlink" Target="https://www.facebook.com/messages/t/100038712971966" TargetMode="External"/><Relationship Id="rId1928" Type="http://schemas.openxmlformats.org/officeDocument/2006/relationships/hyperlink" Target="https://www.facebook.com/profile.php?id=100038712971966" TargetMode="External"/><Relationship Id="rId1929" Type="http://schemas.openxmlformats.org/officeDocument/2006/relationships/hyperlink" Target="https://www.facebook.com/messages/t/100076435471268" TargetMode="External"/><Relationship Id="rId4190" Type="http://schemas.openxmlformats.org/officeDocument/2006/relationships/hyperlink" Target="https://www.facebook.com/100055000433981/" TargetMode="External"/><Relationship Id="rId4192" Type="http://schemas.openxmlformats.org/officeDocument/2006/relationships/hyperlink" Target="https://www.facebook.com/100008547904090/" TargetMode="External"/><Relationship Id="rId4191" Type="http://schemas.openxmlformats.org/officeDocument/2006/relationships/hyperlink" Target="https://www.facebook.com/messages/t/100008547904090" TargetMode="External"/><Relationship Id="rId4194" Type="http://schemas.openxmlformats.org/officeDocument/2006/relationships/hyperlink" Target="https://www.facebook.com/61556809264221/" TargetMode="External"/><Relationship Id="rId4193" Type="http://schemas.openxmlformats.org/officeDocument/2006/relationships/hyperlink" Target="https://www.facebook.com/messages/e2ee/t/8278052022283002" TargetMode="External"/><Relationship Id="rId4196" Type="http://schemas.openxmlformats.org/officeDocument/2006/relationships/hyperlink" Target="https://www.facebook.com/lika.baliashvili" TargetMode="External"/><Relationship Id="rId4195" Type="http://schemas.openxmlformats.org/officeDocument/2006/relationships/hyperlink" Target="https://www.facebook.com/messages/e2ee/t/8118401011560581" TargetMode="External"/><Relationship Id="rId4198" Type="http://schemas.openxmlformats.org/officeDocument/2006/relationships/hyperlink" Target="https://www.facebook.com/61562220261126/" TargetMode="External"/><Relationship Id="rId4197" Type="http://schemas.openxmlformats.org/officeDocument/2006/relationships/hyperlink" Target="https://www.facebook.com/messages/t/61562220261126" TargetMode="External"/><Relationship Id="rId4199" Type="http://schemas.openxmlformats.org/officeDocument/2006/relationships/hyperlink" Target="https://www.facebook.com/messages/e2ee/t/8437089253006816" TargetMode="External"/><Relationship Id="rId1950" Type="http://schemas.openxmlformats.org/officeDocument/2006/relationships/hyperlink" Target="https://www.facebook.com/100010674464074/" TargetMode="External"/><Relationship Id="rId1951" Type="http://schemas.openxmlformats.org/officeDocument/2006/relationships/hyperlink" Target="https://www.facebook.com/messages/t/100007180693054" TargetMode="External"/><Relationship Id="rId1952" Type="http://schemas.openxmlformats.org/officeDocument/2006/relationships/hyperlink" Target="https://www.facebook.com/kristina.tikurishvili" TargetMode="External"/><Relationship Id="rId1953" Type="http://schemas.openxmlformats.org/officeDocument/2006/relationships/hyperlink" Target="https://www.facebook.com/messages/t/61558625330683" TargetMode="External"/><Relationship Id="rId1954" Type="http://schemas.openxmlformats.org/officeDocument/2006/relationships/hyperlink" Target="https://www.facebook.com/61558625330683/" TargetMode="External"/><Relationship Id="rId1955" Type="http://schemas.openxmlformats.org/officeDocument/2006/relationships/hyperlink" Target="https://www.facebook.com/messages/t/100008065921574" TargetMode="External"/><Relationship Id="rId1956" Type="http://schemas.openxmlformats.org/officeDocument/2006/relationships/hyperlink" Target="https://www.facebook.com/100008065921574/" TargetMode="External"/><Relationship Id="rId1957" Type="http://schemas.openxmlformats.org/officeDocument/2006/relationships/hyperlink" Target="https://www.facebook.com/messages/t/100049188195278" TargetMode="External"/><Relationship Id="rId1958" Type="http://schemas.openxmlformats.org/officeDocument/2006/relationships/hyperlink" Target="https://www.facebook.com/100049188195278/" TargetMode="External"/><Relationship Id="rId1959" Type="http://schemas.openxmlformats.org/officeDocument/2006/relationships/hyperlink" Target="https://www.facebook.com/messages/t/100004886376244" TargetMode="External"/><Relationship Id="rId1940" Type="http://schemas.openxmlformats.org/officeDocument/2006/relationships/hyperlink" Target="https://www.facebook.com/100001924504207/" TargetMode="External"/><Relationship Id="rId1941" Type="http://schemas.openxmlformats.org/officeDocument/2006/relationships/hyperlink" Target="https://www.facebook.com/messages/t/100022268346491" TargetMode="External"/><Relationship Id="rId1942" Type="http://schemas.openxmlformats.org/officeDocument/2006/relationships/hyperlink" Target="https://www.facebook.com/100022268346491/" TargetMode="External"/><Relationship Id="rId1943" Type="http://schemas.openxmlformats.org/officeDocument/2006/relationships/hyperlink" Target="https://www.facebook.com/messages/t/61550021974463" TargetMode="External"/><Relationship Id="rId1944" Type="http://schemas.openxmlformats.org/officeDocument/2006/relationships/hyperlink" Target="https://www.facebook.com/61550021974463/" TargetMode="External"/><Relationship Id="rId1945" Type="http://schemas.openxmlformats.org/officeDocument/2006/relationships/hyperlink" Target="https://www.facebook.com/messages/t/61557829403535" TargetMode="External"/><Relationship Id="rId1946" Type="http://schemas.openxmlformats.org/officeDocument/2006/relationships/hyperlink" Target="https://www.facebook.com/61557829403535/" TargetMode="External"/><Relationship Id="rId1947" Type="http://schemas.openxmlformats.org/officeDocument/2006/relationships/hyperlink" Target="https://www.facebook.com/messages/e2ee/t/26760391780226305" TargetMode="External"/><Relationship Id="rId1948" Type="http://schemas.openxmlformats.org/officeDocument/2006/relationships/hyperlink" Target="https://www.facebook.com/100006609558200/" TargetMode="External"/><Relationship Id="rId1949" Type="http://schemas.openxmlformats.org/officeDocument/2006/relationships/hyperlink" Target="https://www.facebook.com/messages/e2ee/t/8011212388910360" TargetMode="External"/><Relationship Id="rId2423" Type="http://schemas.openxmlformats.org/officeDocument/2006/relationships/hyperlink" Target="https://www.facebook.com/messages/e2ee/t/7312722498847592" TargetMode="External"/><Relationship Id="rId3755" Type="http://schemas.openxmlformats.org/officeDocument/2006/relationships/hyperlink" Target="https://www.facebook.com/messages/t/61564681724226" TargetMode="External"/><Relationship Id="rId2424" Type="http://schemas.openxmlformats.org/officeDocument/2006/relationships/hyperlink" Target="https://www.facebook.com/messages/t/100007922556437" TargetMode="External"/><Relationship Id="rId3754" Type="http://schemas.openxmlformats.org/officeDocument/2006/relationships/hyperlink" Target="https://www.facebook.com/100003479490234/" TargetMode="External"/><Relationship Id="rId2425" Type="http://schemas.openxmlformats.org/officeDocument/2006/relationships/hyperlink" Target="https://www.facebook.com/100007922556437/" TargetMode="External"/><Relationship Id="rId3757" Type="http://schemas.openxmlformats.org/officeDocument/2006/relationships/hyperlink" Target="https://www.facebook.com/messages/e2ee/t/8354139854665398" TargetMode="External"/><Relationship Id="rId2426" Type="http://schemas.openxmlformats.org/officeDocument/2006/relationships/hyperlink" Target="https://www.facebook.com/messages/e2ee/t/7574618092592467" TargetMode="External"/><Relationship Id="rId3756" Type="http://schemas.openxmlformats.org/officeDocument/2006/relationships/hyperlink" Target="https://www.facebook.com/61564681724226/" TargetMode="External"/><Relationship Id="rId2427" Type="http://schemas.openxmlformats.org/officeDocument/2006/relationships/hyperlink" Target="https://www.facebook.com/100078255891208/" TargetMode="External"/><Relationship Id="rId3759" Type="http://schemas.openxmlformats.org/officeDocument/2006/relationships/hyperlink" Target="https://www.facebook.com/messages/e2ee/t/8162128980507474" TargetMode="External"/><Relationship Id="rId2428" Type="http://schemas.openxmlformats.org/officeDocument/2006/relationships/hyperlink" Target="https://www.facebook.com/messages/t/100001550073691" TargetMode="External"/><Relationship Id="rId3758" Type="http://schemas.openxmlformats.org/officeDocument/2006/relationships/hyperlink" Target="https://www.facebook.com/100006277966730/" TargetMode="External"/><Relationship Id="rId2429" Type="http://schemas.openxmlformats.org/officeDocument/2006/relationships/hyperlink" Target="https://www.facebook.com/100001550073691/" TargetMode="External"/><Relationship Id="rId509" Type="http://schemas.openxmlformats.org/officeDocument/2006/relationships/hyperlink" Target="https://www.facebook.com/profile.php?id=100076179047973" TargetMode="External"/><Relationship Id="rId508" Type="http://schemas.openxmlformats.org/officeDocument/2006/relationships/hyperlink" Target="https://www.facebook.com/messages/t/100076179047973" TargetMode="External"/><Relationship Id="rId503" Type="http://schemas.openxmlformats.org/officeDocument/2006/relationships/hyperlink" Target="https://www.facebook.com/maiko.kirvalidze.3" TargetMode="External"/><Relationship Id="rId502" Type="http://schemas.openxmlformats.org/officeDocument/2006/relationships/hyperlink" Target="https://www.facebook.com/messages/t/100001031810949" TargetMode="External"/><Relationship Id="rId501" Type="http://schemas.openxmlformats.org/officeDocument/2006/relationships/hyperlink" Target="https://www.facebook.com/profile.php?id=100087711133209" TargetMode="External"/><Relationship Id="rId500" Type="http://schemas.openxmlformats.org/officeDocument/2006/relationships/hyperlink" Target="https://www.facebook.com/messages/t/100087711133209" TargetMode="External"/><Relationship Id="rId507" Type="http://schemas.openxmlformats.org/officeDocument/2006/relationships/hyperlink" Target="https://www.facebook.com/profile.php?id=100011153166634" TargetMode="External"/><Relationship Id="rId506" Type="http://schemas.openxmlformats.org/officeDocument/2006/relationships/hyperlink" Target="https://www.facebook.com/messages/t/100011153166634" TargetMode="External"/><Relationship Id="rId505" Type="http://schemas.openxmlformats.org/officeDocument/2006/relationships/hyperlink" Target="https://www.facebook.com/profile.php?id=61551429874507" TargetMode="External"/><Relationship Id="rId504" Type="http://schemas.openxmlformats.org/officeDocument/2006/relationships/hyperlink" Target="https://www.facebook.com/messages/t/61551429874507" TargetMode="External"/><Relationship Id="rId3751" Type="http://schemas.openxmlformats.org/officeDocument/2006/relationships/hyperlink" Target="https://www.facebook.com/messages/t/100049513512169" TargetMode="External"/><Relationship Id="rId2420" Type="http://schemas.openxmlformats.org/officeDocument/2006/relationships/hyperlink" Target="https://www.facebook.com/messages/t/100023162379452" TargetMode="External"/><Relationship Id="rId3750" Type="http://schemas.openxmlformats.org/officeDocument/2006/relationships/hyperlink" Target="https://www.facebook.com/100009704765139/" TargetMode="External"/><Relationship Id="rId2421" Type="http://schemas.openxmlformats.org/officeDocument/2006/relationships/hyperlink" Target="https://www.facebook.com/100023162379452/" TargetMode="External"/><Relationship Id="rId3753" Type="http://schemas.openxmlformats.org/officeDocument/2006/relationships/hyperlink" Target="https://www.facebook.com/messages/e2ee/t/8194648737293465" TargetMode="External"/><Relationship Id="rId2422" Type="http://schemas.openxmlformats.org/officeDocument/2006/relationships/hyperlink" Target="https://www.facebook.com/tamazi.bibilashvili.1?mibextid=ZbWKwL" TargetMode="External"/><Relationship Id="rId3752" Type="http://schemas.openxmlformats.org/officeDocument/2006/relationships/hyperlink" Target="https://www.facebook.com/100049513512169/" TargetMode="External"/><Relationship Id="rId2412" Type="http://schemas.openxmlformats.org/officeDocument/2006/relationships/hyperlink" Target="https://www.facebook.com/messages/e2ee/t/8241164739295942" TargetMode="External"/><Relationship Id="rId3744" Type="http://schemas.openxmlformats.org/officeDocument/2006/relationships/hyperlink" Target="https://www.facebook.com/100076174304498/" TargetMode="External"/><Relationship Id="rId2413" Type="http://schemas.openxmlformats.org/officeDocument/2006/relationships/hyperlink" Target="https://www.facebook.com/100078878389522/" TargetMode="External"/><Relationship Id="rId3743" Type="http://schemas.openxmlformats.org/officeDocument/2006/relationships/hyperlink" Target="https://www.facebook.com/messages/e2ee/t/7985564194900240" TargetMode="External"/><Relationship Id="rId2414" Type="http://schemas.openxmlformats.org/officeDocument/2006/relationships/hyperlink" Target="https://www.facebook.com/messages/e2ee/t/7954285574629420" TargetMode="External"/><Relationship Id="rId3746" Type="http://schemas.openxmlformats.org/officeDocument/2006/relationships/hyperlink" Target="https://www.facebook.com/100007592738893/" TargetMode="External"/><Relationship Id="rId2415" Type="http://schemas.openxmlformats.org/officeDocument/2006/relationships/hyperlink" Target="https://www.facebook.com/100002082034369/" TargetMode="External"/><Relationship Id="rId3745" Type="http://schemas.openxmlformats.org/officeDocument/2006/relationships/hyperlink" Target="https://www.facebook.com/messages/e2ee/t/7289414051161093" TargetMode="External"/><Relationship Id="rId2416" Type="http://schemas.openxmlformats.org/officeDocument/2006/relationships/hyperlink" Target="https://www.facebook.com/messages/e2ee/t/7800590060022885" TargetMode="External"/><Relationship Id="rId3748" Type="http://schemas.openxmlformats.org/officeDocument/2006/relationships/hyperlink" Target="https://www.facebook.com/100059421295861/" TargetMode="External"/><Relationship Id="rId2417" Type="http://schemas.openxmlformats.org/officeDocument/2006/relationships/hyperlink" Target="https://www.facebook.com/100034832173268/" TargetMode="External"/><Relationship Id="rId3747" Type="http://schemas.openxmlformats.org/officeDocument/2006/relationships/hyperlink" Target="https://www.facebook.com/messages/e2ee/t/27544147135184178" TargetMode="External"/><Relationship Id="rId2418" Type="http://schemas.openxmlformats.org/officeDocument/2006/relationships/hyperlink" Target="https://www.facebook.com/messages/e2ee/t/8055390051179693" TargetMode="External"/><Relationship Id="rId2419" Type="http://schemas.openxmlformats.org/officeDocument/2006/relationships/hyperlink" Target="https://www.facebook.com/100001759032852/" TargetMode="External"/><Relationship Id="rId3749" Type="http://schemas.openxmlformats.org/officeDocument/2006/relationships/hyperlink" Target="https://www.facebook.com/messages/e2ee/t/26883651527950184" TargetMode="External"/><Relationship Id="rId3740" Type="http://schemas.openxmlformats.org/officeDocument/2006/relationships/hyperlink" Target="https://www.facebook.com/61561194057289/" TargetMode="External"/><Relationship Id="rId2410" Type="http://schemas.openxmlformats.org/officeDocument/2006/relationships/hyperlink" Target="https://www.facebook.com/messages/t/100000991291037" TargetMode="External"/><Relationship Id="rId3742" Type="http://schemas.openxmlformats.org/officeDocument/2006/relationships/hyperlink" Target="https://www.facebook.com/100003373025203/" TargetMode="External"/><Relationship Id="rId2411" Type="http://schemas.openxmlformats.org/officeDocument/2006/relationships/hyperlink" Target="https://www.facebook.com/100000991291037/" TargetMode="External"/><Relationship Id="rId3741" Type="http://schemas.openxmlformats.org/officeDocument/2006/relationships/hyperlink" Target="https://www.facebook.com/messages/e2ee/t/9331178106897259" TargetMode="External"/><Relationship Id="rId1114" Type="http://schemas.openxmlformats.org/officeDocument/2006/relationships/hyperlink" Target="https://www.facebook.com/messages/t/100093325291843" TargetMode="External"/><Relationship Id="rId2445" Type="http://schemas.openxmlformats.org/officeDocument/2006/relationships/hyperlink" Target="https://www.facebook.com/100013543831931/" TargetMode="External"/><Relationship Id="rId3777" Type="http://schemas.openxmlformats.org/officeDocument/2006/relationships/hyperlink" Target="https://www.facebook.com/messages/e2ee/t/26628274843483056" TargetMode="External"/><Relationship Id="rId1115" Type="http://schemas.openxmlformats.org/officeDocument/2006/relationships/hyperlink" Target="https://www.facebook.com/profile.php?id=100093325291843" TargetMode="External"/><Relationship Id="rId2446" Type="http://schemas.openxmlformats.org/officeDocument/2006/relationships/hyperlink" Target="https://www.facebook.com/messages/e2ee/t/7968365623207913" TargetMode="External"/><Relationship Id="rId3776" Type="http://schemas.openxmlformats.org/officeDocument/2006/relationships/hyperlink" Target="https://www.facebook.com/profile.php?id=100081292254751" TargetMode="External"/><Relationship Id="rId1116" Type="http://schemas.openxmlformats.org/officeDocument/2006/relationships/hyperlink" Target="https://www.facebook.com/messages/t/100080633521005" TargetMode="External"/><Relationship Id="rId2447" Type="http://schemas.openxmlformats.org/officeDocument/2006/relationships/hyperlink" Target="https://www.facebook.com/100092223455632/" TargetMode="External"/><Relationship Id="rId3779" Type="http://schemas.openxmlformats.org/officeDocument/2006/relationships/hyperlink" Target="https://www.facebook.com/messages/e2ee/t/8598293290188980" TargetMode="External"/><Relationship Id="rId1117" Type="http://schemas.openxmlformats.org/officeDocument/2006/relationships/hyperlink" Target="https://www.facebook.com/profile.php?id=100080633521005" TargetMode="External"/><Relationship Id="rId2448" Type="http://schemas.openxmlformats.org/officeDocument/2006/relationships/hyperlink" Target="https://www.facebook.com/messages/e2ee/t/7274370012669351" TargetMode="External"/><Relationship Id="rId3778" Type="http://schemas.openxmlformats.org/officeDocument/2006/relationships/hyperlink" Target="https://www.facebook.com/100000170244110/" TargetMode="External"/><Relationship Id="rId1118" Type="http://schemas.openxmlformats.org/officeDocument/2006/relationships/hyperlink" Target="https://www.facebook.com/messages/t/100000285157353" TargetMode="External"/><Relationship Id="rId2449" Type="http://schemas.openxmlformats.org/officeDocument/2006/relationships/hyperlink" Target="https://www.facebook.com/61550255146893/" TargetMode="External"/><Relationship Id="rId1119" Type="http://schemas.openxmlformats.org/officeDocument/2006/relationships/hyperlink" Target="https://www.facebook.com/100000285157353/" TargetMode="External"/><Relationship Id="rId525" Type="http://schemas.openxmlformats.org/officeDocument/2006/relationships/hyperlink" Target="https://www.facebook.com/nini.xupenia.54" TargetMode="External"/><Relationship Id="rId524" Type="http://schemas.openxmlformats.org/officeDocument/2006/relationships/hyperlink" Target="https://www.facebook.com/messages/t/100001815981493" TargetMode="External"/><Relationship Id="rId523" Type="http://schemas.openxmlformats.org/officeDocument/2006/relationships/hyperlink" Target="https://www.facebook.com/100070097042162/" TargetMode="External"/><Relationship Id="rId522" Type="http://schemas.openxmlformats.org/officeDocument/2006/relationships/hyperlink" Target="https://www.facebook.com/messages/t/100070097042162" TargetMode="External"/><Relationship Id="rId529" Type="http://schemas.openxmlformats.org/officeDocument/2006/relationships/hyperlink" Target="https://www.facebook.com/100001622782199/" TargetMode="External"/><Relationship Id="rId528" Type="http://schemas.openxmlformats.org/officeDocument/2006/relationships/hyperlink" Target="https://www.facebook.com/messages/e2ee/t/7810655945690110" TargetMode="External"/><Relationship Id="rId527" Type="http://schemas.openxmlformats.org/officeDocument/2006/relationships/hyperlink" Target="https://www.facebook.com/profile.php?id=61557733837341" TargetMode="External"/><Relationship Id="rId526" Type="http://schemas.openxmlformats.org/officeDocument/2006/relationships/hyperlink" Target="https://www.facebook.com/messages/t/61557733837341" TargetMode="External"/><Relationship Id="rId3771" Type="http://schemas.openxmlformats.org/officeDocument/2006/relationships/hyperlink" Target="https://www.facebook.com/messages/e2ee/t/26523136640664199" TargetMode="External"/><Relationship Id="rId2440" Type="http://schemas.openxmlformats.org/officeDocument/2006/relationships/hyperlink" Target="https://www.facebook.com/messages/e2ee/t/7499622113497237" TargetMode="External"/><Relationship Id="rId3770" Type="http://schemas.openxmlformats.org/officeDocument/2006/relationships/hyperlink" Target="https://www.facebook.com/100000467554274/" TargetMode="External"/><Relationship Id="rId521" Type="http://schemas.openxmlformats.org/officeDocument/2006/relationships/hyperlink" Target="https://www.facebook.com/100002228138633/" TargetMode="External"/><Relationship Id="rId1110" Type="http://schemas.openxmlformats.org/officeDocument/2006/relationships/hyperlink" Target="https://www.facebook.com/messages/t/100069675804964" TargetMode="External"/><Relationship Id="rId2441" Type="http://schemas.openxmlformats.org/officeDocument/2006/relationships/hyperlink" Target="https://www.facebook.com/685510853/" TargetMode="External"/><Relationship Id="rId3773" Type="http://schemas.openxmlformats.org/officeDocument/2006/relationships/hyperlink" Target="https://www.messenger.com/e2ee/t/9436813379671170" TargetMode="External"/><Relationship Id="rId520" Type="http://schemas.openxmlformats.org/officeDocument/2006/relationships/hyperlink" Target="https://www.facebook.com/messages/t/100002228138633" TargetMode="External"/><Relationship Id="rId1111" Type="http://schemas.openxmlformats.org/officeDocument/2006/relationships/hyperlink" Target="https://www.facebook.com/profile.php?id=100069675804964" TargetMode="External"/><Relationship Id="rId2442" Type="http://schemas.openxmlformats.org/officeDocument/2006/relationships/hyperlink" Target="https://www.facebook.com/messages/e2ee/t/7606516379466847" TargetMode="External"/><Relationship Id="rId3772" Type="http://schemas.openxmlformats.org/officeDocument/2006/relationships/hyperlink" Target="https://www.facebook.com/61553290372537/" TargetMode="External"/><Relationship Id="rId1112" Type="http://schemas.openxmlformats.org/officeDocument/2006/relationships/hyperlink" Target="https://www.facebook.com/demurovna" TargetMode="External"/><Relationship Id="rId2443" Type="http://schemas.openxmlformats.org/officeDocument/2006/relationships/hyperlink" Target="https://www.facebook.com/100081254294472/" TargetMode="External"/><Relationship Id="rId3775" Type="http://schemas.openxmlformats.org/officeDocument/2006/relationships/hyperlink" Target="https://www.facebook.com/messages/e2ee/t/28243411498583648" TargetMode="External"/><Relationship Id="rId1113" Type="http://schemas.openxmlformats.org/officeDocument/2006/relationships/hyperlink" Target="https://www.facebook.com/nikolas.dvali" TargetMode="External"/><Relationship Id="rId2444" Type="http://schemas.openxmlformats.org/officeDocument/2006/relationships/hyperlink" Target="https://www.facebook.com/messages/e2ee/t/26645028375084288" TargetMode="External"/><Relationship Id="rId3774" Type="http://schemas.openxmlformats.org/officeDocument/2006/relationships/hyperlink" Target="https://www.facebook.com/pateishvili" TargetMode="External"/><Relationship Id="rId1103" Type="http://schemas.openxmlformats.org/officeDocument/2006/relationships/hyperlink" Target="https://www.facebook.com/100026485273230/" TargetMode="External"/><Relationship Id="rId2434" Type="http://schemas.openxmlformats.org/officeDocument/2006/relationships/hyperlink" Target="https://www.facebook.com/messages/e2ee/t/8054625344569659" TargetMode="External"/><Relationship Id="rId3766" Type="http://schemas.openxmlformats.org/officeDocument/2006/relationships/hyperlink" Target="https://www.facebook.com/100000836264717/" TargetMode="External"/><Relationship Id="rId1104" Type="http://schemas.openxmlformats.org/officeDocument/2006/relationships/hyperlink" Target="https://www.facebook.com/messages/t/100007230002671" TargetMode="External"/><Relationship Id="rId2435" Type="http://schemas.openxmlformats.org/officeDocument/2006/relationships/hyperlink" Target="https://www.facebook.com/100010897600955/" TargetMode="External"/><Relationship Id="rId3765" Type="http://schemas.openxmlformats.org/officeDocument/2006/relationships/hyperlink" Target="https://www.facebook.com/messages/e2ee/t/8125671450852246" TargetMode="External"/><Relationship Id="rId1105" Type="http://schemas.openxmlformats.org/officeDocument/2006/relationships/hyperlink" Target="https://www.facebook.com/100007230002671/" TargetMode="External"/><Relationship Id="rId2436" Type="http://schemas.openxmlformats.org/officeDocument/2006/relationships/hyperlink" Target="https://www.facebook.com/messages/e2ee/t/7795465660572141" TargetMode="External"/><Relationship Id="rId3768" Type="http://schemas.openxmlformats.org/officeDocument/2006/relationships/hyperlink" Target="https://www.facebook.com/100061169743396/" TargetMode="External"/><Relationship Id="rId1106" Type="http://schemas.openxmlformats.org/officeDocument/2006/relationships/hyperlink" Target="https://www.facebook.com/messages/t/100061516994832" TargetMode="External"/><Relationship Id="rId2437" Type="http://schemas.openxmlformats.org/officeDocument/2006/relationships/hyperlink" Target="https://www.facebook.com/100000990095932/" TargetMode="External"/><Relationship Id="rId3767" Type="http://schemas.openxmlformats.org/officeDocument/2006/relationships/hyperlink" Target="https://www.facebook.com/messages/e2ee/t/8156399064477642" TargetMode="External"/><Relationship Id="rId1107" Type="http://schemas.openxmlformats.org/officeDocument/2006/relationships/hyperlink" Target="https://www.facebook.com/100061516994832/" TargetMode="External"/><Relationship Id="rId2438" Type="http://schemas.openxmlformats.org/officeDocument/2006/relationships/hyperlink" Target="https://www.facebook.com/messages/e2ee/t/25658192193795447" TargetMode="External"/><Relationship Id="rId1108" Type="http://schemas.openxmlformats.org/officeDocument/2006/relationships/hyperlink" Target="https://www.facebook.com/messages/t/100052998423552" TargetMode="External"/><Relationship Id="rId2439" Type="http://schemas.openxmlformats.org/officeDocument/2006/relationships/hyperlink" Target="https://www.facebook.com/100031157630186/" TargetMode="External"/><Relationship Id="rId3769" Type="http://schemas.openxmlformats.org/officeDocument/2006/relationships/hyperlink" Target="https://www.facebook.com/messages/e2ee/t/7892634287530788" TargetMode="External"/><Relationship Id="rId1109" Type="http://schemas.openxmlformats.org/officeDocument/2006/relationships/hyperlink" Target="https://www.facebook.com/profile.php?id=100052998423552" TargetMode="External"/><Relationship Id="rId519" Type="http://schemas.openxmlformats.org/officeDocument/2006/relationships/hyperlink" Target="https://www.facebook.com/61559199399722/" TargetMode="External"/><Relationship Id="rId514" Type="http://schemas.openxmlformats.org/officeDocument/2006/relationships/hyperlink" Target="https://www.facebook.com/messages/t/100052424152021" TargetMode="External"/><Relationship Id="rId513" Type="http://schemas.openxmlformats.org/officeDocument/2006/relationships/hyperlink" Target="https://www.facebook.com/nino.chitanava.98" TargetMode="External"/><Relationship Id="rId512" Type="http://schemas.openxmlformats.org/officeDocument/2006/relationships/hyperlink" Target="https://www.facebook.com/messages/t/100000965332700" TargetMode="External"/><Relationship Id="rId511" Type="http://schemas.openxmlformats.org/officeDocument/2006/relationships/hyperlink" Target="https://www.facebook.com/messages/e2ee/t/7765031996873011" TargetMode="External"/><Relationship Id="rId518" Type="http://schemas.openxmlformats.org/officeDocument/2006/relationships/hyperlink" Target="https://www.facebook.com/messages/t/61559199399722" TargetMode="External"/><Relationship Id="rId517" Type="http://schemas.openxmlformats.org/officeDocument/2006/relationships/hyperlink" Target="https://www.facebook.com/100001327217458/" TargetMode="External"/><Relationship Id="rId516" Type="http://schemas.openxmlformats.org/officeDocument/2006/relationships/hyperlink" Target="https://www.facebook.com/messages/t/100001327217458" TargetMode="External"/><Relationship Id="rId515" Type="http://schemas.openxmlformats.org/officeDocument/2006/relationships/hyperlink" Target="https://www.facebook.com/irakli.markozashvili.359" TargetMode="External"/><Relationship Id="rId3760" Type="http://schemas.openxmlformats.org/officeDocument/2006/relationships/hyperlink" Target="https://www.facebook.com/100061064379165/" TargetMode="External"/><Relationship Id="rId510" Type="http://schemas.openxmlformats.org/officeDocument/2006/relationships/hyperlink" Target="https://www.facebook.com/messages/t/100000409012342" TargetMode="External"/><Relationship Id="rId2430" Type="http://schemas.openxmlformats.org/officeDocument/2006/relationships/hyperlink" Target="https://www.facebook.com/messages/e2ee/t/7523013944431775" TargetMode="External"/><Relationship Id="rId3762" Type="http://schemas.openxmlformats.org/officeDocument/2006/relationships/hyperlink" Target="https://www.facebook.com/100004096265839/" TargetMode="External"/><Relationship Id="rId1100" Type="http://schemas.openxmlformats.org/officeDocument/2006/relationships/hyperlink" Target="https://www.facebook.com/messages/t/100023977452776" TargetMode="External"/><Relationship Id="rId2431" Type="http://schemas.openxmlformats.org/officeDocument/2006/relationships/hyperlink" Target="https://www.facebook.com/100051874596891/" TargetMode="External"/><Relationship Id="rId3761" Type="http://schemas.openxmlformats.org/officeDocument/2006/relationships/hyperlink" Target="https://www.facebook.com/messages/e2ee/t/8424096794309137" TargetMode="External"/><Relationship Id="rId1101" Type="http://schemas.openxmlformats.org/officeDocument/2006/relationships/hyperlink" Target="https://www.facebook.com/100023977452776/" TargetMode="External"/><Relationship Id="rId2432" Type="http://schemas.openxmlformats.org/officeDocument/2006/relationships/hyperlink" Target="https://www.facebook.com/messages/t/100004082072272" TargetMode="External"/><Relationship Id="rId3764" Type="http://schemas.openxmlformats.org/officeDocument/2006/relationships/hyperlink" Target="https://www.facebook.com/100090183115802/" TargetMode="External"/><Relationship Id="rId1102" Type="http://schemas.openxmlformats.org/officeDocument/2006/relationships/hyperlink" Target="https://www.facebook.com/messages/e2ee/t/7962203533824657" TargetMode="External"/><Relationship Id="rId2433" Type="http://schemas.openxmlformats.org/officeDocument/2006/relationships/hyperlink" Target="https://www.facebook.com/100004082072272/" TargetMode="External"/><Relationship Id="rId3763" Type="http://schemas.openxmlformats.org/officeDocument/2006/relationships/hyperlink" Target="https://www.facebook.com/messages/e2ee/t/8219750344771042" TargetMode="External"/><Relationship Id="rId3711" Type="http://schemas.openxmlformats.org/officeDocument/2006/relationships/hyperlink" Target="https://www.facebook.com/messages/e2ee/t/7910029509066055" TargetMode="External"/><Relationship Id="rId3710" Type="http://schemas.openxmlformats.org/officeDocument/2006/relationships/hyperlink" Target="https://www.facebook.com/100000287067093/" TargetMode="External"/><Relationship Id="rId3713" Type="http://schemas.openxmlformats.org/officeDocument/2006/relationships/hyperlink" Target="https://www.facebook.com/messages/e2ee/t/8337232059653661" TargetMode="External"/><Relationship Id="rId3712" Type="http://schemas.openxmlformats.org/officeDocument/2006/relationships/hyperlink" Target="https://www.facebook.com/100028946161977/" TargetMode="External"/><Relationship Id="rId3715" Type="http://schemas.openxmlformats.org/officeDocument/2006/relationships/hyperlink" Target="https://www.facebook.com/messages/e2ee/t/8113161645405141" TargetMode="External"/><Relationship Id="rId3714" Type="http://schemas.openxmlformats.org/officeDocument/2006/relationships/hyperlink" Target="https://www.facebook.com/profile.php?id=100088227054505" TargetMode="External"/><Relationship Id="rId3717" Type="http://schemas.openxmlformats.org/officeDocument/2006/relationships/hyperlink" Target="https://www.facebook.com/messages/e2ee/t/8713807831980581" TargetMode="External"/><Relationship Id="rId3716" Type="http://schemas.openxmlformats.org/officeDocument/2006/relationships/hyperlink" Target="https://www.facebook.com/100007148265288/" TargetMode="External"/><Relationship Id="rId3719" Type="http://schemas.openxmlformats.org/officeDocument/2006/relationships/hyperlink" Target="https://www.facebook.com/messages/e2ee/t/8004573796291146" TargetMode="External"/><Relationship Id="rId3718" Type="http://schemas.openxmlformats.org/officeDocument/2006/relationships/hyperlink" Target="https://www.facebook.com/100055954611570/" TargetMode="External"/><Relationship Id="rId3700" Type="http://schemas.openxmlformats.org/officeDocument/2006/relationships/hyperlink" Target="https://www.facebook.com/messages/t/61566504816212" TargetMode="External"/><Relationship Id="rId3702" Type="http://schemas.openxmlformats.org/officeDocument/2006/relationships/hyperlink" Target="https://www.facebook.com/messages/e2ee/t/8133219460074306" TargetMode="External"/><Relationship Id="rId3701" Type="http://schemas.openxmlformats.org/officeDocument/2006/relationships/hyperlink" Target="https://www.facebook.com/61566504816212/" TargetMode="External"/><Relationship Id="rId3704" Type="http://schemas.openxmlformats.org/officeDocument/2006/relationships/hyperlink" Target="https://www.facebook.com/messages/e2ee/t/7961562957292506" TargetMode="External"/><Relationship Id="rId3703" Type="http://schemas.openxmlformats.org/officeDocument/2006/relationships/hyperlink" Target="https://www.facebook.com/100049768043139/" TargetMode="External"/><Relationship Id="rId3706" Type="http://schemas.openxmlformats.org/officeDocument/2006/relationships/hyperlink" Target="https://www.facebook.com/messages/e2ee/t/8464761556937675" TargetMode="External"/><Relationship Id="rId3705" Type="http://schemas.openxmlformats.org/officeDocument/2006/relationships/hyperlink" Target="https://www.facebook.com/61562378472593/" TargetMode="External"/><Relationship Id="rId3708" Type="http://schemas.openxmlformats.org/officeDocument/2006/relationships/hyperlink" Target="https://www.facebook.com/messages/e2ee/t/26901372852839435" TargetMode="External"/><Relationship Id="rId3707" Type="http://schemas.openxmlformats.org/officeDocument/2006/relationships/hyperlink" Target="https://www.facebook.com/100000612453533/" TargetMode="External"/><Relationship Id="rId3709" Type="http://schemas.openxmlformats.org/officeDocument/2006/relationships/hyperlink" Target="https://www.facebook.com/messages/e2ee/t/8603472896369612" TargetMode="External"/><Relationship Id="rId2401" Type="http://schemas.openxmlformats.org/officeDocument/2006/relationships/hyperlink" Target="https://www.facebook.com/100091661737048/" TargetMode="External"/><Relationship Id="rId3733" Type="http://schemas.openxmlformats.org/officeDocument/2006/relationships/hyperlink" Target="https://www.facebook.com/messages/e2ee/t/7372855899484812" TargetMode="External"/><Relationship Id="rId2402" Type="http://schemas.openxmlformats.org/officeDocument/2006/relationships/hyperlink" Target="https://www.facebook.com/messages/e2ee/t/7892182897471354" TargetMode="External"/><Relationship Id="rId3732" Type="http://schemas.openxmlformats.org/officeDocument/2006/relationships/hyperlink" Target="https://www.facebook.com/100012547638923/" TargetMode="External"/><Relationship Id="rId2403" Type="http://schemas.openxmlformats.org/officeDocument/2006/relationships/hyperlink" Target="https://www.facebook.com/100010566691240/" TargetMode="External"/><Relationship Id="rId3735" Type="http://schemas.openxmlformats.org/officeDocument/2006/relationships/hyperlink" Target="https://www.facebook.com/lela.dolenjashvili?mibextid=ZbWKwL" TargetMode="External"/><Relationship Id="rId2404" Type="http://schemas.openxmlformats.org/officeDocument/2006/relationships/hyperlink" Target="https://www.facebook.com/messages/e2ee/t/8384777611550089" TargetMode="External"/><Relationship Id="rId3734" Type="http://schemas.openxmlformats.org/officeDocument/2006/relationships/hyperlink" Target="https://www.facebook.com/100065529015579/" TargetMode="External"/><Relationship Id="rId2405" Type="http://schemas.openxmlformats.org/officeDocument/2006/relationships/hyperlink" Target="https://www.facebook.com/100051532540929/" TargetMode="External"/><Relationship Id="rId3737" Type="http://schemas.openxmlformats.org/officeDocument/2006/relationships/hyperlink" Target="https://www.facebook.com/messages/e2ee/t/8245374402205904/" TargetMode="External"/><Relationship Id="rId2406" Type="http://schemas.openxmlformats.org/officeDocument/2006/relationships/hyperlink" Target="https://www.facebook.com/messages/t/100014317030396" TargetMode="External"/><Relationship Id="rId3736" Type="http://schemas.openxmlformats.org/officeDocument/2006/relationships/hyperlink" Target="https://www.facebook.com/profile.php?id=100072764730343" TargetMode="External"/><Relationship Id="rId2407" Type="http://schemas.openxmlformats.org/officeDocument/2006/relationships/hyperlink" Target="https://www.facebook.com/cira.janelidze.528" TargetMode="External"/><Relationship Id="rId3739" Type="http://schemas.openxmlformats.org/officeDocument/2006/relationships/hyperlink" Target="https://www.facebook.com/messages/t/61561194057289" TargetMode="External"/><Relationship Id="rId2408" Type="http://schemas.openxmlformats.org/officeDocument/2006/relationships/hyperlink" Target="https://www.facebook.com/messages/t/100082625133634" TargetMode="External"/><Relationship Id="rId3738" Type="http://schemas.openxmlformats.org/officeDocument/2006/relationships/hyperlink" Target="https://www.facebook.com/100004649191923/" TargetMode="External"/><Relationship Id="rId2409" Type="http://schemas.openxmlformats.org/officeDocument/2006/relationships/hyperlink" Target="https://www.facebook.com/profile.php?id=100082625133634" TargetMode="External"/><Relationship Id="rId3731" Type="http://schemas.openxmlformats.org/officeDocument/2006/relationships/hyperlink" Target="https://www.facebook.com/messages/e2ee/t/8762014797144010" TargetMode="External"/><Relationship Id="rId2400" Type="http://schemas.openxmlformats.org/officeDocument/2006/relationships/hyperlink" Target="https://www.facebook.com/messages/e2ee/t/7375690795894003" TargetMode="External"/><Relationship Id="rId3730" Type="http://schemas.openxmlformats.org/officeDocument/2006/relationships/hyperlink" Target="https://www.facebook.com/profile.php?id=100076588430938" TargetMode="External"/><Relationship Id="rId3722" Type="http://schemas.openxmlformats.org/officeDocument/2006/relationships/hyperlink" Target="https://www.facebook.com/100048990156034/" TargetMode="External"/><Relationship Id="rId3721" Type="http://schemas.openxmlformats.org/officeDocument/2006/relationships/hyperlink" Target="https://www.facebook.com/messages/e2ee/t/26377717521873380" TargetMode="External"/><Relationship Id="rId3724" Type="http://schemas.openxmlformats.org/officeDocument/2006/relationships/hyperlink" Target="https://www.facebook.com/100042684018100/" TargetMode="External"/><Relationship Id="rId3723" Type="http://schemas.openxmlformats.org/officeDocument/2006/relationships/hyperlink" Target="https://www.facebook.com/messages/e2ee/t/8198258253546271" TargetMode="External"/><Relationship Id="rId3726" Type="http://schemas.openxmlformats.org/officeDocument/2006/relationships/hyperlink" Target="https://www.facebook.com/100008578864697/" TargetMode="External"/><Relationship Id="rId3725" Type="http://schemas.openxmlformats.org/officeDocument/2006/relationships/hyperlink" Target="https://www.facebook.com/messages/e2ee/t/8480528298659006" TargetMode="External"/><Relationship Id="rId3728" Type="http://schemas.openxmlformats.org/officeDocument/2006/relationships/hyperlink" Target="https://www.facebook.com/messages/e2ee/t/8798135693558674" TargetMode="External"/><Relationship Id="rId3727" Type="http://schemas.openxmlformats.org/officeDocument/2006/relationships/hyperlink" Target="https://www.facebook.com/khatia.begiashvil" TargetMode="External"/><Relationship Id="rId3729" Type="http://schemas.openxmlformats.org/officeDocument/2006/relationships/hyperlink" Target="https://www.facebook.com/messages/e2ee/t/9091234157561557" TargetMode="External"/><Relationship Id="rId3720" Type="http://schemas.openxmlformats.org/officeDocument/2006/relationships/hyperlink" Target="https://www.facebook.com/100002686741530/" TargetMode="External"/><Relationship Id="rId4206" Type="http://schemas.openxmlformats.org/officeDocument/2006/relationships/hyperlink" Target="https://www.facebook.com/100069056117378/" TargetMode="External"/><Relationship Id="rId4205" Type="http://schemas.openxmlformats.org/officeDocument/2006/relationships/hyperlink" Target="https://www.facebook.com/messages/e2ee/t/7796165053818430" TargetMode="External"/><Relationship Id="rId4208" Type="http://schemas.openxmlformats.org/officeDocument/2006/relationships/hyperlink" Target="https://www.facebook.com/100065819838441/" TargetMode="External"/><Relationship Id="rId4207" Type="http://schemas.openxmlformats.org/officeDocument/2006/relationships/hyperlink" Target="https://www.facebook.com/messages/e2ee/t/7984889258270322" TargetMode="External"/><Relationship Id="rId590" Type="http://schemas.openxmlformats.org/officeDocument/2006/relationships/hyperlink" Target="https://www.facebook.com/messages/e2ee/t/7512485005513920" TargetMode="External"/><Relationship Id="rId4209" Type="http://schemas.openxmlformats.org/officeDocument/2006/relationships/hyperlink" Target="https://www.facebook.com/gvanca.kopadze.3" TargetMode="External"/><Relationship Id="rId589" Type="http://schemas.openxmlformats.org/officeDocument/2006/relationships/hyperlink" Target="https://www.facebook.com/100007603543323/" TargetMode="External"/><Relationship Id="rId588" Type="http://schemas.openxmlformats.org/officeDocument/2006/relationships/hyperlink" Target="https://www.facebook.com/messages/e2ee/t/25392113900432499" TargetMode="External"/><Relationship Id="rId1170" Type="http://schemas.openxmlformats.org/officeDocument/2006/relationships/hyperlink" Target="https://www.facebook.com/100050900107186/" TargetMode="External"/><Relationship Id="rId1171" Type="http://schemas.openxmlformats.org/officeDocument/2006/relationships/hyperlink" Target="https://www.facebook.com/messages/t/1772400424" TargetMode="External"/><Relationship Id="rId583" Type="http://schemas.openxmlformats.org/officeDocument/2006/relationships/hyperlink" Target="https://www.facebook.com/zura.bregvadze.397" TargetMode="External"/><Relationship Id="rId1172" Type="http://schemas.openxmlformats.org/officeDocument/2006/relationships/hyperlink" Target="https://www.facebook.com/ntsiqarishvili" TargetMode="External"/><Relationship Id="rId582" Type="http://schemas.openxmlformats.org/officeDocument/2006/relationships/hyperlink" Target="https://www.facebook.com/messages/t/100060453347190" TargetMode="External"/><Relationship Id="rId1173" Type="http://schemas.openxmlformats.org/officeDocument/2006/relationships/hyperlink" Target="https://www.facebook.com/messages/t/100078004915640" TargetMode="External"/><Relationship Id="rId581" Type="http://schemas.openxmlformats.org/officeDocument/2006/relationships/hyperlink" Target="https://www.facebook.com/profile.php?id=100004144516396" TargetMode="External"/><Relationship Id="rId1174" Type="http://schemas.openxmlformats.org/officeDocument/2006/relationships/hyperlink" Target="https://www.facebook.com/profile.php?id=100078004915640" TargetMode="External"/><Relationship Id="rId4200" Type="http://schemas.openxmlformats.org/officeDocument/2006/relationships/hyperlink" Target="https://www.facebook.com/100009263507979/" TargetMode="External"/><Relationship Id="rId580" Type="http://schemas.openxmlformats.org/officeDocument/2006/relationships/hyperlink" Target="https://www.facebook.com/messages/t/100004144516396" TargetMode="External"/><Relationship Id="rId1175" Type="http://schemas.openxmlformats.org/officeDocument/2006/relationships/hyperlink" Target="https://www.facebook.com/messages/t/100000807817057" TargetMode="External"/><Relationship Id="rId587" Type="http://schemas.openxmlformats.org/officeDocument/2006/relationships/hyperlink" Target="https://www.facebook.com/profile.php?id=100088676533959" TargetMode="External"/><Relationship Id="rId1176" Type="http://schemas.openxmlformats.org/officeDocument/2006/relationships/hyperlink" Target="https://www.facebook.com/tamuna.mamguashvili" TargetMode="External"/><Relationship Id="rId4202" Type="http://schemas.openxmlformats.org/officeDocument/2006/relationships/hyperlink" Target="https://www.facebook.com/100022556020810/" TargetMode="External"/><Relationship Id="rId586" Type="http://schemas.openxmlformats.org/officeDocument/2006/relationships/hyperlink" Target="https://www.facebook.com/messages/e2ee/t/7845736865552721" TargetMode="External"/><Relationship Id="rId1177" Type="http://schemas.openxmlformats.org/officeDocument/2006/relationships/hyperlink" Target="https://www.facebook.com/messages/t/100045216438158" TargetMode="External"/><Relationship Id="rId4201" Type="http://schemas.openxmlformats.org/officeDocument/2006/relationships/hyperlink" Target="https://www.facebook.com/messages/e2ee/t/8088465031244562" TargetMode="External"/><Relationship Id="rId585" Type="http://schemas.openxmlformats.org/officeDocument/2006/relationships/hyperlink" Target="https://www.facebook.com/eko.museliani" TargetMode="External"/><Relationship Id="rId1178" Type="http://schemas.openxmlformats.org/officeDocument/2006/relationships/hyperlink" Target="https://www.facebook.com/profile.php?id=100045216438158" TargetMode="External"/><Relationship Id="rId4204" Type="http://schemas.openxmlformats.org/officeDocument/2006/relationships/hyperlink" Target="https://www.facebook.com/100040320459068/" TargetMode="External"/><Relationship Id="rId584" Type="http://schemas.openxmlformats.org/officeDocument/2006/relationships/hyperlink" Target="https://www.facebook.com/messages/e2ee/t/8110769875645446" TargetMode="External"/><Relationship Id="rId1179" Type="http://schemas.openxmlformats.org/officeDocument/2006/relationships/hyperlink" Target="https://www.facebook.com/messages/t/100001657461323" TargetMode="External"/><Relationship Id="rId4203" Type="http://schemas.openxmlformats.org/officeDocument/2006/relationships/hyperlink" Target="https://www.facebook.com/messages/e2ee/t/8141406542575545/" TargetMode="External"/><Relationship Id="rId1169" Type="http://schemas.openxmlformats.org/officeDocument/2006/relationships/hyperlink" Target="https://www.facebook.com/messages/e2ee/t/7554753637951507" TargetMode="External"/><Relationship Id="rId579" Type="http://schemas.openxmlformats.org/officeDocument/2006/relationships/hyperlink" Target="https://www.facebook.com/messages/t/100050017786515" TargetMode="External"/><Relationship Id="rId578" Type="http://schemas.openxmlformats.org/officeDocument/2006/relationships/hyperlink" Target="https://www.facebook.com/messages/e2ee/t/7191664990953701" TargetMode="External"/><Relationship Id="rId577" Type="http://schemas.openxmlformats.org/officeDocument/2006/relationships/hyperlink" Target="https://www.facebook.com/tornike.chkhartishvili.94" TargetMode="External"/><Relationship Id="rId2490" Type="http://schemas.openxmlformats.org/officeDocument/2006/relationships/hyperlink" Target="https://www.facebook.com/messages/e2ee/t/7717023788374229" TargetMode="External"/><Relationship Id="rId1160" Type="http://schemas.openxmlformats.org/officeDocument/2006/relationships/hyperlink" Target="https://www.facebook.com/shorena.jojua.3" TargetMode="External"/><Relationship Id="rId2491" Type="http://schemas.openxmlformats.org/officeDocument/2006/relationships/hyperlink" Target="https://www.facebook.com/100054099745360/" TargetMode="External"/><Relationship Id="rId572" Type="http://schemas.openxmlformats.org/officeDocument/2006/relationships/hyperlink" Target="https://www.facebook.com/giuli.amaglobeli?mibextid=ZbWKwL" TargetMode="External"/><Relationship Id="rId1161" Type="http://schemas.openxmlformats.org/officeDocument/2006/relationships/hyperlink" Target="https://www.facebook.com/messages/t/100055162691885" TargetMode="External"/><Relationship Id="rId2492" Type="http://schemas.openxmlformats.org/officeDocument/2006/relationships/hyperlink" Target="https://www.facebook.com/messages/e2ee/t/7636492249780614" TargetMode="External"/><Relationship Id="rId571" Type="http://schemas.openxmlformats.org/officeDocument/2006/relationships/hyperlink" Target="https://www.facebook.com/100083404055470/" TargetMode="External"/><Relationship Id="rId1162" Type="http://schemas.openxmlformats.org/officeDocument/2006/relationships/hyperlink" Target="https://www.facebook.com/nikoloz.abramishvili.5492" TargetMode="External"/><Relationship Id="rId2493" Type="http://schemas.openxmlformats.org/officeDocument/2006/relationships/hyperlink" Target="https://www.facebook.com/100008061913681/" TargetMode="External"/><Relationship Id="rId570" Type="http://schemas.openxmlformats.org/officeDocument/2006/relationships/hyperlink" Target="https://www.facebook.com/messages/t/100083404055470" TargetMode="External"/><Relationship Id="rId1163" Type="http://schemas.openxmlformats.org/officeDocument/2006/relationships/hyperlink" Target="https://www.facebook.com/messages/e2ee/t/7787317591280547" TargetMode="External"/><Relationship Id="rId2494" Type="http://schemas.openxmlformats.org/officeDocument/2006/relationships/hyperlink" Target="https://www.facebook.com/messages/e2ee/t/7616361571815707" TargetMode="External"/><Relationship Id="rId1164" Type="http://schemas.openxmlformats.org/officeDocument/2006/relationships/hyperlink" Target="https://www.facebook.com/salome.chavleishvili" TargetMode="External"/><Relationship Id="rId2495" Type="http://schemas.openxmlformats.org/officeDocument/2006/relationships/hyperlink" Target="https://www.facebook.com/100061557595872/" TargetMode="External"/><Relationship Id="rId576" Type="http://schemas.openxmlformats.org/officeDocument/2006/relationships/hyperlink" Target="https://www.facebook.com/messages/t/100055783179258" TargetMode="External"/><Relationship Id="rId1165" Type="http://schemas.openxmlformats.org/officeDocument/2006/relationships/hyperlink" Target="https://www.facebook.com/messages/e2ee/t/7928821763796603" TargetMode="External"/><Relationship Id="rId2496" Type="http://schemas.openxmlformats.org/officeDocument/2006/relationships/hyperlink" Target="https://www.facebook.com/messages/e2ee/t/7883579261675461" TargetMode="External"/><Relationship Id="rId575" Type="http://schemas.openxmlformats.org/officeDocument/2006/relationships/hyperlink" Target="https://www.facebook.com/nana.darchia" TargetMode="External"/><Relationship Id="rId1166" Type="http://schemas.openxmlformats.org/officeDocument/2006/relationships/hyperlink" Target="https://www.facebook.com/100071921356905/" TargetMode="External"/><Relationship Id="rId2497" Type="http://schemas.openxmlformats.org/officeDocument/2006/relationships/hyperlink" Target="https://www.facebook.com/100010360397181/" TargetMode="External"/><Relationship Id="rId574" Type="http://schemas.openxmlformats.org/officeDocument/2006/relationships/hyperlink" Target="https://www.facebook.com/messages/e2ee/t/7303183913112102" TargetMode="External"/><Relationship Id="rId1167" Type="http://schemas.openxmlformats.org/officeDocument/2006/relationships/hyperlink" Target="https://www.facebook.com/messages/e2ee/t/6633334320103001" TargetMode="External"/><Relationship Id="rId2498" Type="http://schemas.openxmlformats.org/officeDocument/2006/relationships/hyperlink" Target="https://www.facebook.com/messages/t/100058768015294" TargetMode="External"/><Relationship Id="rId573" Type="http://schemas.openxmlformats.org/officeDocument/2006/relationships/hyperlink" Target="https://www.facebook.com/profile.php?id=61550937905848" TargetMode="External"/><Relationship Id="rId1168" Type="http://schemas.openxmlformats.org/officeDocument/2006/relationships/hyperlink" Target="https://www.facebook.com/100011007330607/" TargetMode="External"/><Relationship Id="rId2499" Type="http://schemas.openxmlformats.org/officeDocument/2006/relationships/hyperlink" Target="https://www.facebook.com/100058768015294/" TargetMode="External"/><Relationship Id="rId4228" Type="http://schemas.openxmlformats.org/officeDocument/2006/relationships/hyperlink" Target="https://www.facebook.com/61557829403535/" TargetMode="External"/><Relationship Id="rId4227" Type="http://schemas.openxmlformats.org/officeDocument/2006/relationships/hyperlink" Target="https://www.facebook.com/messages/t/61557829403535" TargetMode="External"/><Relationship Id="rId4229" Type="http://schemas.openxmlformats.org/officeDocument/2006/relationships/hyperlink" Target="https://www.facebook.com/messages/e2ee/t/27288604750738505" TargetMode="External"/><Relationship Id="rId1190" Type="http://schemas.openxmlformats.org/officeDocument/2006/relationships/hyperlink" Target="https://www.facebook.com/100008191159285/" TargetMode="External"/><Relationship Id="rId1191" Type="http://schemas.openxmlformats.org/officeDocument/2006/relationships/hyperlink" Target="https://www.facebook.com/messages/e2ee/t/7480442832031662" TargetMode="External"/><Relationship Id="rId1192" Type="http://schemas.openxmlformats.org/officeDocument/2006/relationships/hyperlink" Target="https://www.facebook.com/lizi.taktakidze.5" TargetMode="External"/><Relationship Id="rId1193" Type="http://schemas.openxmlformats.org/officeDocument/2006/relationships/hyperlink" Target="https://www.facebook.com/messages/e2ee/t/7453517044776411" TargetMode="External"/><Relationship Id="rId1194" Type="http://schemas.openxmlformats.org/officeDocument/2006/relationships/hyperlink" Target="https://www.facebook.com/nika.sheshaberidze.33?mibextid=LQQJ4d" TargetMode="External"/><Relationship Id="rId4220" Type="http://schemas.openxmlformats.org/officeDocument/2006/relationships/hyperlink" Target="https://www.facebook.com/tornike.zubiasvili" TargetMode="External"/><Relationship Id="rId1195" Type="http://schemas.openxmlformats.org/officeDocument/2006/relationships/hyperlink" Target="https://www.facebook.com/messages/t/100000507742528" TargetMode="External"/><Relationship Id="rId1196" Type="http://schemas.openxmlformats.org/officeDocument/2006/relationships/hyperlink" Target="https://www.facebook.com/100000507742528/" TargetMode="External"/><Relationship Id="rId4222" Type="http://schemas.openxmlformats.org/officeDocument/2006/relationships/hyperlink" Target="https://www.messenger.com/e2ee/t/27168720772774152" TargetMode="External"/><Relationship Id="rId1197" Type="http://schemas.openxmlformats.org/officeDocument/2006/relationships/hyperlink" Target="https://www.facebook.com/messages/e2ee/t/7234449223258429" TargetMode="External"/><Relationship Id="rId4221" Type="http://schemas.openxmlformats.org/officeDocument/2006/relationships/hyperlink" Target="https://www.facebook.com/profile.php?id=100009702008615" TargetMode="External"/><Relationship Id="rId1198" Type="http://schemas.openxmlformats.org/officeDocument/2006/relationships/hyperlink" Target="https://www.facebook.com/100004523747147/" TargetMode="External"/><Relationship Id="rId4224" Type="http://schemas.openxmlformats.org/officeDocument/2006/relationships/hyperlink" Target="https://www.facebook.com/khechikaanti.1" TargetMode="External"/><Relationship Id="rId1199" Type="http://schemas.openxmlformats.org/officeDocument/2006/relationships/hyperlink" Target="https://www.facebook.com/messages/t/100004807270369" TargetMode="External"/><Relationship Id="rId4223" Type="http://schemas.openxmlformats.org/officeDocument/2006/relationships/hyperlink" Target="https://www.messenger.com/e2ee/t/8050158785090520" TargetMode="External"/><Relationship Id="rId4226" Type="http://schemas.openxmlformats.org/officeDocument/2006/relationships/hyperlink" Target="https://www.facebook.com/61550021974463/" TargetMode="External"/><Relationship Id="rId4225" Type="http://schemas.openxmlformats.org/officeDocument/2006/relationships/hyperlink" Target="https://www.facebook.com/messages/e2ee/t/7712761545433204" TargetMode="External"/><Relationship Id="rId4217" Type="http://schemas.openxmlformats.org/officeDocument/2006/relationships/hyperlink" Target="https://www.facebook.com/messages/e2ee/t/8486498671409482" TargetMode="External"/><Relationship Id="rId4216" Type="http://schemas.openxmlformats.org/officeDocument/2006/relationships/hyperlink" Target="https://www.facebook.com/davit.bakanidze?mibextid=qi2Omg&amp;rdid=dS8uNFaqkEF9ZV6d&amp;share_url=https%3A%2F%2Fwww.facebook.com%2Fshare%2FvETNfVdtt6g3ZYEf%2F%3Fmibextid%3Dqi2Omg" TargetMode="External"/><Relationship Id="rId4219" Type="http://schemas.openxmlformats.org/officeDocument/2006/relationships/hyperlink" Target="https://www.facebook.com/nino.tielidze.33?locale=ka_GE" TargetMode="External"/><Relationship Id="rId4218" Type="http://schemas.openxmlformats.org/officeDocument/2006/relationships/hyperlink" Target="https://www.facebook.com/messages/e2ee/t/8486498671409482" TargetMode="External"/><Relationship Id="rId599" Type="http://schemas.openxmlformats.org/officeDocument/2006/relationships/hyperlink" Target="https://www.facebook.com/100067836184441/" TargetMode="External"/><Relationship Id="rId1180" Type="http://schemas.openxmlformats.org/officeDocument/2006/relationships/hyperlink" Target="https://www.facebook.com/100001657461323/" TargetMode="External"/><Relationship Id="rId1181" Type="http://schemas.openxmlformats.org/officeDocument/2006/relationships/hyperlink" Target="https://www.facebook.com/messages/e2ee/t/7509147519168397" TargetMode="External"/><Relationship Id="rId1182" Type="http://schemas.openxmlformats.org/officeDocument/2006/relationships/hyperlink" Target="https://www.facebook.com/100009137163186/" TargetMode="External"/><Relationship Id="rId594" Type="http://schemas.openxmlformats.org/officeDocument/2006/relationships/hyperlink" Target="https://www.facebook.com/messages/e2ee/t/7582153015184396" TargetMode="External"/><Relationship Id="rId1183" Type="http://schemas.openxmlformats.org/officeDocument/2006/relationships/hyperlink" Target="https://www.facebook.com/messages/t/100008983876149" TargetMode="External"/><Relationship Id="rId593" Type="http://schemas.openxmlformats.org/officeDocument/2006/relationships/hyperlink" Target="https://www.facebook.com/100001991137323/" TargetMode="External"/><Relationship Id="rId1184" Type="http://schemas.openxmlformats.org/officeDocument/2006/relationships/hyperlink" Target="https://www.facebook.com/profile.php?id=100008983876149" TargetMode="External"/><Relationship Id="rId592" Type="http://schemas.openxmlformats.org/officeDocument/2006/relationships/hyperlink" Target="https://www.facebook.com/messages/e2ee/t/7739038122805731" TargetMode="External"/><Relationship Id="rId1185" Type="http://schemas.openxmlformats.org/officeDocument/2006/relationships/hyperlink" Target="https://www.facebook.com/messages/e2ee/t/7322230941236945" TargetMode="External"/><Relationship Id="rId4211" Type="http://schemas.openxmlformats.org/officeDocument/2006/relationships/hyperlink" Target="https://www.facebook.com/100025292492342/" TargetMode="External"/><Relationship Id="rId591" Type="http://schemas.openxmlformats.org/officeDocument/2006/relationships/hyperlink" Target="https://www.facebook.com/100066619719691/" TargetMode="External"/><Relationship Id="rId1186" Type="http://schemas.openxmlformats.org/officeDocument/2006/relationships/hyperlink" Target="https://www.facebook.com/profile.php?id=100087000653451" TargetMode="External"/><Relationship Id="rId4210" Type="http://schemas.openxmlformats.org/officeDocument/2006/relationships/hyperlink" Target="https://www.facebook.com/messages/e2ee/t/8808682635815082" TargetMode="External"/><Relationship Id="rId598" Type="http://schemas.openxmlformats.org/officeDocument/2006/relationships/hyperlink" Target="https://www.facebook.com/messages/t/100067836184441" TargetMode="External"/><Relationship Id="rId1187" Type="http://schemas.openxmlformats.org/officeDocument/2006/relationships/hyperlink" Target="https://www.facebook.com/messages/e2ee/t/7775104765917675" TargetMode="External"/><Relationship Id="rId4213" Type="http://schemas.openxmlformats.org/officeDocument/2006/relationships/hyperlink" Target="https://www.facebook.com/100052813874045/" TargetMode="External"/><Relationship Id="rId597" Type="http://schemas.openxmlformats.org/officeDocument/2006/relationships/hyperlink" Target="https://www.facebook.com/1593626509/" TargetMode="External"/><Relationship Id="rId1188" Type="http://schemas.openxmlformats.org/officeDocument/2006/relationships/hyperlink" Target="https://www.facebook.com/100058863161693/" TargetMode="External"/><Relationship Id="rId4212" Type="http://schemas.openxmlformats.org/officeDocument/2006/relationships/hyperlink" Target="https://www.facebook.com/messages/e2ee/t/7273311339367706" TargetMode="External"/><Relationship Id="rId596" Type="http://schemas.openxmlformats.org/officeDocument/2006/relationships/hyperlink" Target="https://www.facebook.com/messages/e2ee/t/7647810405280048" TargetMode="External"/><Relationship Id="rId1189" Type="http://schemas.openxmlformats.org/officeDocument/2006/relationships/hyperlink" Target="https://www.facebook.com/messages/e2ee/t/7586010871456961" TargetMode="External"/><Relationship Id="rId4215" Type="http://schemas.openxmlformats.org/officeDocument/2006/relationships/hyperlink" Target="https://www.facebook.com/davit.bakanidze?mibextid=qi2Omg&amp;rdid=dS8uNFaqkEF9ZV6d&amp;share_url=https%3A%2F%2Fwww.facebook.com%2Fshare%2FvETNfVdtt6g3ZYEf%2F%3Fmibextid%3Dqi2Omg" TargetMode="External"/><Relationship Id="rId595" Type="http://schemas.openxmlformats.org/officeDocument/2006/relationships/hyperlink" Target="https://www.facebook.com/100044199970083/" TargetMode="External"/><Relationship Id="rId4214" Type="http://schemas.openxmlformats.org/officeDocument/2006/relationships/hyperlink" Target="https://www.facebook.com/profile.php?id=100031089965210" TargetMode="External"/><Relationship Id="rId1136" Type="http://schemas.openxmlformats.org/officeDocument/2006/relationships/hyperlink" Target="https://www.facebook.com/messages/t/100002419484937" TargetMode="External"/><Relationship Id="rId2467" Type="http://schemas.openxmlformats.org/officeDocument/2006/relationships/hyperlink" Target="https://www.facebook.com/zura.liluashvili.18" TargetMode="External"/><Relationship Id="rId3799" Type="http://schemas.openxmlformats.org/officeDocument/2006/relationships/hyperlink" Target="https://www.facebook.com/messages/e2ee/t/9516781088350533" TargetMode="External"/><Relationship Id="rId1137" Type="http://schemas.openxmlformats.org/officeDocument/2006/relationships/hyperlink" Target="https://www.facebook.com/nino.avto.7" TargetMode="External"/><Relationship Id="rId2468" Type="http://schemas.openxmlformats.org/officeDocument/2006/relationships/hyperlink" Target="https://www.facebook.com/messages/e2ee/t/8140045529393898" TargetMode="External"/><Relationship Id="rId3798" Type="http://schemas.openxmlformats.org/officeDocument/2006/relationships/hyperlink" Target="https://www.facebook.com/100074633623996/" TargetMode="External"/><Relationship Id="rId1138" Type="http://schemas.openxmlformats.org/officeDocument/2006/relationships/hyperlink" Target="https://www.facebook.com/messages/t/100029320036470" TargetMode="External"/><Relationship Id="rId2469" Type="http://schemas.openxmlformats.org/officeDocument/2006/relationships/hyperlink" Target="https://www.facebook.com/messages/t/100070032741473" TargetMode="External"/><Relationship Id="rId1139" Type="http://schemas.openxmlformats.org/officeDocument/2006/relationships/hyperlink" Target="https://www.facebook.com/shotiko.shota.3" TargetMode="External"/><Relationship Id="rId547" Type="http://schemas.openxmlformats.org/officeDocument/2006/relationships/hyperlink" Target="https://www.facebook.com/100090579532147/" TargetMode="External"/><Relationship Id="rId546" Type="http://schemas.openxmlformats.org/officeDocument/2006/relationships/hyperlink" Target="https://www.facebook.com/messages/t/100090579532147" TargetMode="External"/><Relationship Id="rId545" Type="http://schemas.openxmlformats.org/officeDocument/2006/relationships/hyperlink" Target="https://www.facebook.com/547781269/" TargetMode="External"/><Relationship Id="rId544" Type="http://schemas.openxmlformats.org/officeDocument/2006/relationships/hyperlink" Target="https://www.facebook.com/messages/t/547781269" TargetMode="External"/><Relationship Id="rId549" Type="http://schemas.openxmlformats.org/officeDocument/2006/relationships/hyperlink" Target="https://www.facebook.com/saponaria.officinalis.5" TargetMode="External"/><Relationship Id="rId548" Type="http://schemas.openxmlformats.org/officeDocument/2006/relationships/hyperlink" Target="https://www.facebook.com/messages/t/100039245979483" TargetMode="External"/><Relationship Id="rId3791" Type="http://schemas.openxmlformats.org/officeDocument/2006/relationships/hyperlink" Target="https://www.facebook.com/messages/e2ee/t/8168161073220078" TargetMode="External"/><Relationship Id="rId2460" Type="http://schemas.openxmlformats.org/officeDocument/2006/relationships/hyperlink" Target="https://www.facebook.com/messages/t/100002306725792" TargetMode="External"/><Relationship Id="rId3790" Type="http://schemas.openxmlformats.org/officeDocument/2006/relationships/hyperlink" Target="https://www.facebook.com/100011304548143/" TargetMode="External"/><Relationship Id="rId1130" Type="http://schemas.openxmlformats.org/officeDocument/2006/relationships/hyperlink" Target="https://www.facebook.com/messages/e2ee/t/7440919486003956" TargetMode="External"/><Relationship Id="rId2461" Type="http://schemas.openxmlformats.org/officeDocument/2006/relationships/hyperlink" Target="https://www.facebook.com/100002306725792/" TargetMode="External"/><Relationship Id="rId3793" Type="http://schemas.openxmlformats.org/officeDocument/2006/relationships/hyperlink" Target="https://www.facebook.com/messages/e2ee/t/26942194792061271" TargetMode="External"/><Relationship Id="rId1131" Type="http://schemas.openxmlformats.org/officeDocument/2006/relationships/hyperlink" Target="https://www.facebook.com/100088532445917/" TargetMode="External"/><Relationship Id="rId2462" Type="http://schemas.openxmlformats.org/officeDocument/2006/relationships/hyperlink" Target="https://www.facebook.com/messages/e2ee/t/26495909590053778" TargetMode="External"/><Relationship Id="rId3792" Type="http://schemas.openxmlformats.org/officeDocument/2006/relationships/hyperlink" Target="https://www.facebook.com/1378234163/" TargetMode="External"/><Relationship Id="rId543" Type="http://schemas.openxmlformats.org/officeDocument/2006/relationships/hyperlink" Target="https://www.facebook.com/profile.php?id=100091915597975" TargetMode="External"/><Relationship Id="rId1132" Type="http://schemas.openxmlformats.org/officeDocument/2006/relationships/hyperlink" Target="https://www.facebook.com/messages/t/100010882268641" TargetMode="External"/><Relationship Id="rId2463" Type="http://schemas.openxmlformats.org/officeDocument/2006/relationships/hyperlink" Target="https://www.facebook.com/100011425767532/" TargetMode="External"/><Relationship Id="rId3795" Type="http://schemas.openxmlformats.org/officeDocument/2006/relationships/hyperlink" Target="https://www.facebook.com/messages/e2ee/t/8737905319582368" TargetMode="External"/><Relationship Id="rId542" Type="http://schemas.openxmlformats.org/officeDocument/2006/relationships/hyperlink" Target="https://www.facebook.com/messages/e2ee/t/7543033805765943" TargetMode="External"/><Relationship Id="rId1133" Type="http://schemas.openxmlformats.org/officeDocument/2006/relationships/hyperlink" Target="https://www.facebook.com/nana.emiri?mibextid=JRoKGi" TargetMode="External"/><Relationship Id="rId2464" Type="http://schemas.openxmlformats.org/officeDocument/2006/relationships/hyperlink" Target="https://www.facebook.com/messages/e2ee/t/7400743793351544" TargetMode="External"/><Relationship Id="rId3794" Type="http://schemas.openxmlformats.org/officeDocument/2006/relationships/hyperlink" Target="https://www.facebook.com/100089114307721/" TargetMode="External"/><Relationship Id="rId541" Type="http://schemas.openxmlformats.org/officeDocument/2006/relationships/hyperlink" Target="https://www.facebook.com/makataso" TargetMode="External"/><Relationship Id="rId1134" Type="http://schemas.openxmlformats.org/officeDocument/2006/relationships/hyperlink" Target="https://www.facebook.com/messages/t/100004716644286" TargetMode="External"/><Relationship Id="rId2465" Type="http://schemas.openxmlformats.org/officeDocument/2006/relationships/hyperlink" Target="https://www.facebook.com/timur.liluashvili?mibextid=LQQJ4d" TargetMode="External"/><Relationship Id="rId3797" Type="http://schemas.openxmlformats.org/officeDocument/2006/relationships/hyperlink" Target="https://www.facebook.com/messages/e2ee/t/8122387137842926" TargetMode="External"/><Relationship Id="rId540" Type="http://schemas.openxmlformats.org/officeDocument/2006/relationships/hyperlink" Target="https://www.facebook.com/messages/t/100007349377963/" TargetMode="External"/><Relationship Id="rId1135" Type="http://schemas.openxmlformats.org/officeDocument/2006/relationships/hyperlink" Target="https://www.facebook.com/giorgi.gogoxia.56481" TargetMode="External"/><Relationship Id="rId2466" Type="http://schemas.openxmlformats.org/officeDocument/2006/relationships/hyperlink" Target="https://www.facebook.com/messages/t/100032202122339" TargetMode="External"/><Relationship Id="rId3796" Type="http://schemas.openxmlformats.org/officeDocument/2006/relationships/hyperlink" Target="https://www.facebook.com/100002620025176/" TargetMode="External"/><Relationship Id="rId1125" Type="http://schemas.openxmlformats.org/officeDocument/2006/relationships/hyperlink" Target="https://www.facebook.com/irakli.ugulava.90" TargetMode="External"/><Relationship Id="rId2456" Type="http://schemas.openxmlformats.org/officeDocument/2006/relationships/hyperlink" Target="https://www.facebook.com/messages/e2ee/t/7513072608809854" TargetMode="External"/><Relationship Id="rId3788" Type="http://schemas.openxmlformats.org/officeDocument/2006/relationships/hyperlink" Target="https://www.facebook.com/1725928885/" TargetMode="External"/><Relationship Id="rId1126" Type="http://schemas.openxmlformats.org/officeDocument/2006/relationships/hyperlink" Target="https://www.facebook.com/messages/e2ee/t/8862044803916097" TargetMode="External"/><Relationship Id="rId2457" Type="http://schemas.openxmlformats.org/officeDocument/2006/relationships/hyperlink" Target="https://www.facebook.com/100005668473995/" TargetMode="External"/><Relationship Id="rId3787" Type="http://schemas.openxmlformats.org/officeDocument/2006/relationships/hyperlink" Target="https://www.facebook.com/messages/e2ee/t/8032214056816067" TargetMode="External"/><Relationship Id="rId1127" Type="http://schemas.openxmlformats.org/officeDocument/2006/relationships/hyperlink" Target="https://www.facebook.com/profile.php?id=61556975794211" TargetMode="External"/><Relationship Id="rId2458" Type="http://schemas.openxmlformats.org/officeDocument/2006/relationships/hyperlink" Target="https://www.facebook.com/messages/e2ee/t/8440428659318694" TargetMode="External"/><Relationship Id="rId1128" Type="http://schemas.openxmlformats.org/officeDocument/2006/relationships/hyperlink" Target="https://www.facebook.com/messages/e2ee/t/25322072447436548" TargetMode="External"/><Relationship Id="rId2459" Type="http://schemas.openxmlformats.org/officeDocument/2006/relationships/hyperlink" Target="https://www.facebook.com/100022120821384/" TargetMode="External"/><Relationship Id="rId3789" Type="http://schemas.openxmlformats.org/officeDocument/2006/relationships/hyperlink" Target="https://www.facebook.com/messages/e2ee/t/7947960825295852" TargetMode="External"/><Relationship Id="rId1129" Type="http://schemas.openxmlformats.org/officeDocument/2006/relationships/hyperlink" Target="https://www.facebook.com/100009487006926/" TargetMode="External"/><Relationship Id="rId536" Type="http://schemas.openxmlformats.org/officeDocument/2006/relationships/hyperlink" Target="https://www.facebook.com/messages/e2ee/t/26399533626312398" TargetMode="External"/><Relationship Id="rId535" Type="http://schemas.openxmlformats.org/officeDocument/2006/relationships/hyperlink" Target="https://www.facebook.com/profile.php?id=100078479177359" TargetMode="External"/><Relationship Id="rId534" Type="http://schemas.openxmlformats.org/officeDocument/2006/relationships/hyperlink" Target="https://www.facebook.com/messages/t/100078479177359" TargetMode="External"/><Relationship Id="rId533" Type="http://schemas.openxmlformats.org/officeDocument/2006/relationships/hyperlink" Target="https://www.facebook.com/makamaka.makamaka.9" TargetMode="External"/><Relationship Id="rId539" Type="http://schemas.openxmlformats.org/officeDocument/2006/relationships/hyperlink" Target="https://www.facebook.com/100064660973778/" TargetMode="External"/><Relationship Id="rId538" Type="http://schemas.openxmlformats.org/officeDocument/2006/relationships/hyperlink" Target="https://www.facebook.com/messages/e2ee/t/25702722689373493" TargetMode="External"/><Relationship Id="rId537" Type="http://schemas.openxmlformats.org/officeDocument/2006/relationships/hyperlink" Target="https://www.facebook.com/100004475563808/" TargetMode="External"/><Relationship Id="rId3780" Type="http://schemas.openxmlformats.org/officeDocument/2006/relationships/hyperlink" Target="https://www.facebook.com/100061995480931/" TargetMode="External"/><Relationship Id="rId2450" Type="http://schemas.openxmlformats.org/officeDocument/2006/relationships/hyperlink" Target="https://www.facebook.com/messages/e2ee/t/24306879725622105" TargetMode="External"/><Relationship Id="rId3782" Type="http://schemas.openxmlformats.org/officeDocument/2006/relationships/hyperlink" Target="https://www.facebook.com/100001355378263/" TargetMode="External"/><Relationship Id="rId1120" Type="http://schemas.openxmlformats.org/officeDocument/2006/relationships/hyperlink" Target="https://www.facebook.com/messages/t/100043190450114" TargetMode="External"/><Relationship Id="rId2451" Type="http://schemas.openxmlformats.org/officeDocument/2006/relationships/hyperlink" Target="https://www.facebook.com/61552339946865/" TargetMode="External"/><Relationship Id="rId3781" Type="http://schemas.openxmlformats.org/officeDocument/2006/relationships/hyperlink" Target="https://www.facebook.com/messages/e2ee/t/8313329302046374/" TargetMode="External"/><Relationship Id="rId532" Type="http://schemas.openxmlformats.org/officeDocument/2006/relationships/hyperlink" Target="https://www.facebook.com/messages/t/100009976903893" TargetMode="External"/><Relationship Id="rId1121" Type="http://schemas.openxmlformats.org/officeDocument/2006/relationships/hyperlink" Target="https://www.facebook.com/100043190450114/" TargetMode="External"/><Relationship Id="rId2452" Type="http://schemas.openxmlformats.org/officeDocument/2006/relationships/hyperlink" Target="https://www.facebook.com/messages/e2ee/t/7616551448382321" TargetMode="External"/><Relationship Id="rId3784" Type="http://schemas.openxmlformats.org/officeDocument/2006/relationships/hyperlink" Target="https://www.facebook.com/100068056742563/" TargetMode="External"/><Relationship Id="rId531" Type="http://schemas.openxmlformats.org/officeDocument/2006/relationships/hyperlink" Target="https://www.facebook.com/100077152902921/" TargetMode="External"/><Relationship Id="rId1122" Type="http://schemas.openxmlformats.org/officeDocument/2006/relationships/hyperlink" Target="https://www.facebook.com/messages/e2ee/t/7302678076504189" TargetMode="External"/><Relationship Id="rId2453" Type="http://schemas.openxmlformats.org/officeDocument/2006/relationships/hyperlink" Target="https://www.facebook.com/100007704973322/" TargetMode="External"/><Relationship Id="rId3783" Type="http://schemas.openxmlformats.org/officeDocument/2006/relationships/hyperlink" Target="https://www.facebook.com/messages/e2ee/t/7911252192318799" TargetMode="External"/><Relationship Id="rId530" Type="http://schemas.openxmlformats.org/officeDocument/2006/relationships/hyperlink" Target="https://www.facebook.com/messages/e2ee/t/7342469372525670" TargetMode="External"/><Relationship Id="rId1123" Type="http://schemas.openxmlformats.org/officeDocument/2006/relationships/hyperlink" Target="https://www.facebook.com/ekaterine.machitide" TargetMode="External"/><Relationship Id="rId2454" Type="http://schemas.openxmlformats.org/officeDocument/2006/relationships/hyperlink" Target="https://www.facebook.com/messages/e2ee/t/8473896939305541" TargetMode="External"/><Relationship Id="rId3786" Type="http://schemas.openxmlformats.org/officeDocument/2006/relationships/hyperlink" Target="https://www.facebook.com/100001348081813/" TargetMode="External"/><Relationship Id="rId1124" Type="http://schemas.openxmlformats.org/officeDocument/2006/relationships/hyperlink" Target="https://www.facebook.com/messages/e2ee/t/7732760966818281" TargetMode="External"/><Relationship Id="rId2455" Type="http://schemas.openxmlformats.org/officeDocument/2006/relationships/hyperlink" Target="https://www.facebook.com/100049007042584/" TargetMode="External"/><Relationship Id="rId3785" Type="http://schemas.openxmlformats.org/officeDocument/2006/relationships/hyperlink" Target="https://www.facebook.com/messages/e2ee/t/7650746881701109" TargetMode="External"/><Relationship Id="rId1158" Type="http://schemas.openxmlformats.org/officeDocument/2006/relationships/hyperlink" Target="https://www.facebook.com/100043934862553/" TargetMode="External"/><Relationship Id="rId2489" Type="http://schemas.openxmlformats.org/officeDocument/2006/relationships/hyperlink" Target="https://www.facebook.com/100001021174552/" TargetMode="External"/><Relationship Id="rId1159" Type="http://schemas.openxmlformats.org/officeDocument/2006/relationships/hyperlink" Target="https://www.facebook.com/messages/e2ee/t/25069866779327520" TargetMode="External"/><Relationship Id="rId569" Type="http://schemas.openxmlformats.org/officeDocument/2006/relationships/hyperlink" Target="https://www.facebook.com/100002504186356/" TargetMode="External"/><Relationship Id="rId568" Type="http://schemas.openxmlformats.org/officeDocument/2006/relationships/hyperlink" Target="https://www.facebook.com/messages/t/100002504186356" TargetMode="External"/><Relationship Id="rId567" Type="http://schemas.openxmlformats.org/officeDocument/2006/relationships/hyperlink" Target="https://www.facebook.com/61551674593305/" TargetMode="External"/><Relationship Id="rId566" Type="http://schemas.openxmlformats.org/officeDocument/2006/relationships/hyperlink" Target="https://www.facebook.com/messages/t/61551674593305" TargetMode="External"/><Relationship Id="rId2480" Type="http://schemas.openxmlformats.org/officeDocument/2006/relationships/hyperlink" Target="https://www.facebook.com/dodoa.alkhazashvili" TargetMode="External"/><Relationship Id="rId561" Type="http://schemas.openxmlformats.org/officeDocument/2006/relationships/hyperlink" Target="https://www.facebook.com/maguli.bzishvili" TargetMode="External"/><Relationship Id="rId1150" Type="http://schemas.openxmlformats.org/officeDocument/2006/relationships/hyperlink" Target="https://www.facebook.com/61560926014337/" TargetMode="External"/><Relationship Id="rId2481" Type="http://schemas.openxmlformats.org/officeDocument/2006/relationships/hyperlink" Target="https://www.facebook.com/dodoa.alkhazashvili" TargetMode="External"/><Relationship Id="rId560" Type="http://schemas.openxmlformats.org/officeDocument/2006/relationships/hyperlink" Target="https://www.facebook.com/messages/e2ee/t/7470302179693109" TargetMode="External"/><Relationship Id="rId1151" Type="http://schemas.openxmlformats.org/officeDocument/2006/relationships/hyperlink" Target="https://www.facebook.com/keti.robakidze.581" TargetMode="External"/><Relationship Id="rId2482" Type="http://schemas.openxmlformats.org/officeDocument/2006/relationships/hyperlink" Target="https://www.facebook.com/messages/e2ee/t/7886658524705596" TargetMode="External"/><Relationship Id="rId1152" Type="http://schemas.openxmlformats.org/officeDocument/2006/relationships/hyperlink" Target="https://www.facebook.com/messages/e2ee/t/7198333142328202793" TargetMode="External"/><Relationship Id="rId2483" Type="http://schemas.openxmlformats.org/officeDocument/2006/relationships/hyperlink" Target="https://www.facebook.com/nika.kiknadze.50552" TargetMode="External"/><Relationship Id="rId1153" Type="http://schemas.openxmlformats.org/officeDocument/2006/relationships/hyperlink" Target="https://www.facebook.com/tazo.khachidze.3" TargetMode="External"/><Relationship Id="rId2484" Type="http://schemas.openxmlformats.org/officeDocument/2006/relationships/hyperlink" Target="https://www.facebook.com/messages/e2ee/t/25891294690461565" TargetMode="External"/><Relationship Id="rId565" Type="http://schemas.openxmlformats.org/officeDocument/2006/relationships/hyperlink" Target="https://www.facebook.com/100002584638397/" TargetMode="External"/><Relationship Id="rId1154" Type="http://schemas.openxmlformats.org/officeDocument/2006/relationships/hyperlink" Target="https://www.facebook.com/messages/e2ee/t/7660222840735290" TargetMode="External"/><Relationship Id="rId2485" Type="http://schemas.openxmlformats.org/officeDocument/2006/relationships/hyperlink" Target="https://www.facebook.com/100022334732261/" TargetMode="External"/><Relationship Id="rId564" Type="http://schemas.openxmlformats.org/officeDocument/2006/relationships/hyperlink" Target="https://www.facebook.com/messages/e2ee/t/6737510643016447" TargetMode="External"/><Relationship Id="rId1155" Type="http://schemas.openxmlformats.org/officeDocument/2006/relationships/hyperlink" Target="https://www.facebook.com/messages/e2ee/t/7610041335743273" TargetMode="External"/><Relationship Id="rId2486" Type="http://schemas.openxmlformats.org/officeDocument/2006/relationships/hyperlink" Target="https://www.facebook.com/messages/t/100058033753316" TargetMode="External"/><Relationship Id="rId563" Type="http://schemas.openxmlformats.org/officeDocument/2006/relationships/hyperlink" Target="https://www.facebook.com/liziko.koshoridze" TargetMode="External"/><Relationship Id="rId1156" Type="http://schemas.openxmlformats.org/officeDocument/2006/relationships/hyperlink" Target="https://www.facebook.com/100003120610055/" TargetMode="External"/><Relationship Id="rId2487" Type="http://schemas.openxmlformats.org/officeDocument/2006/relationships/hyperlink" Target="https://www.facebook.com/100058033753316/" TargetMode="External"/><Relationship Id="rId562" Type="http://schemas.openxmlformats.org/officeDocument/2006/relationships/hyperlink" Target="https://www.facebook.com/messages/e2ee/t/7444837538916784" TargetMode="External"/><Relationship Id="rId1157" Type="http://schemas.openxmlformats.org/officeDocument/2006/relationships/hyperlink" Target="https://www.facebook.com/messages/e2ee/t/7782692768436687" TargetMode="External"/><Relationship Id="rId2488" Type="http://schemas.openxmlformats.org/officeDocument/2006/relationships/hyperlink" Target="https://www.facebook.com/messages/t/100001021174552" TargetMode="External"/><Relationship Id="rId1147" Type="http://schemas.openxmlformats.org/officeDocument/2006/relationships/hyperlink" Target="https://www.facebook.com/messages/t/100002225179636" TargetMode="External"/><Relationship Id="rId2478" Type="http://schemas.openxmlformats.org/officeDocument/2006/relationships/hyperlink" Target="https://www.facebook.com/nino.calxelishvili" TargetMode="External"/><Relationship Id="rId1148" Type="http://schemas.openxmlformats.org/officeDocument/2006/relationships/hyperlink" Target="https://www.facebook.com/100002225179636/" TargetMode="External"/><Relationship Id="rId2479" Type="http://schemas.openxmlformats.org/officeDocument/2006/relationships/hyperlink" Target="https://www.facebook.com/giorgi.giorgobiani.334" TargetMode="External"/><Relationship Id="rId1149" Type="http://schemas.openxmlformats.org/officeDocument/2006/relationships/hyperlink" Target="https://www.facebook.com/messages/t/61560926014337/" TargetMode="External"/><Relationship Id="rId558" Type="http://schemas.openxmlformats.org/officeDocument/2006/relationships/hyperlink" Target="https://www.facebook.com/messages/e2ee/t/7471411079620678?locale=ka_GE" TargetMode="External"/><Relationship Id="rId557" Type="http://schemas.openxmlformats.org/officeDocument/2006/relationships/hyperlink" Target="https://www.facebook.com/profile.php?id=100044623381311" TargetMode="External"/><Relationship Id="rId556" Type="http://schemas.openxmlformats.org/officeDocument/2006/relationships/hyperlink" Target="https://www.facebook.com/messages/e2ee/t/7627790364008138" TargetMode="External"/><Relationship Id="rId555" Type="http://schemas.openxmlformats.org/officeDocument/2006/relationships/hyperlink" Target="https://www.facebook.com/luka.germanidze.35?mibextid=ZbWKwL" TargetMode="External"/><Relationship Id="rId559" Type="http://schemas.openxmlformats.org/officeDocument/2006/relationships/hyperlink" Target="https://www.facebook.com/profile.php?id=61555491056553&amp;locale=ka_GE" TargetMode="External"/><Relationship Id="rId550" Type="http://schemas.openxmlformats.org/officeDocument/2006/relationships/hyperlink" Target="https://www.facebook.com/messages/t/100048953771052" TargetMode="External"/><Relationship Id="rId2470" Type="http://schemas.openxmlformats.org/officeDocument/2006/relationships/hyperlink" Target="https://www.facebook.com/messages/e2ee/t/25827530563527417" TargetMode="External"/><Relationship Id="rId1140" Type="http://schemas.openxmlformats.org/officeDocument/2006/relationships/hyperlink" Target="https://www.facebook.com/messages/e2ee/t/7407627699364555" TargetMode="External"/><Relationship Id="rId2471" Type="http://schemas.openxmlformats.org/officeDocument/2006/relationships/hyperlink" Target="https://www.facebook.com/100010882268641/" TargetMode="External"/><Relationship Id="rId1141" Type="http://schemas.openxmlformats.org/officeDocument/2006/relationships/hyperlink" Target="https://www.facebook.com/nino.tskarozia" TargetMode="External"/><Relationship Id="rId2472" Type="http://schemas.openxmlformats.org/officeDocument/2006/relationships/hyperlink" Target="https://www.facebook.com/messages/t/100004716644286" TargetMode="External"/><Relationship Id="rId1142" Type="http://schemas.openxmlformats.org/officeDocument/2006/relationships/hyperlink" Target="https://www.facebook.com/messages/t/100028781686933" TargetMode="External"/><Relationship Id="rId2473" Type="http://schemas.openxmlformats.org/officeDocument/2006/relationships/hyperlink" Target="https://www.facebook.com/100004716644286/" TargetMode="External"/><Relationship Id="rId554" Type="http://schemas.openxmlformats.org/officeDocument/2006/relationships/hyperlink" Target="https://www.facebook.com/messages/t/100049003718729" TargetMode="External"/><Relationship Id="rId1143" Type="http://schemas.openxmlformats.org/officeDocument/2006/relationships/hyperlink" Target="https://www.facebook.com/vako.kvaratskhelia.9" TargetMode="External"/><Relationship Id="rId2474" Type="http://schemas.openxmlformats.org/officeDocument/2006/relationships/hyperlink" Target="https://www.facebook.com/messages/e2ee/t/7728124780609482" TargetMode="External"/><Relationship Id="rId553" Type="http://schemas.openxmlformats.org/officeDocument/2006/relationships/hyperlink" Target="https://www.facebook.com/saponaria.officinalis.5" TargetMode="External"/><Relationship Id="rId1144" Type="http://schemas.openxmlformats.org/officeDocument/2006/relationships/hyperlink" Target="https://www.facebook.com/messages/e2ee/t/7295416517223686" TargetMode="External"/><Relationship Id="rId2475" Type="http://schemas.openxmlformats.org/officeDocument/2006/relationships/hyperlink" Target="https://www.facebook.com/100006763362659/" TargetMode="External"/><Relationship Id="rId552" Type="http://schemas.openxmlformats.org/officeDocument/2006/relationships/hyperlink" Target="https://www.facebook.com/messages/t/100039245979483" TargetMode="External"/><Relationship Id="rId1145" Type="http://schemas.openxmlformats.org/officeDocument/2006/relationships/hyperlink" Target="https://www.facebook.com/100006933226619/" TargetMode="External"/><Relationship Id="rId2476" Type="http://schemas.openxmlformats.org/officeDocument/2006/relationships/hyperlink" Target="https://www.facebook.com/messages/t/100002495997027" TargetMode="External"/><Relationship Id="rId551" Type="http://schemas.openxmlformats.org/officeDocument/2006/relationships/hyperlink" Target="https://www.facebook.com/saba.germanidze.39" TargetMode="External"/><Relationship Id="rId1146" Type="http://schemas.openxmlformats.org/officeDocument/2006/relationships/hyperlink" Target="https://www.facebook.com/messages/t/61550489707763" TargetMode="External"/><Relationship Id="rId2477" Type="http://schemas.openxmlformats.org/officeDocument/2006/relationships/hyperlink" Target="https://www.facebook.com/100002495997027/" TargetMode="External"/><Relationship Id="rId4280" Type="http://schemas.openxmlformats.org/officeDocument/2006/relationships/hyperlink" Target="https://www.facebook.com/messages/e2ee/t/8195375803858909" TargetMode="External"/><Relationship Id="rId4282" Type="http://schemas.openxmlformats.org/officeDocument/2006/relationships/hyperlink" Target="https://www.facebook.com/messages/e2ee/t/7983838711659384" TargetMode="External"/><Relationship Id="rId4281" Type="http://schemas.openxmlformats.org/officeDocument/2006/relationships/hyperlink" Target="https://www.facebook.com/100070065939716/" TargetMode="External"/><Relationship Id="rId4284" Type="http://schemas.openxmlformats.org/officeDocument/2006/relationships/hyperlink" Target="https://www.facebook.com/messages/e2ee/t/8095218787199410" TargetMode="External"/><Relationship Id="rId4283" Type="http://schemas.openxmlformats.org/officeDocument/2006/relationships/hyperlink" Target="https://www.facebook.com/100009097375806/" TargetMode="External"/><Relationship Id="rId4286" Type="http://schemas.openxmlformats.org/officeDocument/2006/relationships/hyperlink" Target="https://www.facebook.com/messages/e2ee/t/8225714164222191" TargetMode="External"/><Relationship Id="rId4285" Type="http://schemas.openxmlformats.org/officeDocument/2006/relationships/hyperlink" Target="https://www.facebook.com/100001091359320/" TargetMode="External"/><Relationship Id="rId4288" Type="http://schemas.openxmlformats.org/officeDocument/2006/relationships/hyperlink" Target="https://www.facebook.com/profile.php?id=100074879570707" TargetMode="External"/><Relationship Id="rId4287" Type="http://schemas.openxmlformats.org/officeDocument/2006/relationships/hyperlink" Target="https://www.facebook.com/100002201651017/" TargetMode="External"/><Relationship Id="rId4289" Type="http://schemas.openxmlformats.org/officeDocument/2006/relationships/drawing" Target="../drawings/drawing1.xml"/><Relationship Id="rId4271" Type="http://schemas.openxmlformats.org/officeDocument/2006/relationships/hyperlink" Target="https://www.facebook.com/messages/e2ee/t/7426733240767448" TargetMode="External"/><Relationship Id="rId4270" Type="http://schemas.openxmlformats.org/officeDocument/2006/relationships/hyperlink" Target="https://www.facebook.com/profile.php?id=100089219097623&amp;mibextid=9R9pXO" TargetMode="External"/><Relationship Id="rId4273" Type="http://schemas.openxmlformats.org/officeDocument/2006/relationships/hyperlink" Target="https://www.facebook.com/jilda.caava.3" TargetMode="External"/><Relationship Id="rId4272" Type="http://schemas.openxmlformats.org/officeDocument/2006/relationships/hyperlink" Target="https://www.facebook.com/messages/t/100023407685184" TargetMode="External"/><Relationship Id="rId4275" Type="http://schemas.openxmlformats.org/officeDocument/2006/relationships/hyperlink" Target="https://www.facebook.com/nika.qobalia.566" TargetMode="External"/><Relationship Id="rId4274" Type="http://schemas.openxmlformats.org/officeDocument/2006/relationships/hyperlink" Target="https://www.facebook.com/messages/e2ee/t/24933330979644318" TargetMode="External"/><Relationship Id="rId4277" Type="http://schemas.openxmlformats.org/officeDocument/2006/relationships/hyperlink" Target="https://www.facebook.com/100006009907225/" TargetMode="External"/><Relationship Id="rId4276" Type="http://schemas.openxmlformats.org/officeDocument/2006/relationships/hyperlink" Target="https://www.facebook.com/messages/e2ee/t/8209344055801248" TargetMode="External"/><Relationship Id="rId4279" Type="http://schemas.openxmlformats.org/officeDocument/2006/relationships/hyperlink" Target="https://www.facebook.com/100039416495214/" TargetMode="External"/><Relationship Id="rId4278" Type="http://schemas.openxmlformats.org/officeDocument/2006/relationships/hyperlink" Target="https://www.facebook.com/messages/e2ee/t/7678112745572587" TargetMode="External"/><Relationship Id="rId4249" Type="http://schemas.openxmlformats.org/officeDocument/2006/relationships/hyperlink" Target="https://www.facebook.com/messages/e2ee/t/8238262306269704" TargetMode="External"/><Relationship Id="rId4240" Type="http://schemas.openxmlformats.org/officeDocument/2006/relationships/hyperlink" Target="https://www.facebook.com/100055174972249/" TargetMode="External"/><Relationship Id="rId4242" Type="http://schemas.openxmlformats.org/officeDocument/2006/relationships/hyperlink" Target="https://www.facebook.com/100010928086339/" TargetMode="External"/><Relationship Id="rId4241" Type="http://schemas.openxmlformats.org/officeDocument/2006/relationships/hyperlink" Target="https://www.facebook.com/messages/e2ee/t/26659464660336179" TargetMode="External"/><Relationship Id="rId4244" Type="http://schemas.openxmlformats.org/officeDocument/2006/relationships/hyperlink" Target="https://www.facebook.com/100050189375552/" TargetMode="External"/><Relationship Id="rId4243" Type="http://schemas.openxmlformats.org/officeDocument/2006/relationships/hyperlink" Target="https://www.facebook.com/messages/e2ee/t/8192586767455916" TargetMode="External"/><Relationship Id="rId4246" Type="http://schemas.openxmlformats.org/officeDocument/2006/relationships/hyperlink" Target="https://www.facebook.com/100003947122936/" TargetMode="External"/><Relationship Id="rId4245" Type="http://schemas.openxmlformats.org/officeDocument/2006/relationships/hyperlink" Target="https://www.facebook.com/messages/e2ee/t/8288494854532666" TargetMode="External"/><Relationship Id="rId4248" Type="http://schemas.openxmlformats.org/officeDocument/2006/relationships/hyperlink" Target="https://www.facebook.com/100067164151870/" TargetMode="External"/><Relationship Id="rId4247" Type="http://schemas.openxmlformats.org/officeDocument/2006/relationships/hyperlink" Target="https://www.facebook.com/messages/t/100067164151870" TargetMode="External"/><Relationship Id="rId4239" Type="http://schemas.openxmlformats.org/officeDocument/2006/relationships/hyperlink" Target="https://www.facebook.com/messages/e2ee/t/8268115353279604" TargetMode="External"/><Relationship Id="rId4238" Type="http://schemas.openxmlformats.org/officeDocument/2006/relationships/hyperlink" Target="https://www.facebook.com/100047152801152/" TargetMode="External"/><Relationship Id="rId495" Type="http://schemas.openxmlformats.org/officeDocument/2006/relationships/hyperlink" Target="https://www.facebook.com/ia.bashinuridze" TargetMode="External"/><Relationship Id="rId4231" Type="http://schemas.openxmlformats.org/officeDocument/2006/relationships/hyperlink" Target="https://www.facebook.com/messages/e2ee/t/8125445627550364" TargetMode="External"/><Relationship Id="rId494" Type="http://schemas.openxmlformats.org/officeDocument/2006/relationships/hyperlink" Target="https://www.facebook.com/messages/t/100003484180071" TargetMode="External"/><Relationship Id="rId4230" Type="http://schemas.openxmlformats.org/officeDocument/2006/relationships/hyperlink" Target="https://www.facebook.com/100002276202966/" TargetMode="External"/><Relationship Id="rId493" Type="http://schemas.openxmlformats.org/officeDocument/2006/relationships/hyperlink" Target="https://www.facebook.com/profile.php?id=61557679051958" TargetMode="External"/><Relationship Id="rId4233" Type="http://schemas.openxmlformats.org/officeDocument/2006/relationships/hyperlink" Target="https://www.facebook.com/messages/e2ee/t/8520388624672748" TargetMode="External"/><Relationship Id="rId492" Type="http://schemas.openxmlformats.org/officeDocument/2006/relationships/hyperlink" Target="https://www.facebook.com/messages/t/61557679051958" TargetMode="External"/><Relationship Id="rId4232" Type="http://schemas.openxmlformats.org/officeDocument/2006/relationships/hyperlink" Target="https://www.facebook.com/100047878503386/" TargetMode="External"/><Relationship Id="rId499" Type="http://schemas.openxmlformats.org/officeDocument/2006/relationships/hyperlink" Target="https://www.facebook.com/davit.kochi" TargetMode="External"/><Relationship Id="rId4235" Type="http://schemas.openxmlformats.org/officeDocument/2006/relationships/hyperlink" Target="https://www.facebook.com/messages/e2ee/t/8496856676991723" TargetMode="External"/><Relationship Id="rId498" Type="http://schemas.openxmlformats.org/officeDocument/2006/relationships/hyperlink" Target="https://www.facebook.com/messages/e2ee/t/7687180251321408" TargetMode="External"/><Relationship Id="rId4234" Type="http://schemas.openxmlformats.org/officeDocument/2006/relationships/hyperlink" Target="https://www.facebook.com/100011846259411/" TargetMode="External"/><Relationship Id="rId497" Type="http://schemas.openxmlformats.org/officeDocument/2006/relationships/hyperlink" Target="https://www.facebook.com/profile.php?id=61558493810941" TargetMode="External"/><Relationship Id="rId4237" Type="http://schemas.openxmlformats.org/officeDocument/2006/relationships/hyperlink" Target="https://www.facebook.com/messages/e2ee/t/27569707465961331" TargetMode="External"/><Relationship Id="rId496" Type="http://schemas.openxmlformats.org/officeDocument/2006/relationships/hyperlink" Target="https://www.facebook.com/messages/t/61558493810941" TargetMode="External"/><Relationship Id="rId4236" Type="http://schemas.openxmlformats.org/officeDocument/2006/relationships/hyperlink" Target="https://www.facebook.com/100041425262490/" TargetMode="External"/><Relationship Id="rId4260" Type="http://schemas.openxmlformats.org/officeDocument/2006/relationships/hyperlink" Target="https://www.facebook.com/messages/e2ee/t/7875156992593800" TargetMode="External"/><Relationship Id="rId4262" Type="http://schemas.openxmlformats.org/officeDocument/2006/relationships/hyperlink" Target="https://www.facebook.com/messages/e2ee/t/8300718550007092" TargetMode="External"/><Relationship Id="rId4261" Type="http://schemas.openxmlformats.org/officeDocument/2006/relationships/hyperlink" Target="https://www.facebook.com/61556462823759/" TargetMode="External"/><Relationship Id="rId4264" Type="http://schemas.openxmlformats.org/officeDocument/2006/relationships/hyperlink" Target="https://www.facebook.com/messages/e2ee/t/26776618905317948" TargetMode="External"/><Relationship Id="rId4263" Type="http://schemas.openxmlformats.org/officeDocument/2006/relationships/hyperlink" Target="https://www.facebook.com/100056532725375/" TargetMode="External"/><Relationship Id="rId4266" Type="http://schemas.openxmlformats.org/officeDocument/2006/relationships/hyperlink" Target="https://www.facebook.com/messages/e2ee/t/8273160559385520" TargetMode="External"/><Relationship Id="rId4265" Type="http://schemas.openxmlformats.org/officeDocument/2006/relationships/hyperlink" Target="https://www.facebook.com/100021960137971/" TargetMode="External"/><Relationship Id="rId4268" Type="http://schemas.openxmlformats.org/officeDocument/2006/relationships/hyperlink" Target="https://www.facebook.com/messages/t/61561015961202" TargetMode="External"/><Relationship Id="rId4267" Type="http://schemas.openxmlformats.org/officeDocument/2006/relationships/hyperlink" Target="https://www.facebook.com/100007898530069/" TargetMode="External"/><Relationship Id="rId4269" Type="http://schemas.openxmlformats.org/officeDocument/2006/relationships/hyperlink" Target="https://www.facebook.com/61561015961202/" TargetMode="External"/><Relationship Id="rId4251" Type="http://schemas.openxmlformats.org/officeDocument/2006/relationships/hyperlink" Target="https://www.facebook.com/100051913939416/" TargetMode="External"/><Relationship Id="rId4250" Type="http://schemas.openxmlformats.org/officeDocument/2006/relationships/hyperlink" Target="https://www.facebook.com/messages/e2ee/t/8534314093321725" TargetMode="External"/><Relationship Id="rId4253" Type="http://schemas.openxmlformats.org/officeDocument/2006/relationships/hyperlink" Target="https://www.facebook.com/100022937058539/" TargetMode="External"/><Relationship Id="rId4252" Type="http://schemas.openxmlformats.org/officeDocument/2006/relationships/hyperlink" Target="https://www.facebook.com/messages/e2ee/t/26770489739262847" TargetMode="External"/><Relationship Id="rId4255" Type="http://schemas.openxmlformats.org/officeDocument/2006/relationships/hyperlink" Target="https://www.facebook.com/100008283402524/" TargetMode="External"/><Relationship Id="rId4254" Type="http://schemas.openxmlformats.org/officeDocument/2006/relationships/hyperlink" Target="https://www.facebook.com/messages/e2ee/t/8067798006649298" TargetMode="External"/><Relationship Id="rId4257" Type="http://schemas.openxmlformats.org/officeDocument/2006/relationships/hyperlink" Target="https://www.facebook.com/100012570225356/" TargetMode="External"/><Relationship Id="rId4256" Type="http://schemas.openxmlformats.org/officeDocument/2006/relationships/hyperlink" Target="https://www.facebook.com/messages/e2ee/t/26729676453346431" TargetMode="External"/><Relationship Id="rId4259" Type="http://schemas.openxmlformats.org/officeDocument/2006/relationships/hyperlink" Target="https://www.facebook.com/100004375275408/" TargetMode="External"/><Relationship Id="rId4258" Type="http://schemas.openxmlformats.org/officeDocument/2006/relationships/hyperlink" Target="https://www.facebook.com/messages/e2ee/t/8407562275988071" TargetMode="External"/><Relationship Id="rId3810" Type="http://schemas.openxmlformats.org/officeDocument/2006/relationships/hyperlink" Target="https://www.facebook.com/100093536209142/" TargetMode="External"/><Relationship Id="rId3812" Type="http://schemas.openxmlformats.org/officeDocument/2006/relationships/hyperlink" Target="https://www.facebook.com/100000570455898/" TargetMode="External"/><Relationship Id="rId3811" Type="http://schemas.openxmlformats.org/officeDocument/2006/relationships/hyperlink" Target="https://www.facebook.com/messages/e2ee/t/8319410748141572" TargetMode="External"/><Relationship Id="rId3814" Type="http://schemas.openxmlformats.org/officeDocument/2006/relationships/hyperlink" Target="https://www.facebook.com/100070618194779/" TargetMode="External"/><Relationship Id="rId3813" Type="http://schemas.openxmlformats.org/officeDocument/2006/relationships/hyperlink" Target="https://www.facebook.com/messages/e2ee/t/8265369593548365" TargetMode="External"/><Relationship Id="rId3816" Type="http://schemas.openxmlformats.org/officeDocument/2006/relationships/hyperlink" Target="https://www.facebook.com/100003629162048/" TargetMode="External"/><Relationship Id="rId3815" Type="http://schemas.openxmlformats.org/officeDocument/2006/relationships/hyperlink" Target="https://www.facebook.com/messages/e2ee/t/27081088168149029" TargetMode="External"/><Relationship Id="rId3818" Type="http://schemas.openxmlformats.org/officeDocument/2006/relationships/hyperlink" Target="https://www.facebook.com/100049610983222/" TargetMode="External"/><Relationship Id="rId3817" Type="http://schemas.openxmlformats.org/officeDocument/2006/relationships/hyperlink" Target="https://www.facebook.com/messages/e2ee/t/26545344591776196" TargetMode="External"/><Relationship Id="rId3819" Type="http://schemas.openxmlformats.org/officeDocument/2006/relationships/hyperlink" Target="https://www.facebook.com/messages/e2ee/t/8213218692097902/" TargetMode="External"/><Relationship Id="rId3801" Type="http://schemas.openxmlformats.org/officeDocument/2006/relationships/hyperlink" Target="https://www.facebook.com/messages/t/100077538155333" TargetMode="External"/><Relationship Id="rId3800" Type="http://schemas.openxmlformats.org/officeDocument/2006/relationships/hyperlink" Target="https://www.facebook.com/100000744161141/" TargetMode="External"/><Relationship Id="rId3803" Type="http://schemas.openxmlformats.org/officeDocument/2006/relationships/hyperlink" Target="https://www.facebook.com/100004951957327/" TargetMode="External"/><Relationship Id="rId3802" Type="http://schemas.openxmlformats.org/officeDocument/2006/relationships/hyperlink" Target="https://www.facebook.com/100077538155333/" TargetMode="External"/><Relationship Id="rId3805" Type="http://schemas.openxmlformats.org/officeDocument/2006/relationships/hyperlink" Target="https://www.facebook.com/messages/e2ee/t/8329894930432921" TargetMode="External"/><Relationship Id="rId3804" Type="http://schemas.openxmlformats.org/officeDocument/2006/relationships/hyperlink" Target="https://www.facebook.com/100004951957327/" TargetMode="External"/><Relationship Id="rId3807" Type="http://schemas.openxmlformats.org/officeDocument/2006/relationships/hyperlink" Target="https://www.facebook.com/messages/e2ee/t/8562863850399555" TargetMode="External"/><Relationship Id="rId3806" Type="http://schemas.openxmlformats.org/officeDocument/2006/relationships/hyperlink" Target="https://www.facebook.com/61554651853424/" TargetMode="External"/><Relationship Id="rId3809" Type="http://schemas.openxmlformats.org/officeDocument/2006/relationships/hyperlink" Target="https://www.facebook.com/messages/e2ee/t/8460939287292021" TargetMode="External"/><Relationship Id="rId3808" Type="http://schemas.openxmlformats.org/officeDocument/2006/relationships/hyperlink" Target="https://www.facebook.com/100005434903422/" TargetMode="External"/><Relationship Id="rId1213" Type="http://schemas.openxmlformats.org/officeDocument/2006/relationships/hyperlink" Target="https://www.facebook.com/messages/t/100006101866221" TargetMode="External"/><Relationship Id="rId2544" Type="http://schemas.openxmlformats.org/officeDocument/2006/relationships/hyperlink" Target="https://www.facebook.com/messages/t/100063607735555" TargetMode="External"/><Relationship Id="rId3876" Type="http://schemas.openxmlformats.org/officeDocument/2006/relationships/hyperlink" Target="https://www.facebook.com/messages/e2ee/t/8768510989868099" TargetMode="External"/><Relationship Id="rId1214" Type="http://schemas.openxmlformats.org/officeDocument/2006/relationships/hyperlink" Target="https://www.facebook.com/100006101866221/" TargetMode="External"/><Relationship Id="rId2545" Type="http://schemas.openxmlformats.org/officeDocument/2006/relationships/hyperlink" Target="https://www.facebook.com/profile.php?id=100063607735555" TargetMode="External"/><Relationship Id="rId3875" Type="http://schemas.openxmlformats.org/officeDocument/2006/relationships/hyperlink" Target="https://www.facebook.com/messages/e2ee/t/8429384457107509/" TargetMode="External"/><Relationship Id="rId1215" Type="http://schemas.openxmlformats.org/officeDocument/2006/relationships/hyperlink" Target="https://www.facebook.com/messages/e2ee/t/25529713206643036" TargetMode="External"/><Relationship Id="rId2546" Type="http://schemas.openxmlformats.org/officeDocument/2006/relationships/hyperlink" Target="https://www.facebook.com/messages/e2ee/t/8408324992530532" TargetMode="External"/><Relationship Id="rId3878" Type="http://schemas.openxmlformats.org/officeDocument/2006/relationships/hyperlink" Target="https://www.facebook.com/messages/e2ee/t/27821272874130284" TargetMode="External"/><Relationship Id="rId1216" Type="http://schemas.openxmlformats.org/officeDocument/2006/relationships/hyperlink" Target="https://www.facebook.com/100013795992615/" TargetMode="External"/><Relationship Id="rId2547" Type="http://schemas.openxmlformats.org/officeDocument/2006/relationships/hyperlink" Target="https://www.facebook.com/100003688044975/" TargetMode="External"/><Relationship Id="rId3877" Type="http://schemas.openxmlformats.org/officeDocument/2006/relationships/hyperlink" Target="https://www.facebook.com/100007102983878/" TargetMode="External"/><Relationship Id="rId1217" Type="http://schemas.openxmlformats.org/officeDocument/2006/relationships/hyperlink" Target="https://www.facebook.com/messages/e2ee/t/7400214990098230" TargetMode="External"/><Relationship Id="rId2548" Type="http://schemas.openxmlformats.org/officeDocument/2006/relationships/hyperlink" Target="https://www.facebook.com/messages/t/100057499231612" TargetMode="External"/><Relationship Id="rId1218" Type="http://schemas.openxmlformats.org/officeDocument/2006/relationships/hyperlink" Target="https://www.facebook.com/100009711459592/" TargetMode="External"/><Relationship Id="rId2549" Type="http://schemas.openxmlformats.org/officeDocument/2006/relationships/hyperlink" Target="https://www.facebook.com/100057499231612/" TargetMode="External"/><Relationship Id="rId3879" Type="http://schemas.openxmlformats.org/officeDocument/2006/relationships/hyperlink" Target="https://www.facebook.com/100042862974048/" TargetMode="External"/><Relationship Id="rId1219" Type="http://schemas.openxmlformats.org/officeDocument/2006/relationships/hyperlink" Target="https://www.facebook.com/messages/t/100004060397470" TargetMode="External"/><Relationship Id="rId3870" Type="http://schemas.openxmlformats.org/officeDocument/2006/relationships/hyperlink" Target="https://www.facebook.com/tea.rusitashvili?mibextid=ZbWKwL" TargetMode="External"/><Relationship Id="rId2540" Type="http://schemas.openxmlformats.org/officeDocument/2006/relationships/hyperlink" Target="https://www.facebook.com/messages/t/100093319455163" TargetMode="External"/><Relationship Id="rId3872" Type="http://schemas.openxmlformats.org/officeDocument/2006/relationships/hyperlink" Target="https://www.facebook.com/profile.php?id=100063678850871&amp;mibextid=ZbWKwL" TargetMode="External"/><Relationship Id="rId1210" Type="http://schemas.openxmlformats.org/officeDocument/2006/relationships/hyperlink" Target="https://www.facebook.com/nikolozi.cindeliani.7" TargetMode="External"/><Relationship Id="rId2541" Type="http://schemas.openxmlformats.org/officeDocument/2006/relationships/hyperlink" Target="https://www.facebook.com/100093319455163/" TargetMode="External"/><Relationship Id="rId3871" Type="http://schemas.openxmlformats.org/officeDocument/2006/relationships/hyperlink" Target="https://www.facebook.com/fiqria.svanidze.58?mibextid=ZbWKwL" TargetMode="External"/><Relationship Id="rId1211" Type="http://schemas.openxmlformats.org/officeDocument/2006/relationships/hyperlink" Target="https://www.facebook.com/messages/t/100002416594559" TargetMode="External"/><Relationship Id="rId2542" Type="http://schemas.openxmlformats.org/officeDocument/2006/relationships/hyperlink" Target="https://www.facebook.com/messages/t/100009852254248" TargetMode="External"/><Relationship Id="rId3874" Type="http://schemas.openxmlformats.org/officeDocument/2006/relationships/hyperlink" Target="https://www.facebook.com/100007102983878/" TargetMode="External"/><Relationship Id="rId1212" Type="http://schemas.openxmlformats.org/officeDocument/2006/relationships/hyperlink" Target="https://www.facebook.com/100002416594559/" TargetMode="External"/><Relationship Id="rId2543" Type="http://schemas.openxmlformats.org/officeDocument/2006/relationships/hyperlink" Target="https://www.facebook.com/100009852254248/" TargetMode="External"/><Relationship Id="rId3873" Type="http://schemas.openxmlformats.org/officeDocument/2006/relationships/hyperlink" Target="https://www.facebook.com/messages/e2ee/t/8768510989868099" TargetMode="External"/><Relationship Id="rId1202" Type="http://schemas.openxmlformats.org/officeDocument/2006/relationships/hyperlink" Target="https://www.facebook.com/100023175886236/" TargetMode="External"/><Relationship Id="rId2533" Type="http://schemas.openxmlformats.org/officeDocument/2006/relationships/hyperlink" Target="https://www.facebook.com/messages/t/61550593404691" TargetMode="External"/><Relationship Id="rId3865" Type="http://schemas.openxmlformats.org/officeDocument/2006/relationships/hyperlink" Target="https://www.facebook.com/profile.php?id=100015093303322" TargetMode="External"/><Relationship Id="rId1203" Type="http://schemas.openxmlformats.org/officeDocument/2006/relationships/hyperlink" Target="https://www.facebook.com/messages/e2ee/t/7825170097522701" TargetMode="External"/><Relationship Id="rId2534" Type="http://schemas.openxmlformats.org/officeDocument/2006/relationships/hyperlink" Target="https://www.facebook.com/61550593404691/" TargetMode="External"/><Relationship Id="rId3864" Type="http://schemas.openxmlformats.org/officeDocument/2006/relationships/hyperlink" Target="https://www.facebook.com/messages/e2ee/t/8654915844625491" TargetMode="External"/><Relationship Id="rId1204" Type="http://schemas.openxmlformats.org/officeDocument/2006/relationships/hyperlink" Target="https://www.facebook.com/100001763768012/" TargetMode="External"/><Relationship Id="rId2535" Type="http://schemas.openxmlformats.org/officeDocument/2006/relationships/hyperlink" Target="https://www.facebook.com/messages/e2ee/t/7832494230143974" TargetMode="External"/><Relationship Id="rId3867" Type="http://schemas.openxmlformats.org/officeDocument/2006/relationships/hyperlink" Target="https://www.facebook.com/inga.shavidze" TargetMode="External"/><Relationship Id="rId1205" Type="http://schemas.openxmlformats.org/officeDocument/2006/relationships/hyperlink" Target="https://www.facebook.com/messages/t/100013074274890" TargetMode="External"/><Relationship Id="rId2536" Type="http://schemas.openxmlformats.org/officeDocument/2006/relationships/hyperlink" Target="https://www.facebook.com/messages/t/100090373725934" TargetMode="External"/><Relationship Id="rId3866" Type="http://schemas.openxmlformats.org/officeDocument/2006/relationships/hyperlink" Target="https://www.facebook.com/messages/e2ee/t/9835944039753490" TargetMode="External"/><Relationship Id="rId1206" Type="http://schemas.openxmlformats.org/officeDocument/2006/relationships/hyperlink" Target="https://www.facebook.com/100013074274890/" TargetMode="External"/><Relationship Id="rId2537" Type="http://schemas.openxmlformats.org/officeDocument/2006/relationships/hyperlink" Target="https://www.facebook.com/100090373725934/" TargetMode="External"/><Relationship Id="rId3869" Type="http://schemas.openxmlformats.org/officeDocument/2006/relationships/hyperlink" Target="https://www.facebook.com/profile.php?id=100027154207987" TargetMode="External"/><Relationship Id="rId1207" Type="http://schemas.openxmlformats.org/officeDocument/2006/relationships/hyperlink" Target="https://www.facebook.com/messages/t/100005241430781" TargetMode="External"/><Relationship Id="rId2538" Type="http://schemas.openxmlformats.org/officeDocument/2006/relationships/hyperlink" Target="https://www.facebook.com/messages/e2ee/t/7516376351744779" TargetMode="External"/><Relationship Id="rId3868" Type="http://schemas.openxmlformats.org/officeDocument/2006/relationships/hyperlink" Target="https://www.facebook.com/profile.php?id=100088803072226" TargetMode="External"/><Relationship Id="rId1208" Type="http://schemas.openxmlformats.org/officeDocument/2006/relationships/hyperlink" Target="https://www.facebook.com/teko.natenadze" TargetMode="External"/><Relationship Id="rId2539" Type="http://schemas.openxmlformats.org/officeDocument/2006/relationships/hyperlink" Target="https://www.facebook.com/100045622863516/" TargetMode="External"/><Relationship Id="rId1209" Type="http://schemas.openxmlformats.org/officeDocument/2006/relationships/hyperlink" Target="https://www.facebook.com/messages/t/100059692027512" TargetMode="External"/><Relationship Id="rId3861" Type="http://schemas.openxmlformats.org/officeDocument/2006/relationships/hyperlink" Target="https://www.facebook.com/100074392390482/" TargetMode="External"/><Relationship Id="rId2530" Type="http://schemas.openxmlformats.org/officeDocument/2006/relationships/hyperlink" Target="https://www.facebook.com/100071446116681/" TargetMode="External"/><Relationship Id="rId3860" Type="http://schemas.openxmlformats.org/officeDocument/2006/relationships/hyperlink" Target="https://www.facebook.com/messages/e2ee/t/8335858289812727" TargetMode="External"/><Relationship Id="rId1200" Type="http://schemas.openxmlformats.org/officeDocument/2006/relationships/hyperlink" Target="https://www.facebook.com/100004807270369/" TargetMode="External"/><Relationship Id="rId2531" Type="http://schemas.openxmlformats.org/officeDocument/2006/relationships/hyperlink" Target="https://www.facebook.com/messages/e2ee/t/7589176321201806" TargetMode="External"/><Relationship Id="rId3863" Type="http://schemas.openxmlformats.org/officeDocument/2006/relationships/hyperlink" Target="https://www.facebook.com/tamuna.gubeladze.5" TargetMode="External"/><Relationship Id="rId1201" Type="http://schemas.openxmlformats.org/officeDocument/2006/relationships/hyperlink" Target="https://www.facebook.com/messages/e2ee/t/7587337291322543" TargetMode="External"/><Relationship Id="rId2532" Type="http://schemas.openxmlformats.org/officeDocument/2006/relationships/hyperlink" Target="https://www.facebook.com/100032572754748/" TargetMode="External"/><Relationship Id="rId3862" Type="http://schemas.openxmlformats.org/officeDocument/2006/relationships/hyperlink" Target="https://www.facebook.com/messages/e2ee/t/8776112145810633" TargetMode="External"/><Relationship Id="rId1235" Type="http://schemas.openxmlformats.org/officeDocument/2006/relationships/hyperlink" Target="https://www.facebook.com/100095621015878/" TargetMode="External"/><Relationship Id="rId2566" Type="http://schemas.openxmlformats.org/officeDocument/2006/relationships/hyperlink" Target="https://www.facebook.com/messages/e2ee/t/8077504295641884" TargetMode="External"/><Relationship Id="rId3898" Type="http://schemas.openxmlformats.org/officeDocument/2006/relationships/hyperlink" Target="https://www.facebook.com/giorgi.jioshvili.5623" TargetMode="External"/><Relationship Id="rId1236" Type="http://schemas.openxmlformats.org/officeDocument/2006/relationships/hyperlink" Target="https://www.facebook.com/messages/t/100004514530131" TargetMode="External"/><Relationship Id="rId2567" Type="http://schemas.openxmlformats.org/officeDocument/2006/relationships/hyperlink" Target="https://www.facebook.com/100003598728886/" TargetMode="External"/><Relationship Id="rId3897" Type="http://schemas.openxmlformats.org/officeDocument/2006/relationships/hyperlink" Target="https://www.facebook.com/tika.digmelashvili.1?mibextid=ZbWKwL" TargetMode="External"/><Relationship Id="rId1237" Type="http://schemas.openxmlformats.org/officeDocument/2006/relationships/hyperlink" Target="https://www.facebook.com/100004514530131/" TargetMode="External"/><Relationship Id="rId2568" Type="http://schemas.openxmlformats.org/officeDocument/2006/relationships/hyperlink" Target="https://www.facebook.com/messages/t/100061381684576" TargetMode="External"/><Relationship Id="rId1238" Type="http://schemas.openxmlformats.org/officeDocument/2006/relationships/hyperlink" Target="https://www.facebook.com/messages/e2ee/t/25827530563527417" TargetMode="External"/><Relationship Id="rId2569" Type="http://schemas.openxmlformats.org/officeDocument/2006/relationships/hyperlink" Target="https://www.facebook.com/100061381684576/" TargetMode="External"/><Relationship Id="rId3899" Type="http://schemas.openxmlformats.org/officeDocument/2006/relationships/hyperlink" Target="https://www.facebook.com/messages/e2ee/t/8377121625681160" TargetMode="External"/><Relationship Id="rId1239" Type="http://schemas.openxmlformats.org/officeDocument/2006/relationships/hyperlink" Target="https://www.facebook.com/100010882268641/" TargetMode="External"/><Relationship Id="rId409" Type="http://schemas.openxmlformats.org/officeDocument/2006/relationships/hyperlink" Target="https://www.facebook.com/messages/e2ee/t/7677024329000880" TargetMode="External"/><Relationship Id="rId404" Type="http://schemas.openxmlformats.org/officeDocument/2006/relationships/hyperlink" Target="https://www.facebook.com/messages/e2ee/t/7132411650145981" TargetMode="External"/><Relationship Id="rId403" Type="http://schemas.openxmlformats.org/officeDocument/2006/relationships/hyperlink" Target="https://www.facebook.com/messages/t/100053730903962" TargetMode="External"/><Relationship Id="rId402" Type="http://schemas.openxmlformats.org/officeDocument/2006/relationships/hyperlink" Target="https://www.facebook.com/messages/e2ee/t/7729240863805012" TargetMode="External"/><Relationship Id="rId401" Type="http://schemas.openxmlformats.org/officeDocument/2006/relationships/hyperlink" Target="https://www.facebook.com/messages/t/100076095294378" TargetMode="External"/><Relationship Id="rId408" Type="http://schemas.openxmlformats.org/officeDocument/2006/relationships/hyperlink" Target="https://www.facebook.com/messages/t/61551926798279" TargetMode="External"/><Relationship Id="rId407" Type="http://schemas.openxmlformats.org/officeDocument/2006/relationships/hyperlink" Target="https://www.facebook.com/messages/t/100000445028137" TargetMode="External"/><Relationship Id="rId406" Type="http://schemas.openxmlformats.org/officeDocument/2006/relationships/hyperlink" Target="https://www.facebook.com/messages/e2ee/t/25081271198154496" TargetMode="External"/><Relationship Id="rId405" Type="http://schemas.openxmlformats.org/officeDocument/2006/relationships/hyperlink" Target="https://www.facebook.com/messages/t/61555978806183" TargetMode="External"/><Relationship Id="rId3890" Type="http://schemas.openxmlformats.org/officeDocument/2006/relationships/hyperlink" Target="https://www.facebook.com/messages/e2ee/t/8473469472675293" TargetMode="External"/><Relationship Id="rId2560" Type="http://schemas.openxmlformats.org/officeDocument/2006/relationships/hyperlink" Target="https://www.facebook.com/messages/t/100054655656255" TargetMode="External"/><Relationship Id="rId3892" Type="http://schemas.openxmlformats.org/officeDocument/2006/relationships/hyperlink" Target="https://www.facebook.com/kiti.kett.5" TargetMode="External"/><Relationship Id="rId1230" Type="http://schemas.openxmlformats.org/officeDocument/2006/relationships/hyperlink" Target="https://www.facebook.com/messages/t/100034206604128" TargetMode="External"/><Relationship Id="rId2561" Type="http://schemas.openxmlformats.org/officeDocument/2006/relationships/hyperlink" Target="https://www.facebook.com/100054655656255/" TargetMode="External"/><Relationship Id="rId3891" Type="http://schemas.openxmlformats.org/officeDocument/2006/relationships/hyperlink" Target="https://www.facebook.com/61552090393555/" TargetMode="External"/><Relationship Id="rId400" Type="http://schemas.openxmlformats.org/officeDocument/2006/relationships/hyperlink" Target="https://www.facebook.com/messages/e2ee/t/6956535237784052" TargetMode="External"/><Relationship Id="rId1231" Type="http://schemas.openxmlformats.org/officeDocument/2006/relationships/hyperlink" Target="https://www.facebook.com/kato.gio.92" TargetMode="External"/><Relationship Id="rId2562" Type="http://schemas.openxmlformats.org/officeDocument/2006/relationships/hyperlink" Target="https://www.facebook.com/messages/e2ee/t/7721294211311348" TargetMode="External"/><Relationship Id="rId3894" Type="http://schemas.openxmlformats.org/officeDocument/2006/relationships/hyperlink" Target="https://www.facebook.com/sandro.mchedlidze.779" TargetMode="External"/><Relationship Id="rId1232" Type="http://schemas.openxmlformats.org/officeDocument/2006/relationships/hyperlink" Target="https://www.facebook.com/messages/t/61558143320864" TargetMode="External"/><Relationship Id="rId2563" Type="http://schemas.openxmlformats.org/officeDocument/2006/relationships/hyperlink" Target="https://www.facebook.com/giorgi.somxishvili.35?mibextid=LQQJ4d" TargetMode="External"/><Relationship Id="rId3893" Type="http://schemas.openxmlformats.org/officeDocument/2006/relationships/hyperlink" Target="https://www.facebook.com/kiti.kett.5" TargetMode="External"/><Relationship Id="rId1233" Type="http://schemas.openxmlformats.org/officeDocument/2006/relationships/hyperlink" Target="https://www.facebook.com/profile.php?id=61558143320864" TargetMode="External"/><Relationship Id="rId2564" Type="http://schemas.openxmlformats.org/officeDocument/2006/relationships/hyperlink" Target="https://www.facebook.com/messages/e2ee/t/7776974819034164" TargetMode="External"/><Relationship Id="rId3896" Type="http://schemas.openxmlformats.org/officeDocument/2006/relationships/hyperlink" Target="https://www.facebook.com/tika.digmelashvili.1?mibextid=ZbWKwL" TargetMode="External"/><Relationship Id="rId1234" Type="http://schemas.openxmlformats.org/officeDocument/2006/relationships/hyperlink" Target="https://www.facebook.com/messages/t/100095621015878" TargetMode="External"/><Relationship Id="rId2565" Type="http://schemas.openxmlformats.org/officeDocument/2006/relationships/hyperlink" Target="https://www.facebook.com/100006810038310/" TargetMode="External"/><Relationship Id="rId3895" Type="http://schemas.openxmlformats.org/officeDocument/2006/relationships/hyperlink" Target="https://www.facebook.com/sandro.mchedlidze.779" TargetMode="External"/><Relationship Id="rId1224" Type="http://schemas.openxmlformats.org/officeDocument/2006/relationships/hyperlink" Target="https://www.facebook.com/messages/e2ee/t/7824188877669228" TargetMode="External"/><Relationship Id="rId2555" Type="http://schemas.openxmlformats.org/officeDocument/2006/relationships/hyperlink" Target="https://www.facebook.com/100000534810271/" TargetMode="External"/><Relationship Id="rId3887" Type="http://schemas.openxmlformats.org/officeDocument/2006/relationships/hyperlink" Target="https://www.facebook.com/100024202633790/" TargetMode="External"/><Relationship Id="rId1225" Type="http://schemas.openxmlformats.org/officeDocument/2006/relationships/hyperlink" Target="https://www.facebook.com/mariam.bokeria.5" TargetMode="External"/><Relationship Id="rId2556" Type="http://schemas.openxmlformats.org/officeDocument/2006/relationships/hyperlink" Target="https://www.facebook.com/messages/e2ee/t/25706758918939729" TargetMode="External"/><Relationship Id="rId3886" Type="http://schemas.openxmlformats.org/officeDocument/2006/relationships/hyperlink" Target="https://www.facebook.com/messages/e2ee/t/7638413929597553" TargetMode="External"/><Relationship Id="rId1226" Type="http://schemas.openxmlformats.org/officeDocument/2006/relationships/hyperlink" Target="https://www.facebook.com/messages/t/100000814430949" TargetMode="External"/><Relationship Id="rId2557" Type="http://schemas.openxmlformats.org/officeDocument/2006/relationships/hyperlink" Target="https://www.facebook.com/100043987957645/" TargetMode="External"/><Relationship Id="rId3889" Type="http://schemas.openxmlformats.org/officeDocument/2006/relationships/hyperlink" Target="https://www.facebook.com/100004806348433/" TargetMode="External"/><Relationship Id="rId1227" Type="http://schemas.openxmlformats.org/officeDocument/2006/relationships/hyperlink" Target="https://www.facebook.com/100000814430949/" TargetMode="External"/><Relationship Id="rId2558" Type="http://schemas.openxmlformats.org/officeDocument/2006/relationships/hyperlink" Target="https://www.facebook.com/messages/t/100069743720094" TargetMode="External"/><Relationship Id="rId3888" Type="http://schemas.openxmlformats.org/officeDocument/2006/relationships/hyperlink" Target="https://www.facebook.com/messages/e2ee/t/8138878542902163/" TargetMode="External"/><Relationship Id="rId1228" Type="http://schemas.openxmlformats.org/officeDocument/2006/relationships/hyperlink" Target="https://www.facebook.com/messages/t/100014826847118" TargetMode="External"/><Relationship Id="rId2559" Type="http://schemas.openxmlformats.org/officeDocument/2006/relationships/hyperlink" Target="https://www.facebook.com/100069743720094/" TargetMode="External"/><Relationship Id="rId1229" Type="http://schemas.openxmlformats.org/officeDocument/2006/relationships/hyperlink" Target="https://www.facebook.com/100014826847118/" TargetMode="External"/><Relationship Id="rId3881" Type="http://schemas.openxmlformats.org/officeDocument/2006/relationships/hyperlink" Target="https://www.facebook.com/100000548042453/" TargetMode="External"/><Relationship Id="rId2550" Type="http://schemas.openxmlformats.org/officeDocument/2006/relationships/hyperlink" Target="https://www.facebook.com/messages/e2ee/t/7668361323278274" TargetMode="External"/><Relationship Id="rId3880" Type="http://schemas.openxmlformats.org/officeDocument/2006/relationships/hyperlink" Target="https://www.facebook.com/messages/e2ee/t/26893170700330611" TargetMode="External"/><Relationship Id="rId1220" Type="http://schemas.openxmlformats.org/officeDocument/2006/relationships/hyperlink" Target="https://www.facebook.com/anzor.zakaidze" TargetMode="External"/><Relationship Id="rId2551" Type="http://schemas.openxmlformats.org/officeDocument/2006/relationships/hyperlink" Target="https://www.facebook.com/100004686728618/" TargetMode="External"/><Relationship Id="rId3883" Type="http://schemas.openxmlformats.org/officeDocument/2006/relationships/hyperlink" Target="https://www.facebook.com/100076930336384/" TargetMode="External"/><Relationship Id="rId1221" Type="http://schemas.openxmlformats.org/officeDocument/2006/relationships/hyperlink" Target="https://www.facebook.com/messages/t/100009315122958" TargetMode="External"/><Relationship Id="rId2552" Type="http://schemas.openxmlformats.org/officeDocument/2006/relationships/hyperlink" Target="https://www.facebook.com/messages/e2ee/t/8082571075132489" TargetMode="External"/><Relationship Id="rId3882" Type="http://schemas.openxmlformats.org/officeDocument/2006/relationships/hyperlink" Target="https://www.facebook.com/messages/e2ee/t/26900910812886804" TargetMode="External"/><Relationship Id="rId1222" Type="http://schemas.openxmlformats.org/officeDocument/2006/relationships/hyperlink" Target="https://www.facebook.com/ioane.bancuri" TargetMode="External"/><Relationship Id="rId2553" Type="http://schemas.openxmlformats.org/officeDocument/2006/relationships/hyperlink" Target="https://www.facebook.com/100007510565125/" TargetMode="External"/><Relationship Id="rId3885" Type="http://schemas.openxmlformats.org/officeDocument/2006/relationships/hyperlink" Target="https://www.facebook.com/100011760360857/" TargetMode="External"/><Relationship Id="rId1223" Type="http://schemas.openxmlformats.org/officeDocument/2006/relationships/hyperlink" Target="https://www.facebook.com/lelajikia70?mibextid=LQQJ4d" TargetMode="External"/><Relationship Id="rId2554" Type="http://schemas.openxmlformats.org/officeDocument/2006/relationships/hyperlink" Target="https://www.facebook.com/messages/t/100000534810271" TargetMode="External"/><Relationship Id="rId3884" Type="http://schemas.openxmlformats.org/officeDocument/2006/relationships/hyperlink" Target="https://www.facebook.com/messages/e2ee/t/8194729220623254" TargetMode="External"/><Relationship Id="rId2500" Type="http://schemas.openxmlformats.org/officeDocument/2006/relationships/hyperlink" Target="https://www.facebook.com/messages/e2ee/t/7431596546952452" TargetMode="External"/><Relationship Id="rId3832" Type="http://schemas.openxmlformats.org/officeDocument/2006/relationships/hyperlink" Target="https://www.facebook.com/messages/e2ee/t/7681717155238517" TargetMode="External"/><Relationship Id="rId2501" Type="http://schemas.openxmlformats.org/officeDocument/2006/relationships/hyperlink" Target="https://www.facebook.com/100000439148028/" TargetMode="External"/><Relationship Id="rId3831" Type="http://schemas.openxmlformats.org/officeDocument/2006/relationships/hyperlink" Target="https://www.facebook.com/100001106866461/" TargetMode="External"/><Relationship Id="rId2502" Type="http://schemas.openxmlformats.org/officeDocument/2006/relationships/hyperlink" Target="https://www.facebook.com/messages/e2ee/t/26112540688329731" TargetMode="External"/><Relationship Id="rId3834" Type="http://schemas.openxmlformats.org/officeDocument/2006/relationships/hyperlink" Target="https://www.facebook.com/messages/e2ee/t/8264521396996620" TargetMode="External"/><Relationship Id="rId2503" Type="http://schemas.openxmlformats.org/officeDocument/2006/relationships/hyperlink" Target="https://www.facebook.com/messages/e2ee/t/8095717047147151" TargetMode="External"/><Relationship Id="rId3833" Type="http://schemas.openxmlformats.org/officeDocument/2006/relationships/hyperlink" Target="https://www.facebook.com/100067021838409/" TargetMode="External"/><Relationship Id="rId2504" Type="http://schemas.openxmlformats.org/officeDocument/2006/relationships/hyperlink" Target="https://www.facebook.com/100032963555443/" TargetMode="External"/><Relationship Id="rId3836" Type="http://schemas.openxmlformats.org/officeDocument/2006/relationships/hyperlink" Target="https://www.facebook.com/messages/e2ee/t/8723331234366231" TargetMode="External"/><Relationship Id="rId2505" Type="http://schemas.openxmlformats.org/officeDocument/2006/relationships/hyperlink" Target="https://www.facebook.com/messages/e2ee/t/8032033556827921" TargetMode="External"/><Relationship Id="rId3835" Type="http://schemas.openxmlformats.org/officeDocument/2006/relationships/hyperlink" Target="https://www.facebook.com/100003382577312/" TargetMode="External"/><Relationship Id="rId2506" Type="http://schemas.openxmlformats.org/officeDocument/2006/relationships/hyperlink" Target="https://www.facebook.com/100027904901207/" TargetMode="External"/><Relationship Id="rId3838" Type="http://schemas.openxmlformats.org/officeDocument/2006/relationships/hyperlink" Target="https://www.facebook.com/messages/e2ee/t/8275162145854025" TargetMode="External"/><Relationship Id="rId2507" Type="http://schemas.openxmlformats.org/officeDocument/2006/relationships/hyperlink" Target="https://www.facebook.com/messages/t/100039353743287" TargetMode="External"/><Relationship Id="rId3837" Type="http://schemas.openxmlformats.org/officeDocument/2006/relationships/hyperlink" Target="https://www.facebook.com/100066595966297/" TargetMode="External"/><Relationship Id="rId2508" Type="http://schemas.openxmlformats.org/officeDocument/2006/relationships/hyperlink" Target="https://www.facebook.com/100039353743287/" TargetMode="External"/><Relationship Id="rId2509" Type="http://schemas.openxmlformats.org/officeDocument/2006/relationships/hyperlink" Target="https://www.facebook.com/messages/e2ee/t/25735354389444312" TargetMode="External"/><Relationship Id="rId3839" Type="http://schemas.openxmlformats.org/officeDocument/2006/relationships/hyperlink" Target="https://www.facebook.com/100000466502480/" TargetMode="External"/><Relationship Id="rId3830" Type="http://schemas.openxmlformats.org/officeDocument/2006/relationships/hyperlink" Target="https://www.facebook.com/messages/e2ee/t/7620738388022460" TargetMode="External"/><Relationship Id="rId3821" Type="http://schemas.openxmlformats.org/officeDocument/2006/relationships/hyperlink" Target="https://www.facebook.com/messages/e2ee/t/8071104639676079" TargetMode="External"/><Relationship Id="rId3820" Type="http://schemas.openxmlformats.org/officeDocument/2006/relationships/hyperlink" Target="https://www.facebook.com/100002120095850/" TargetMode="External"/><Relationship Id="rId3823" Type="http://schemas.openxmlformats.org/officeDocument/2006/relationships/hyperlink" Target="https://www.facebook.com/maia.meladze.94?mibextid=ZbWKwL" TargetMode="External"/><Relationship Id="rId3822" Type="http://schemas.openxmlformats.org/officeDocument/2006/relationships/hyperlink" Target="https://www.facebook.com/100030789039764/" TargetMode="External"/><Relationship Id="rId3825" Type="http://schemas.openxmlformats.org/officeDocument/2006/relationships/hyperlink" Target="https://www.facebook.com/giorgi.kavelashvili.5872?mibextid=ZbWKwL" TargetMode="External"/><Relationship Id="rId3824" Type="http://schemas.openxmlformats.org/officeDocument/2006/relationships/hyperlink" Target="https://www.facebook.com/maia.meladze.94?mibextid=ZbWKwL" TargetMode="External"/><Relationship Id="rId3827" Type="http://schemas.openxmlformats.org/officeDocument/2006/relationships/hyperlink" Target="https://www.facebook.com/61558769019951/" TargetMode="External"/><Relationship Id="rId3826" Type="http://schemas.openxmlformats.org/officeDocument/2006/relationships/hyperlink" Target="https://www.facebook.com/messages/e2ee/t/7920749554717990" TargetMode="External"/><Relationship Id="rId3829" Type="http://schemas.openxmlformats.org/officeDocument/2006/relationships/hyperlink" Target="https://www.facebook.com/100025898301395/" TargetMode="External"/><Relationship Id="rId3828" Type="http://schemas.openxmlformats.org/officeDocument/2006/relationships/hyperlink" Target="https://www.facebook.com/messages/e2ee/t/26599619146352210" TargetMode="External"/><Relationship Id="rId2522" Type="http://schemas.openxmlformats.org/officeDocument/2006/relationships/hyperlink" Target="https://www.facebook.com/100084230272128/" TargetMode="External"/><Relationship Id="rId3854" Type="http://schemas.openxmlformats.org/officeDocument/2006/relationships/hyperlink" Target="https://www.messenger.com/t/100000740955328" TargetMode="External"/><Relationship Id="rId2523" Type="http://schemas.openxmlformats.org/officeDocument/2006/relationships/hyperlink" Target="https://www.facebook.com/messages/t/100068851220599" TargetMode="External"/><Relationship Id="rId3853" Type="http://schemas.openxmlformats.org/officeDocument/2006/relationships/hyperlink" Target="https://www.facebook.com/61558772835178/" TargetMode="External"/><Relationship Id="rId2524" Type="http://schemas.openxmlformats.org/officeDocument/2006/relationships/hyperlink" Target="https://www.facebook.com/100068851220599/" TargetMode="External"/><Relationship Id="rId3856" Type="http://schemas.openxmlformats.org/officeDocument/2006/relationships/hyperlink" Target="https://www.messenger.com/e2ee/t/27198032213178507" TargetMode="External"/><Relationship Id="rId2525" Type="http://schemas.openxmlformats.org/officeDocument/2006/relationships/hyperlink" Target="https://www.facebook.com/messages/t/100092642195923" TargetMode="External"/><Relationship Id="rId3855" Type="http://schemas.openxmlformats.org/officeDocument/2006/relationships/hyperlink" Target="https://www.facebook.com/xato.abuladze77" TargetMode="External"/><Relationship Id="rId2526" Type="http://schemas.openxmlformats.org/officeDocument/2006/relationships/hyperlink" Target="https://www.facebook.com/100092642195923/" TargetMode="External"/><Relationship Id="rId3858" Type="http://schemas.openxmlformats.org/officeDocument/2006/relationships/hyperlink" Target="https://www.facebook.com/messages/e2ee/t/8433242930074509" TargetMode="External"/><Relationship Id="rId2527" Type="http://schemas.openxmlformats.org/officeDocument/2006/relationships/hyperlink" Target="https://www.facebook.com/messages/e2ee/t/7709610782448620" TargetMode="External"/><Relationship Id="rId3857" Type="http://schemas.openxmlformats.org/officeDocument/2006/relationships/hyperlink" Target="https://www.facebook.com/LukapumpunaDolidze" TargetMode="External"/><Relationship Id="rId2528" Type="http://schemas.openxmlformats.org/officeDocument/2006/relationships/hyperlink" Target="https://www.facebook.com/100000877905276/" TargetMode="External"/><Relationship Id="rId2529" Type="http://schemas.openxmlformats.org/officeDocument/2006/relationships/hyperlink" Target="https://www.facebook.com/messages/e2ee/t/7613384925377330" TargetMode="External"/><Relationship Id="rId3859" Type="http://schemas.openxmlformats.org/officeDocument/2006/relationships/hyperlink" Target="https://www.facebook.com/100009195793034/" TargetMode="External"/><Relationship Id="rId3850" Type="http://schemas.openxmlformats.org/officeDocument/2006/relationships/hyperlink" Target="https://www.facebook.com/messages/t/100001968494860" TargetMode="External"/><Relationship Id="rId2520" Type="http://schemas.openxmlformats.org/officeDocument/2006/relationships/hyperlink" Target="https://www.facebook.com/100028237843995/" TargetMode="External"/><Relationship Id="rId3852" Type="http://schemas.openxmlformats.org/officeDocument/2006/relationships/hyperlink" Target="https://www.facebook.com/messages/t/61558772835178" TargetMode="External"/><Relationship Id="rId2521" Type="http://schemas.openxmlformats.org/officeDocument/2006/relationships/hyperlink" Target="https://www.facebook.com/messages/e2ee/t/8033607499993014" TargetMode="External"/><Relationship Id="rId3851" Type="http://schemas.openxmlformats.org/officeDocument/2006/relationships/hyperlink" Target="https://www.facebook.com/100001968494860/" TargetMode="External"/><Relationship Id="rId2511" Type="http://schemas.openxmlformats.org/officeDocument/2006/relationships/hyperlink" Target="https://www.facebook.com/xatuna.cuckiridze.14" TargetMode="External"/><Relationship Id="rId3843" Type="http://schemas.openxmlformats.org/officeDocument/2006/relationships/hyperlink" Target="https://www.facebook.com/100001890960782/" TargetMode="External"/><Relationship Id="rId2512" Type="http://schemas.openxmlformats.org/officeDocument/2006/relationships/hyperlink" Target="https://www.facebook.com/xatuna.cuckiridze.14" TargetMode="External"/><Relationship Id="rId3842" Type="http://schemas.openxmlformats.org/officeDocument/2006/relationships/hyperlink" Target="https://www.facebook.com/messages/e2ee/t/8367242833392744" TargetMode="External"/><Relationship Id="rId2513" Type="http://schemas.openxmlformats.org/officeDocument/2006/relationships/hyperlink" Target="https://www.facebook.com/paata.cuckiridze" TargetMode="External"/><Relationship Id="rId3845" Type="http://schemas.openxmlformats.org/officeDocument/2006/relationships/hyperlink" Target="https://www.facebook.com/100073547100269/" TargetMode="External"/><Relationship Id="rId2514" Type="http://schemas.openxmlformats.org/officeDocument/2006/relationships/hyperlink" Target="https://www.facebook.com/100032306838417/" TargetMode="External"/><Relationship Id="rId3844" Type="http://schemas.openxmlformats.org/officeDocument/2006/relationships/hyperlink" Target="https://www.facebook.com/messages/e2ee/t/27568815966050517" TargetMode="External"/><Relationship Id="rId2515" Type="http://schemas.openxmlformats.org/officeDocument/2006/relationships/hyperlink" Target="https://www.facebook.com/messages/e2ee/t/25668442309437716" TargetMode="External"/><Relationship Id="rId3847" Type="http://schemas.openxmlformats.org/officeDocument/2006/relationships/hyperlink" Target="https://www.facebook.com/100048718605122/" TargetMode="External"/><Relationship Id="rId2516" Type="http://schemas.openxmlformats.org/officeDocument/2006/relationships/hyperlink" Target="https://www.facebook.com/100004372418548/" TargetMode="External"/><Relationship Id="rId3846" Type="http://schemas.openxmlformats.org/officeDocument/2006/relationships/hyperlink" Target="https://www.facebook.com/messages/e2ee/t/8667158303318654" TargetMode="External"/><Relationship Id="rId2517" Type="http://schemas.openxmlformats.org/officeDocument/2006/relationships/hyperlink" Target="https://www.facebook.com/messages/e2ee/t/7429471560496578" TargetMode="External"/><Relationship Id="rId3849" Type="http://schemas.openxmlformats.org/officeDocument/2006/relationships/hyperlink" Target="https://www.facebook.com/100087595680780/" TargetMode="External"/><Relationship Id="rId2518" Type="http://schemas.openxmlformats.org/officeDocument/2006/relationships/hyperlink" Target="https://www.facebook.com/100041583159384/" TargetMode="External"/><Relationship Id="rId3848" Type="http://schemas.openxmlformats.org/officeDocument/2006/relationships/hyperlink" Target="https://www.facebook.com/messages/t/100087595680780" TargetMode="External"/><Relationship Id="rId2519" Type="http://schemas.openxmlformats.org/officeDocument/2006/relationships/hyperlink" Target="https://www.facebook.com/messages/e2ee/t/7650184795029221" TargetMode="External"/><Relationship Id="rId3841" Type="http://schemas.openxmlformats.org/officeDocument/2006/relationships/hyperlink" Target="https://www.facebook.com/100052167571579/" TargetMode="External"/><Relationship Id="rId2510" Type="http://schemas.openxmlformats.org/officeDocument/2006/relationships/hyperlink" Target="https://www.facebook.com/100050255632393/" TargetMode="External"/><Relationship Id="rId3840" Type="http://schemas.openxmlformats.org/officeDocument/2006/relationships/hyperlink" Target="https://www.facebook.com/messages/e2ee/t/8521795317879706" TargetMode="External"/><Relationship Id="rId469" Type="http://schemas.openxmlformats.org/officeDocument/2006/relationships/hyperlink" Target="https://www.facebook.com/messages/t/100055426807267" TargetMode="External"/><Relationship Id="rId468" Type="http://schemas.openxmlformats.org/officeDocument/2006/relationships/hyperlink" Target="https://www.facebook.com/messages/e2ee/t/7298315510224145" TargetMode="External"/><Relationship Id="rId467" Type="http://schemas.openxmlformats.org/officeDocument/2006/relationships/hyperlink" Target="https://www.facebook.com/messages/t/100053281071363" TargetMode="External"/><Relationship Id="rId1290" Type="http://schemas.openxmlformats.org/officeDocument/2006/relationships/hyperlink" Target="https://www.facebook.com/messages/t/100061424635284" TargetMode="External"/><Relationship Id="rId1291" Type="http://schemas.openxmlformats.org/officeDocument/2006/relationships/hyperlink" Target="https://www.facebook.com/levani.xachiperidze" TargetMode="External"/><Relationship Id="rId1292" Type="http://schemas.openxmlformats.org/officeDocument/2006/relationships/hyperlink" Target="https://www.facebook.com/messages/e2ee/t/7442633235857411" TargetMode="External"/><Relationship Id="rId462" Type="http://schemas.openxmlformats.org/officeDocument/2006/relationships/hyperlink" Target="https://www.facebook.com/messages/e2ee/t/7607783282598952" TargetMode="External"/><Relationship Id="rId1293" Type="http://schemas.openxmlformats.org/officeDocument/2006/relationships/hyperlink" Target="https://www.facebook.com/100011159475152/" TargetMode="External"/><Relationship Id="rId461" Type="http://schemas.openxmlformats.org/officeDocument/2006/relationships/hyperlink" Target="https://www.facebook.com/profile.php?id=100088375746538" TargetMode="External"/><Relationship Id="rId1294" Type="http://schemas.openxmlformats.org/officeDocument/2006/relationships/hyperlink" Target="https://www.facebook.com/messages/t/61559596213592" TargetMode="External"/><Relationship Id="rId460" Type="http://schemas.openxmlformats.org/officeDocument/2006/relationships/hyperlink" Target="https://www.facebook.com/laura.mushkudiani.7" TargetMode="External"/><Relationship Id="rId1295" Type="http://schemas.openxmlformats.org/officeDocument/2006/relationships/hyperlink" Target="https://www.facebook.com/61559596213592/" TargetMode="External"/><Relationship Id="rId1296" Type="http://schemas.openxmlformats.org/officeDocument/2006/relationships/hyperlink" Target="https://www.facebook.com/messages/t/100078965510281" TargetMode="External"/><Relationship Id="rId466" Type="http://schemas.openxmlformats.org/officeDocument/2006/relationships/hyperlink" Target="https://www.facebook.com/messages/e2ee/t/7677546785642991" TargetMode="External"/><Relationship Id="rId1297" Type="http://schemas.openxmlformats.org/officeDocument/2006/relationships/hyperlink" Target="https://www.facebook.com/profile.php?id=100078965510281" TargetMode="External"/><Relationship Id="rId465" Type="http://schemas.openxmlformats.org/officeDocument/2006/relationships/hyperlink" Target="https://www.facebook.com/messages/t/61555896525473" TargetMode="External"/><Relationship Id="rId1298" Type="http://schemas.openxmlformats.org/officeDocument/2006/relationships/hyperlink" Target="https://www.facebook.com/messages/t/61557746797540" TargetMode="External"/><Relationship Id="rId464" Type="http://schemas.openxmlformats.org/officeDocument/2006/relationships/hyperlink" Target="https://www.facebook.com/messages/e2ee/t/25195344240109212" TargetMode="External"/><Relationship Id="rId1299" Type="http://schemas.openxmlformats.org/officeDocument/2006/relationships/hyperlink" Target="https://www.facebook.com/profile.php?id=61557746797540" TargetMode="External"/><Relationship Id="rId463" Type="http://schemas.openxmlformats.org/officeDocument/2006/relationships/hyperlink" Target="https://www.facebook.com/messages/t/100092041421909" TargetMode="External"/><Relationship Id="rId459" Type="http://schemas.openxmlformats.org/officeDocument/2006/relationships/hyperlink" Target="https://www.facebook.com/messages/t/100051902197836" TargetMode="External"/><Relationship Id="rId458" Type="http://schemas.openxmlformats.org/officeDocument/2006/relationships/hyperlink" Target="https://www.facebook.com/messages/e2ee/t/7078639355597590" TargetMode="External"/><Relationship Id="rId457" Type="http://schemas.openxmlformats.org/officeDocument/2006/relationships/hyperlink" Target="https://www.facebook.com/messages/t/100063398994985" TargetMode="External"/><Relationship Id="rId456" Type="http://schemas.openxmlformats.org/officeDocument/2006/relationships/hyperlink" Target="https://www.facebook.com/messages/e2ee/t/7211174622329737" TargetMode="External"/><Relationship Id="rId1280" Type="http://schemas.openxmlformats.org/officeDocument/2006/relationships/hyperlink" Target="https://www.facebook.com/messages/t/100002286247549" TargetMode="External"/><Relationship Id="rId1281" Type="http://schemas.openxmlformats.org/officeDocument/2006/relationships/hyperlink" Target="https://www.facebook.com/ggvanci2" TargetMode="External"/><Relationship Id="rId451" Type="http://schemas.openxmlformats.org/officeDocument/2006/relationships/hyperlink" Target="https://www.facebook.com/messages/t/61561463151125" TargetMode="External"/><Relationship Id="rId1282" Type="http://schemas.openxmlformats.org/officeDocument/2006/relationships/hyperlink" Target="https://www.facebook.com/messages/t/100095221951666" TargetMode="External"/><Relationship Id="rId450" Type="http://schemas.openxmlformats.org/officeDocument/2006/relationships/hyperlink" Target="https://www.facebook.com/messages/e2ee/t/7407016729397561" TargetMode="External"/><Relationship Id="rId1283" Type="http://schemas.openxmlformats.org/officeDocument/2006/relationships/hyperlink" Target="https://www.facebook.com/profile.php?id=100095221951666" TargetMode="External"/><Relationship Id="rId1284" Type="http://schemas.openxmlformats.org/officeDocument/2006/relationships/hyperlink" Target="https://www.facebook.com/messages/t/100001658658132" TargetMode="External"/><Relationship Id="rId1285" Type="http://schemas.openxmlformats.org/officeDocument/2006/relationships/hyperlink" Target="https://www.facebook.com/100001658658132/" TargetMode="External"/><Relationship Id="rId455" Type="http://schemas.openxmlformats.org/officeDocument/2006/relationships/hyperlink" Target="https://www.facebook.com/messages/t/61554439864011" TargetMode="External"/><Relationship Id="rId1286" Type="http://schemas.openxmlformats.org/officeDocument/2006/relationships/hyperlink" Target="https://www.facebook.com/messages/t/61554795981072" TargetMode="External"/><Relationship Id="rId454" Type="http://schemas.openxmlformats.org/officeDocument/2006/relationships/hyperlink" Target="https://www.facebook.com/messages/e2ee/t/8270587529624641" TargetMode="External"/><Relationship Id="rId1287" Type="http://schemas.openxmlformats.org/officeDocument/2006/relationships/hyperlink" Target="https://www.facebook.com/61554795981072/" TargetMode="External"/><Relationship Id="rId453" Type="http://schemas.openxmlformats.org/officeDocument/2006/relationships/hyperlink" Target="https://www.facebook.com/messages/t/100086134269997" TargetMode="External"/><Relationship Id="rId1288" Type="http://schemas.openxmlformats.org/officeDocument/2006/relationships/hyperlink" Target="https://www.facebook.com/messages/e2ee/t/7911543835564944" TargetMode="External"/><Relationship Id="rId452" Type="http://schemas.openxmlformats.org/officeDocument/2006/relationships/hyperlink" Target="https://www.facebook.com/messages/e2ee/t/7387519828025998" TargetMode="External"/><Relationship Id="rId1289" Type="http://schemas.openxmlformats.org/officeDocument/2006/relationships/hyperlink" Target="https://www.facebook.com/inga.shavidze" TargetMode="External"/><Relationship Id="rId3018" Type="http://schemas.openxmlformats.org/officeDocument/2006/relationships/hyperlink" Target="https://www.facebook.com/messages/e2ee/t/8506925732683586" TargetMode="External"/><Relationship Id="rId3017" Type="http://schemas.openxmlformats.org/officeDocument/2006/relationships/hyperlink" Target="https://www.facebook.com/100008238849966/" TargetMode="External"/><Relationship Id="rId3019" Type="http://schemas.openxmlformats.org/officeDocument/2006/relationships/hyperlink" Target="https://www.facebook.com/100003639173755/" TargetMode="External"/><Relationship Id="rId491" Type="http://schemas.openxmlformats.org/officeDocument/2006/relationships/hyperlink" Target="https://www.facebook.com/messages/t/100003165205470" TargetMode="External"/><Relationship Id="rId490" Type="http://schemas.openxmlformats.org/officeDocument/2006/relationships/hyperlink" Target="https://www.facebook.com/profile.php?id=100087773547411" TargetMode="External"/><Relationship Id="rId489" Type="http://schemas.openxmlformats.org/officeDocument/2006/relationships/hyperlink" Target="https://www.facebook.com/messages/t/100087773547411" TargetMode="External"/><Relationship Id="rId484" Type="http://schemas.openxmlformats.org/officeDocument/2006/relationships/hyperlink" Target="https://www.facebook.com/nanuka.sadunishvili.7" TargetMode="External"/><Relationship Id="rId3010" Type="http://schemas.openxmlformats.org/officeDocument/2006/relationships/hyperlink" Target="https://www.facebook.com/messages/e2ee/t/7995632033878784" TargetMode="External"/><Relationship Id="rId483" Type="http://schemas.openxmlformats.org/officeDocument/2006/relationships/hyperlink" Target="https://www.facebook.com/messages/t/100003769514622/" TargetMode="External"/><Relationship Id="rId482" Type="http://schemas.openxmlformats.org/officeDocument/2006/relationships/hyperlink" Target="https://www.facebook.com/profile.php?id=100091824814574" TargetMode="External"/><Relationship Id="rId3012" Type="http://schemas.openxmlformats.org/officeDocument/2006/relationships/hyperlink" Target="https://www.facebook.com/100006614773962/" TargetMode="External"/><Relationship Id="rId481" Type="http://schemas.openxmlformats.org/officeDocument/2006/relationships/hyperlink" Target="https://www.facebook.com/messages/t/100091824814574" TargetMode="External"/><Relationship Id="rId3011" Type="http://schemas.openxmlformats.org/officeDocument/2006/relationships/hyperlink" Target="https://www.facebook.com/messages/t/100006614773962" TargetMode="External"/><Relationship Id="rId488" Type="http://schemas.openxmlformats.org/officeDocument/2006/relationships/hyperlink" Target="https://www.facebook.com/celsius.celsi" TargetMode="External"/><Relationship Id="rId3014" Type="http://schemas.openxmlformats.org/officeDocument/2006/relationships/hyperlink" Target="https://www.facebook.com/messages/e2ee/t/8019156384844949" TargetMode="External"/><Relationship Id="rId487" Type="http://schemas.openxmlformats.org/officeDocument/2006/relationships/hyperlink" Target="https://www.facebook.com/messages/e2ee/t/7813160648735189" TargetMode="External"/><Relationship Id="rId3013" Type="http://schemas.openxmlformats.org/officeDocument/2006/relationships/hyperlink" Target="https://www.facebook.com/messages/t/100057406463231" TargetMode="External"/><Relationship Id="rId486" Type="http://schemas.openxmlformats.org/officeDocument/2006/relationships/hyperlink" Target="https://www.facebook.com/profile.php?id=61558021122576&amp;mibextid=LQQJ4d" TargetMode="External"/><Relationship Id="rId3016" Type="http://schemas.openxmlformats.org/officeDocument/2006/relationships/hyperlink" Target="https://www.facebook.com/messages/e2ee/t/26268019522813991" TargetMode="External"/><Relationship Id="rId485" Type="http://schemas.openxmlformats.org/officeDocument/2006/relationships/hyperlink" Target="https://www.facebook.com/messages/t/61558021122576" TargetMode="External"/><Relationship Id="rId3015" Type="http://schemas.openxmlformats.org/officeDocument/2006/relationships/hyperlink" Target="https://www.facebook.com/100000151830079/" TargetMode="External"/><Relationship Id="rId3007" Type="http://schemas.openxmlformats.org/officeDocument/2006/relationships/hyperlink" Target="https://www.facebook.com/100025017945295/" TargetMode="External"/><Relationship Id="rId3006" Type="http://schemas.openxmlformats.org/officeDocument/2006/relationships/hyperlink" Target="https://www.facebook.com/messages/e2ee/t/26828566333393577" TargetMode="External"/><Relationship Id="rId3009" Type="http://schemas.openxmlformats.org/officeDocument/2006/relationships/hyperlink" Target="https://www.facebook.com/100073210361324/" TargetMode="External"/><Relationship Id="rId3008" Type="http://schemas.openxmlformats.org/officeDocument/2006/relationships/hyperlink" Target="https://www.facebook.com/messages/e2ee/t/8307155132676250" TargetMode="External"/><Relationship Id="rId480" Type="http://schemas.openxmlformats.org/officeDocument/2006/relationships/hyperlink" Target="https://www.facebook.com/xx131xx" TargetMode="External"/><Relationship Id="rId479" Type="http://schemas.openxmlformats.org/officeDocument/2006/relationships/hyperlink" Target="https://www.facebook.com/messages/t/100002506607115" TargetMode="External"/><Relationship Id="rId478" Type="http://schemas.openxmlformats.org/officeDocument/2006/relationships/hyperlink" Target="https://www.facebook.com/messages/e2ee/t/7249045861887718" TargetMode="External"/><Relationship Id="rId473" Type="http://schemas.openxmlformats.org/officeDocument/2006/relationships/hyperlink" Target="https://www.facebook.com/messages/e2ee/t/7140240552750920" TargetMode="External"/><Relationship Id="rId472" Type="http://schemas.openxmlformats.org/officeDocument/2006/relationships/hyperlink" Target="https://www.facebook.com/messages/t/100088251017042" TargetMode="External"/><Relationship Id="rId471" Type="http://schemas.openxmlformats.org/officeDocument/2006/relationships/hyperlink" Target="https://www.facebook.com/100007623967222/" TargetMode="External"/><Relationship Id="rId3001" Type="http://schemas.openxmlformats.org/officeDocument/2006/relationships/hyperlink" Target="https://www.facebook.com/100002440754900/" TargetMode="External"/><Relationship Id="rId470" Type="http://schemas.openxmlformats.org/officeDocument/2006/relationships/hyperlink" Target="https://www.facebook.com/messages/e2ee/t/7323318171130251" TargetMode="External"/><Relationship Id="rId3000" Type="http://schemas.openxmlformats.org/officeDocument/2006/relationships/hyperlink" Target="https://www.facebook.com/messages/e2ee/t/8140045529393898" TargetMode="External"/><Relationship Id="rId477" Type="http://schemas.openxmlformats.org/officeDocument/2006/relationships/hyperlink" Target="https://www.facebook.com/messages/e2ee/t/7109365085858719" TargetMode="External"/><Relationship Id="rId3003" Type="http://schemas.openxmlformats.org/officeDocument/2006/relationships/hyperlink" Target="https://www.facebook.com/100045117700944/" TargetMode="External"/><Relationship Id="rId476" Type="http://schemas.openxmlformats.org/officeDocument/2006/relationships/hyperlink" Target="https://www.facebook.com/messages/t/100025640925858" TargetMode="External"/><Relationship Id="rId3002" Type="http://schemas.openxmlformats.org/officeDocument/2006/relationships/hyperlink" Target="https://www.facebook.com/messages/e2ee/t/7480271708744617" TargetMode="External"/><Relationship Id="rId475" Type="http://schemas.openxmlformats.org/officeDocument/2006/relationships/hyperlink" Target="https://www.facebook.com/messages/e2ee/t/7481320308558148" TargetMode="External"/><Relationship Id="rId3005" Type="http://schemas.openxmlformats.org/officeDocument/2006/relationships/hyperlink" Target="https://www.facebook.com/100002663230026/" TargetMode="External"/><Relationship Id="rId474" Type="http://schemas.openxmlformats.org/officeDocument/2006/relationships/hyperlink" Target="https://www.facebook.com/messages/t/100009420692109" TargetMode="External"/><Relationship Id="rId3004" Type="http://schemas.openxmlformats.org/officeDocument/2006/relationships/hyperlink" Target="https://www.facebook.com/messages/e2ee/t/7927432760702750" TargetMode="External"/><Relationship Id="rId1257" Type="http://schemas.openxmlformats.org/officeDocument/2006/relationships/hyperlink" Target="https://www.facebook.com/messages/e2ee/t/7496182463797446" TargetMode="External"/><Relationship Id="rId2588" Type="http://schemas.openxmlformats.org/officeDocument/2006/relationships/hyperlink" Target="https://www.facebook.com/100094210562192/" TargetMode="External"/><Relationship Id="rId1258" Type="http://schemas.openxmlformats.org/officeDocument/2006/relationships/hyperlink" Target="https://www.facebook.com/100004455490409/" TargetMode="External"/><Relationship Id="rId2589" Type="http://schemas.openxmlformats.org/officeDocument/2006/relationships/hyperlink" Target="https://www.facebook.com/profile.php?id=100007619055154" TargetMode="External"/><Relationship Id="rId1259" Type="http://schemas.openxmlformats.org/officeDocument/2006/relationships/hyperlink" Target="https://www.facebook.com/messages/t/61560208612782" TargetMode="External"/><Relationship Id="rId426" Type="http://schemas.openxmlformats.org/officeDocument/2006/relationships/hyperlink" Target="https://www.facebook.com/messages/t/100056712445262" TargetMode="External"/><Relationship Id="rId425" Type="http://schemas.openxmlformats.org/officeDocument/2006/relationships/hyperlink" Target="https://www.facebook.com/messages/e2ee/t/7644381958971709" TargetMode="External"/><Relationship Id="rId424" Type="http://schemas.openxmlformats.org/officeDocument/2006/relationships/hyperlink" Target="https://www.facebook.com/messages/t/100049562183252" TargetMode="External"/><Relationship Id="rId423" Type="http://schemas.openxmlformats.org/officeDocument/2006/relationships/hyperlink" Target="https://www.facebook.com/messages/e2ee/t/7495307677212499" TargetMode="External"/><Relationship Id="rId429" Type="http://schemas.openxmlformats.org/officeDocument/2006/relationships/hyperlink" Target="https://www.facebook.com/profile.php?id=100012348760717&amp;mibextid=ZbWKwL" TargetMode="External"/><Relationship Id="rId428" Type="http://schemas.openxmlformats.org/officeDocument/2006/relationships/hyperlink" Target="https://www.facebook.com/profile.php?id=61551082434796&amp;mibextid=ZbWKwL" TargetMode="External"/><Relationship Id="rId427" Type="http://schemas.openxmlformats.org/officeDocument/2006/relationships/hyperlink" Target="https://www.facebook.com/ina.iluridze?mibextid=ZbWKwL" TargetMode="External"/><Relationship Id="rId2580" Type="http://schemas.openxmlformats.org/officeDocument/2006/relationships/hyperlink" Target="https://www.facebook.com/messages/e2ee/t/7256746161094117585" TargetMode="External"/><Relationship Id="rId1250" Type="http://schemas.openxmlformats.org/officeDocument/2006/relationships/hyperlink" Target="https://www.facebook.com/100000589377103/" TargetMode="External"/><Relationship Id="rId2581" Type="http://schemas.openxmlformats.org/officeDocument/2006/relationships/hyperlink" Target="https://www.facebook.com/profile.php?id=100068851220599" TargetMode="External"/><Relationship Id="rId1251" Type="http://schemas.openxmlformats.org/officeDocument/2006/relationships/hyperlink" Target="https://www.facebook.com/messages/e2ee/t/7288972267838841" TargetMode="External"/><Relationship Id="rId2582" Type="http://schemas.openxmlformats.org/officeDocument/2006/relationships/hyperlink" Target="https://www.facebook.com/profile.php?id=100092642195923" TargetMode="External"/><Relationship Id="rId1252" Type="http://schemas.openxmlformats.org/officeDocument/2006/relationships/hyperlink" Target="https://www.facebook.com/100057021045470/" TargetMode="External"/><Relationship Id="rId2583" Type="http://schemas.openxmlformats.org/officeDocument/2006/relationships/hyperlink" Target="https://www.facebook.com/profile.php?id=100035721226533" TargetMode="External"/><Relationship Id="rId422" Type="http://schemas.openxmlformats.org/officeDocument/2006/relationships/hyperlink" Target="https://www.facebook.com/messages/t/100082676743870" TargetMode="External"/><Relationship Id="rId1253" Type="http://schemas.openxmlformats.org/officeDocument/2006/relationships/hyperlink" Target="https://www.facebook.com/messages/t/100014268068167" TargetMode="External"/><Relationship Id="rId2584" Type="http://schemas.openxmlformats.org/officeDocument/2006/relationships/hyperlink" Target="https://www.facebook.com/barbara.ayan.7" TargetMode="External"/><Relationship Id="rId421" Type="http://schemas.openxmlformats.org/officeDocument/2006/relationships/hyperlink" Target="https://www.facebook.com/messages/e2ee/t/8015151488508590" TargetMode="External"/><Relationship Id="rId1254" Type="http://schemas.openxmlformats.org/officeDocument/2006/relationships/hyperlink" Target="https://www.facebook.com/marida.kaxa" TargetMode="External"/><Relationship Id="rId2585" Type="http://schemas.openxmlformats.org/officeDocument/2006/relationships/hyperlink" Target="https://www.facebook.com/messages/e2ee/t/8153626744729893" TargetMode="External"/><Relationship Id="rId420" Type="http://schemas.openxmlformats.org/officeDocument/2006/relationships/hyperlink" Target="https://www.facebook.com/messages/t/100073676423460" TargetMode="External"/><Relationship Id="rId1255" Type="http://schemas.openxmlformats.org/officeDocument/2006/relationships/hyperlink" Target="https://www.facebook.com/messages/t/61558439727872" TargetMode="External"/><Relationship Id="rId2586" Type="http://schemas.openxmlformats.org/officeDocument/2006/relationships/hyperlink" Target="https://www.facebook.com/100001939418510/" TargetMode="External"/><Relationship Id="rId1256" Type="http://schemas.openxmlformats.org/officeDocument/2006/relationships/hyperlink" Target="https://www.facebook.com/profile.php?id=61558439727872" TargetMode="External"/><Relationship Id="rId2587" Type="http://schemas.openxmlformats.org/officeDocument/2006/relationships/hyperlink" Target="https://www.facebook.com/messages/e2ee/t/8411567888895396" TargetMode="External"/><Relationship Id="rId1246" Type="http://schemas.openxmlformats.org/officeDocument/2006/relationships/hyperlink" Target="https://www.facebook.com/messages/t/100000657895298" TargetMode="External"/><Relationship Id="rId2577" Type="http://schemas.openxmlformats.org/officeDocument/2006/relationships/hyperlink" Target="https://www.facebook.com/messages/t/100006481036602" TargetMode="External"/><Relationship Id="rId1247" Type="http://schemas.openxmlformats.org/officeDocument/2006/relationships/hyperlink" Target="https://www.facebook.com/messages/t/61558182031422" TargetMode="External"/><Relationship Id="rId2578" Type="http://schemas.openxmlformats.org/officeDocument/2006/relationships/hyperlink" Target="https://www.facebook.com/messages/e2ee/t/8242542919110337" TargetMode="External"/><Relationship Id="rId1248" Type="http://schemas.openxmlformats.org/officeDocument/2006/relationships/hyperlink" Target="https://www.facebook.com/profile.php?id=61558182031422" TargetMode="External"/><Relationship Id="rId2579" Type="http://schemas.openxmlformats.org/officeDocument/2006/relationships/hyperlink" Target="https://www.facebook.com/messages/t/100013161859253" TargetMode="External"/><Relationship Id="rId1249" Type="http://schemas.openxmlformats.org/officeDocument/2006/relationships/hyperlink" Target="https://www.facebook.com/messages/e2ee/t/7499249113516345" TargetMode="External"/><Relationship Id="rId415" Type="http://schemas.openxmlformats.org/officeDocument/2006/relationships/hyperlink" Target="https://www.facebook.com/messages/e2ee/t/6988497214611612" TargetMode="External"/><Relationship Id="rId414" Type="http://schemas.openxmlformats.org/officeDocument/2006/relationships/hyperlink" Target="https://www.facebook.com/messages/t/100091297676006" TargetMode="External"/><Relationship Id="rId413" Type="http://schemas.openxmlformats.org/officeDocument/2006/relationships/hyperlink" Target="https://www.facebook.com/messages/e2ee/t/7683442945031771" TargetMode="External"/><Relationship Id="rId412" Type="http://schemas.openxmlformats.org/officeDocument/2006/relationships/hyperlink" Target="https://www.facebook.com/messages/t/100024726918495" TargetMode="External"/><Relationship Id="rId419" Type="http://schemas.openxmlformats.org/officeDocument/2006/relationships/hyperlink" Target="https://www.facebook.com/messages/e2ee/t/7931726143580928" TargetMode="External"/><Relationship Id="rId418" Type="http://schemas.openxmlformats.org/officeDocument/2006/relationships/hyperlink" Target="https://www.facebook.com/messages/t/100050576228318" TargetMode="External"/><Relationship Id="rId417" Type="http://schemas.openxmlformats.org/officeDocument/2006/relationships/hyperlink" Target="https://www.facebook.com/messages/e2ee/t/7729848020379665" TargetMode="External"/><Relationship Id="rId416" Type="http://schemas.openxmlformats.org/officeDocument/2006/relationships/hyperlink" Target="https://www.facebook.com/messages/t/100070478829621" TargetMode="External"/><Relationship Id="rId2570" Type="http://schemas.openxmlformats.org/officeDocument/2006/relationships/hyperlink" Target="https://www.facebook.com/messages/e2ee/t/7899239160183179" TargetMode="External"/><Relationship Id="rId1240" Type="http://schemas.openxmlformats.org/officeDocument/2006/relationships/hyperlink" Target="https://www.facebook.com/messages/t/100004716644286" TargetMode="External"/><Relationship Id="rId2571" Type="http://schemas.openxmlformats.org/officeDocument/2006/relationships/hyperlink" Target="https://www.facebook.com/messages/t/100032306838417" TargetMode="External"/><Relationship Id="rId1241" Type="http://schemas.openxmlformats.org/officeDocument/2006/relationships/hyperlink" Target="https://www.facebook.com/100004716644286/" TargetMode="External"/><Relationship Id="rId2572" Type="http://schemas.openxmlformats.org/officeDocument/2006/relationships/hyperlink" Target="https://www.facebook.com/100032306838417/" TargetMode="External"/><Relationship Id="rId411" Type="http://schemas.openxmlformats.org/officeDocument/2006/relationships/hyperlink" Target="https://www.facebook.com/messages/e2ee/t/7562948603765896" TargetMode="External"/><Relationship Id="rId1242" Type="http://schemas.openxmlformats.org/officeDocument/2006/relationships/hyperlink" Target="https://www.facebook.com/messages/t/100009424813063" TargetMode="External"/><Relationship Id="rId2573" Type="http://schemas.openxmlformats.org/officeDocument/2006/relationships/hyperlink" Target="https://www.facebook.com/xatuna.cuckiridze.14" TargetMode="External"/><Relationship Id="rId410" Type="http://schemas.openxmlformats.org/officeDocument/2006/relationships/hyperlink" Target="https://www.facebook.com/messages/t/100093532583327" TargetMode="External"/><Relationship Id="rId1243" Type="http://schemas.openxmlformats.org/officeDocument/2006/relationships/hyperlink" Target="https://www.facebook.com/100009424813063/" TargetMode="External"/><Relationship Id="rId2574" Type="http://schemas.openxmlformats.org/officeDocument/2006/relationships/hyperlink" Target="https://www.facebook.com/xatuna.cuckiridze.14" TargetMode="External"/><Relationship Id="rId1244" Type="http://schemas.openxmlformats.org/officeDocument/2006/relationships/hyperlink" Target="https://www.facebook.com/messages/t/61556230824413" TargetMode="External"/><Relationship Id="rId2575" Type="http://schemas.openxmlformats.org/officeDocument/2006/relationships/hyperlink" Target="https://www.facebook.com/paata.cuckiridze" TargetMode="External"/><Relationship Id="rId1245" Type="http://schemas.openxmlformats.org/officeDocument/2006/relationships/hyperlink" Target="https://www.facebook.com/61556230824413/" TargetMode="External"/><Relationship Id="rId2576" Type="http://schemas.openxmlformats.org/officeDocument/2006/relationships/hyperlink" Target="https://www.facebook.com/paata.cuckiridze" TargetMode="External"/><Relationship Id="rId1279" Type="http://schemas.openxmlformats.org/officeDocument/2006/relationships/hyperlink" Target="https://www.facebook.com/61552616812632/" TargetMode="External"/><Relationship Id="rId448" Type="http://schemas.openxmlformats.org/officeDocument/2006/relationships/hyperlink" Target="https://www.facebook.com/messages/e2ee/t/7746569182033133" TargetMode="External"/><Relationship Id="rId447" Type="http://schemas.openxmlformats.org/officeDocument/2006/relationships/hyperlink" Target="https://www.facebook.com/messages/t/61551392796765" TargetMode="External"/><Relationship Id="rId446" Type="http://schemas.openxmlformats.org/officeDocument/2006/relationships/hyperlink" Target="https://www.facebook.com/messages/e2ee/t/7580888405305035" TargetMode="External"/><Relationship Id="rId445" Type="http://schemas.openxmlformats.org/officeDocument/2006/relationships/hyperlink" Target="https://www.facebook.com/messages/t/100057228919871" TargetMode="External"/><Relationship Id="rId449" Type="http://schemas.openxmlformats.org/officeDocument/2006/relationships/hyperlink" Target="https://www.facebook.com/messages/t/100022786099780/" TargetMode="External"/><Relationship Id="rId1270" Type="http://schemas.openxmlformats.org/officeDocument/2006/relationships/hyperlink" Target="https://www.facebook.com/nino.nozadze.357" TargetMode="External"/><Relationship Id="rId440" Type="http://schemas.openxmlformats.org/officeDocument/2006/relationships/hyperlink" Target="https://www.facebook.com/messages/t/100073093926785" TargetMode="External"/><Relationship Id="rId1271" Type="http://schemas.openxmlformats.org/officeDocument/2006/relationships/hyperlink" Target="https://www.facebook.com/messages/t/100085402241963" TargetMode="External"/><Relationship Id="rId1272" Type="http://schemas.openxmlformats.org/officeDocument/2006/relationships/hyperlink" Target="https://www.facebook.com/profile.php?id=100085402241963&amp;mibextid=LQQJ4d" TargetMode="External"/><Relationship Id="rId1273" Type="http://schemas.openxmlformats.org/officeDocument/2006/relationships/hyperlink" Target="https://www.facebook.com/messages/t/61557879533765" TargetMode="External"/><Relationship Id="rId1274" Type="http://schemas.openxmlformats.org/officeDocument/2006/relationships/hyperlink" Target="https://www.facebook.com/61557879533765/" TargetMode="External"/><Relationship Id="rId444" Type="http://schemas.openxmlformats.org/officeDocument/2006/relationships/hyperlink" Target="https://www.facebook.com/messages/e2ee/t/7648635415166916" TargetMode="External"/><Relationship Id="rId1275" Type="http://schemas.openxmlformats.org/officeDocument/2006/relationships/hyperlink" Target="https://www.facebook.com/profile.php?id=100089571837623" TargetMode="External"/><Relationship Id="rId443" Type="http://schemas.openxmlformats.org/officeDocument/2006/relationships/hyperlink" Target="https://www.facebook.com/messages/t/100086698388477" TargetMode="External"/><Relationship Id="rId1276" Type="http://schemas.openxmlformats.org/officeDocument/2006/relationships/hyperlink" Target="https://www.facebook.com/messages/e2ee/t/26023349343916963" TargetMode="External"/><Relationship Id="rId442" Type="http://schemas.openxmlformats.org/officeDocument/2006/relationships/hyperlink" Target="https://www.facebook.com/100004798173613/" TargetMode="External"/><Relationship Id="rId1277" Type="http://schemas.openxmlformats.org/officeDocument/2006/relationships/hyperlink" Target="https://www.facebook.com/100089718546454/" TargetMode="External"/><Relationship Id="rId441" Type="http://schemas.openxmlformats.org/officeDocument/2006/relationships/hyperlink" Target="https://www.facebook.com/messages/e2ee/t/7476678972387526" TargetMode="External"/><Relationship Id="rId1278" Type="http://schemas.openxmlformats.org/officeDocument/2006/relationships/hyperlink" Target="https://www.facebook.com/messages/t/61552616812632" TargetMode="External"/><Relationship Id="rId1268" Type="http://schemas.openxmlformats.org/officeDocument/2006/relationships/hyperlink" Target="https://www.facebook.com/nia.dokadze.1" TargetMode="External"/><Relationship Id="rId2599" Type="http://schemas.openxmlformats.org/officeDocument/2006/relationships/hyperlink" Target="https://www.facebook.com/messages/t/100073933451331" TargetMode="External"/><Relationship Id="rId1269" Type="http://schemas.openxmlformats.org/officeDocument/2006/relationships/hyperlink" Target="https://www.facebook.com/messages/t/100000724699561" TargetMode="External"/><Relationship Id="rId437" Type="http://schemas.openxmlformats.org/officeDocument/2006/relationships/hyperlink" Target="https://www.facebook.com/messages/e2ee/t/25727514416847136" TargetMode="External"/><Relationship Id="rId436" Type="http://schemas.openxmlformats.org/officeDocument/2006/relationships/hyperlink" Target="https://www.facebook.com/messages/t/100028550542157" TargetMode="External"/><Relationship Id="rId435" Type="http://schemas.openxmlformats.org/officeDocument/2006/relationships/hyperlink" Target="https://www.facebook.com/messages/e2ee/t/7529756657141151" TargetMode="External"/><Relationship Id="rId434" Type="http://schemas.openxmlformats.org/officeDocument/2006/relationships/hyperlink" Target="https://www.facebook.com/messages/t/100049141508409" TargetMode="External"/><Relationship Id="rId439" Type="http://schemas.openxmlformats.org/officeDocument/2006/relationships/hyperlink" Target="https://www.facebook.com/messages/e2ee/t/7960294270662126" TargetMode="External"/><Relationship Id="rId438" Type="http://schemas.openxmlformats.org/officeDocument/2006/relationships/hyperlink" Target="https://www.facebook.com/messages/t/100039242478262" TargetMode="External"/><Relationship Id="rId2590" Type="http://schemas.openxmlformats.org/officeDocument/2006/relationships/hyperlink" Target="https://www.facebook.com/100007619055154/" TargetMode="External"/><Relationship Id="rId1260" Type="http://schemas.openxmlformats.org/officeDocument/2006/relationships/hyperlink" Target="https://www.facebook.com/61560208612782/" TargetMode="External"/><Relationship Id="rId2591" Type="http://schemas.openxmlformats.org/officeDocument/2006/relationships/hyperlink" Target="https://www.facebook.com/messages/e2ee/t/8253244151434999" TargetMode="External"/><Relationship Id="rId1261" Type="http://schemas.openxmlformats.org/officeDocument/2006/relationships/hyperlink" Target="https://www.facebook.com/messages/t/100000817566138" TargetMode="External"/><Relationship Id="rId2592" Type="http://schemas.openxmlformats.org/officeDocument/2006/relationships/hyperlink" Target="https://www.facebook.com/100092255273191/" TargetMode="External"/><Relationship Id="rId1262" Type="http://schemas.openxmlformats.org/officeDocument/2006/relationships/hyperlink" Target="https://www.facebook.com/rusudan.machaidze" TargetMode="External"/><Relationship Id="rId2593" Type="http://schemas.openxmlformats.org/officeDocument/2006/relationships/hyperlink" Target="https://www.facebook.com/messages/e2ee/t/7863411223707457" TargetMode="External"/><Relationship Id="rId1263" Type="http://schemas.openxmlformats.org/officeDocument/2006/relationships/hyperlink" Target="https://www.facebook.com/messages/t/61558225443799" TargetMode="External"/><Relationship Id="rId2594" Type="http://schemas.openxmlformats.org/officeDocument/2006/relationships/hyperlink" Target="https://www.facebook.com/100002671830323/" TargetMode="External"/><Relationship Id="rId433" Type="http://schemas.openxmlformats.org/officeDocument/2006/relationships/hyperlink" Target="https://www.facebook.com/messages/e2ee/t/7380353972024262" TargetMode="External"/><Relationship Id="rId1264" Type="http://schemas.openxmlformats.org/officeDocument/2006/relationships/hyperlink" Target="https://www.facebook.com/61558225443799/" TargetMode="External"/><Relationship Id="rId2595" Type="http://schemas.openxmlformats.org/officeDocument/2006/relationships/hyperlink" Target="https://www.facebook.com/messages/e2ee/t/8603442023017925" TargetMode="External"/><Relationship Id="rId432" Type="http://schemas.openxmlformats.org/officeDocument/2006/relationships/hyperlink" Target="https://www.facebook.com/messages/t/100088473034557" TargetMode="External"/><Relationship Id="rId1265" Type="http://schemas.openxmlformats.org/officeDocument/2006/relationships/hyperlink" Target="https://www.facebook.com/messages/t/100001614324019" TargetMode="External"/><Relationship Id="rId2596" Type="http://schemas.openxmlformats.org/officeDocument/2006/relationships/hyperlink" Target="https://www.facebook.com/61555525244362/" TargetMode="External"/><Relationship Id="rId431" Type="http://schemas.openxmlformats.org/officeDocument/2006/relationships/hyperlink" Target="https://www.facebook.com/messages/e2ee/t/7205256092844217" TargetMode="External"/><Relationship Id="rId1266" Type="http://schemas.openxmlformats.org/officeDocument/2006/relationships/hyperlink" Target="https://www.facebook.com/messages/t/100001589486304" TargetMode="External"/><Relationship Id="rId2597" Type="http://schemas.openxmlformats.org/officeDocument/2006/relationships/hyperlink" Target="https://www.facebook.com/messages/e2ee/t/7692716717444164" TargetMode="External"/><Relationship Id="rId430" Type="http://schemas.openxmlformats.org/officeDocument/2006/relationships/hyperlink" Target="https://www.facebook.com/profile.php?id=100076095294378&amp;rdid=r8gdsjjWrNcrxVEe&amp;share_url=https%3A%2F%2Fwww.facebook.com%2Fshare%2FjwyzEJ9uGLinkFk7%2F" TargetMode="External"/><Relationship Id="rId1267" Type="http://schemas.openxmlformats.org/officeDocument/2006/relationships/hyperlink" Target="https://www.facebook.com/messages/t/100051846426119" TargetMode="External"/><Relationship Id="rId2598" Type="http://schemas.openxmlformats.org/officeDocument/2006/relationships/hyperlink" Target="https://www.facebook.com/100005199547465/" TargetMode="External"/><Relationship Id="rId3070" Type="http://schemas.openxmlformats.org/officeDocument/2006/relationships/hyperlink" Target="https://www.facebook.com/messages/e2ee/t/8099177303544758" TargetMode="External"/><Relationship Id="rId3072" Type="http://schemas.openxmlformats.org/officeDocument/2006/relationships/hyperlink" Target="https://www.facebook.com/messages/e2ee/t/7552393828213883" TargetMode="External"/><Relationship Id="rId3071" Type="http://schemas.openxmlformats.org/officeDocument/2006/relationships/hyperlink" Target="https://www.facebook.com/100076384497618/" TargetMode="External"/><Relationship Id="rId3074" Type="http://schemas.openxmlformats.org/officeDocument/2006/relationships/hyperlink" Target="https://www.facebook.com/messages/t/100078826444936" TargetMode="External"/><Relationship Id="rId3073" Type="http://schemas.openxmlformats.org/officeDocument/2006/relationships/hyperlink" Target="https://www.facebook.com/100079116126209/" TargetMode="External"/><Relationship Id="rId3076" Type="http://schemas.openxmlformats.org/officeDocument/2006/relationships/hyperlink" Target="https://www.messenger.com/e2ee/t/26773813322209975" TargetMode="External"/><Relationship Id="rId3075" Type="http://schemas.openxmlformats.org/officeDocument/2006/relationships/hyperlink" Target="https://www.facebook.com/100078826444936/" TargetMode="External"/><Relationship Id="rId3078" Type="http://schemas.openxmlformats.org/officeDocument/2006/relationships/hyperlink" Target="https://www.messenger.com/e2ee/t/26647543734859933" TargetMode="External"/><Relationship Id="rId3077" Type="http://schemas.openxmlformats.org/officeDocument/2006/relationships/hyperlink" Target="https://www.facebook.com/mancho.sirbiladze" TargetMode="External"/><Relationship Id="rId3079" Type="http://schemas.openxmlformats.org/officeDocument/2006/relationships/hyperlink" Target="https://www.facebook.com/saba.lacabidze.982" TargetMode="External"/><Relationship Id="rId3061" Type="http://schemas.openxmlformats.org/officeDocument/2006/relationships/hyperlink" Target="https://www.facebook.com/100008435375290/" TargetMode="External"/><Relationship Id="rId3060" Type="http://schemas.openxmlformats.org/officeDocument/2006/relationships/hyperlink" Target="https://www.facebook.com/messages/e2ee/t/7612593945507477" TargetMode="External"/><Relationship Id="rId3063" Type="http://schemas.openxmlformats.org/officeDocument/2006/relationships/hyperlink" Target="https://www.facebook.com/100045751501909/" TargetMode="External"/><Relationship Id="rId3062" Type="http://schemas.openxmlformats.org/officeDocument/2006/relationships/hyperlink" Target="https://www.facebook.com/messages/e2ee/t/7814765808642676" TargetMode="External"/><Relationship Id="rId3065" Type="http://schemas.openxmlformats.org/officeDocument/2006/relationships/hyperlink" Target="https://www.facebook.com/profile.php?id=100088654077822" TargetMode="External"/><Relationship Id="rId3064" Type="http://schemas.openxmlformats.org/officeDocument/2006/relationships/hyperlink" Target="https://www.facebook.com/giorgi.magradze.98837" TargetMode="External"/><Relationship Id="rId3067" Type="http://schemas.openxmlformats.org/officeDocument/2006/relationships/hyperlink" Target="https://www.facebook.com/100053211485464/" TargetMode="External"/><Relationship Id="rId3066" Type="http://schemas.openxmlformats.org/officeDocument/2006/relationships/hyperlink" Target="https://www.facebook.com/messages/e2ee/t/7999040076849679" TargetMode="External"/><Relationship Id="rId3069" Type="http://schemas.openxmlformats.org/officeDocument/2006/relationships/hyperlink" Target="https://www.facebook.com/100004686394676/" TargetMode="External"/><Relationship Id="rId3068" Type="http://schemas.openxmlformats.org/officeDocument/2006/relationships/hyperlink" Target="https://www.facebook.com/messages/e2ee/t/8186858741337261" TargetMode="External"/><Relationship Id="rId3090" Type="http://schemas.openxmlformats.org/officeDocument/2006/relationships/hyperlink" Target="https://www.facebook.com/messages/e2ee/t/8346459242115047" TargetMode="External"/><Relationship Id="rId3092" Type="http://schemas.openxmlformats.org/officeDocument/2006/relationships/hyperlink" Target="https://www.facebook.com/messages/e2ee/t/8538663289532332" TargetMode="External"/><Relationship Id="rId3091" Type="http://schemas.openxmlformats.org/officeDocument/2006/relationships/hyperlink" Target="https://www.facebook.com/profile.php?id=100067514360926" TargetMode="External"/><Relationship Id="rId3094" Type="http://schemas.openxmlformats.org/officeDocument/2006/relationships/hyperlink" Target="https://www.facebook.com/messages/e2ee/t/8318212024907443" TargetMode="External"/><Relationship Id="rId3093" Type="http://schemas.openxmlformats.org/officeDocument/2006/relationships/hyperlink" Target="https://www.facebook.com/100000885953517/" TargetMode="External"/><Relationship Id="rId3096" Type="http://schemas.openxmlformats.org/officeDocument/2006/relationships/hyperlink" Target="https://www.facebook.com/messages/e2ee/t/8058359250909464" TargetMode="External"/><Relationship Id="rId3095" Type="http://schemas.openxmlformats.org/officeDocument/2006/relationships/hyperlink" Target="https://www.facebook.com/100079111283185/" TargetMode="External"/><Relationship Id="rId3098" Type="http://schemas.openxmlformats.org/officeDocument/2006/relationships/hyperlink" Target="https://www.facebook.com/messages/t/100040632404663" TargetMode="External"/><Relationship Id="rId3097" Type="http://schemas.openxmlformats.org/officeDocument/2006/relationships/hyperlink" Target="https://www.facebook.com/100010224965520/" TargetMode="External"/><Relationship Id="rId3099" Type="http://schemas.openxmlformats.org/officeDocument/2006/relationships/hyperlink" Target="https://www.facebook.com/100040632404663/" TargetMode="External"/><Relationship Id="rId3081" Type="http://schemas.openxmlformats.org/officeDocument/2006/relationships/hyperlink" Target="https://www.facebook.com/nino.dolishvili.7?locale=ka_GE" TargetMode="External"/><Relationship Id="rId3080" Type="http://schemas.openxmlformats.org/officeDocument/2006/relationships/hyperlink" Target="https://www.facebook.com/messages/e2ee/t/26660377486939175?locale=ka_GE" TargetMode="External"/><Relationship Id="rId3083" Type="http://schemas.openxmlformats.org/officeDocument/2006/relationships/hyperlink" Target="https://www.facebook.com/geluka.genebashvili?locale=ka_GE" TargetMode="External"/><Relationship Id="rId3082" Type="http://schemas.openxmlformats.org/officeDocument/2006/relationships/hyperlink" Target="https://www.facebook.com/messages/e2ee/t/26746940148283147/?locale=ka_GE" TargetMode="External"/><Relationship Id="rId3085" Type="http://schemas.openxmlformats.org/officeDocument/2006/relationships/hyperlink" Target="https://www.facebook.com/natalia.mchedlishvili.100?mibextid=JRoKGi" TargetMode="External"/><Relationship Id="rId3084" Type="http://schemas.openxmlformats.org/officeDocument/2006/relationships/hyperlink" Target="https://www.facebook.com/natalia.mchedlishvili.100?mibextid=JRoKGi" TargetMode="External"/><Relationship Id="rId3087" Type="http://schemas.openxmlformats.org/officeDocument/2006/relationships/hyperlink" Target="https://www.facebook.com/anastasia.khakhiauri" TargetMode="External"/><Relationship Id="rId3086" Type="http://schemas.openxmlformats.org/officeDocument/2006/relationships/hyperlink" Target="https://www.facebook.com/messages/e2ee/t/9009813452366331" TargetMode="External"/><Relationship Id="rId3089" Type="http://schemas.openxmlformats.org/officeDocument/2006/relationships/hyperlink" Target="https://www.facebook.com/profile.php?id=100009048653079" TargetMode="External"/><Relationship Id="rId3088" Type="http://schemas.openxmlformats.org/officeDocument/2006/relationships/hyperlink" Target="https://www.facebook.com/messages/e2ee/t/8733686116695781" TargetMode="External"/><Relationship Id="rId3039" Type="http://schemas.openxmlformats.org/officeDocument/2006/relationships/hyperlink" Target="https://www.facebook.com/100075685346764/" TargetMode="External"/><Relationship Id="rId1" Type="http://schemas.openxmlformats.org/officeDocument/2006/relationships/hyperlink" Target="https://www.facebook.com/profile.php?id=100075674090535" TargetMode="External"/><Relationship Id="rId2" Type="http://schemas.openxmlformats.org/officeDocument/2006/relationships/hyperlink" Target="https://www.facebook.com/messages/t/100004058344688" TargetMode="External"/><Relationship Id="rId3" Type="http://schemas.openxmlformats.org/officeDocument/2006/relationships/hyperlink" Target="https://www.facebook.com/messages/t/100011054888264" TargetMode="External"/><Relationship Id="rId4" Type="http://schemas.openxmlformats.org/officeDocument/2006/relationships/hyperlink" Target="https://www.facebook.com/profile.php?id=100028810812695" TargetMode="External"/><Relationship Id="rId3030" Type="http://schemas.openxmlformats.org/officeDocument/2006/relationships/hyperlink" Target="https://www.facebook.com/messages/e2ee/t/8230572737025773" TargetMode="External"/><Relationship Id="rId9" Type="http://schemas.openxmlformats.org/officeDocument/2006/relationships/hyperlink" Target="https://www.facebook.com/messages/e2ee/t/6521701471266606" TargetMode="External"/><Relationship Id="rId3032" Type="http://schemas.openxmlformats.org/officeDocument/2006/relationships/hyperlink" Target="https://www.facebook.com/messages/e2ee/t/8110839572330617" TargetMode="External"/><Relationship Id="rId3031" Type="http://schemas.openxmlformats.org/officeDocument/2006/relationships/hyperlink" Target="https://www.facebook.com/100004893577498/" TargetMode="External"/><Relationship Id="rId3034" Type="http://schemas.openxmlformats.org/officeDocument/2006/relationships/hyperlink" Target="https://www.facebook.com/messages/e2ee/t/7739317342844562/" TargetMode="External"/><Relationship Id="rId3033" Type="http://schemas.openxmlformats.org/officeDocument/2006/relationships/hyperlink" Target="https://www.facebook.com/100093797430373/" TargetMode="External"/><Relationship Id="rId5" Type="http://schemas.openxmlformats.org/officeDocument/2006/relationships/hyperlink" Target="https://www.facebook.com/messages/t/100067463919978" TargetMode="External"/><Relationship Id="rId3036" Type="http://schemas.openxmlformats.org/officeDocument/2006/relationships/hyperlink" Target="https://www.facebook.com/messages/e2ee/t/8321444654567732" TargetMode="External"/><Relationship Id="rId6" Type="http://schemas.openxmlformats.org/officeDocument/2006/relationships/hyperlink" Target="https://www.facebook.com/messages/t/100013826270592" TargetMode="External"/><Relationship Id="rId3035" Type="http://schemas.openxmlformats.org/officeDocument/2006/relationships/hyperlink" Target="https://www.facebook.com/messages/e2ee/t/7924598677667490" TargetMode="External"/><Relationship Id="rId7" Type="http://schemas.openxmlformats.org/officeDocument/2006/relationships/hyperlink" Target="https://www.facebook.com/800624692/" TargetMode="External"/><Relationship Id="rId3038" Type="http://schemas.openxmlformats.org/officeDocument/2006/relationships/hyperlink" Target="https://www.facebook.com/messages/e2ee/t/26919778707613207" TargetMode="External"/><Relationship Id="rId8" Type="http://schemas.openxmlformats.org/officeDocument/2006/relationships/hyperlink" Target="https://www.facebook.com/messages/t/100022893704287" TargetMode="External"/><Relationship Id="rId3037" Type="http://schemas.openxmlformats.org/officeDocument/2006/relationships/hyperlink" Target="https://www.facebook.com/100072007686320/" TargetMode="External"/><Relationship Id="rId3029" Type="http://schemas.openxmlformats.org/officeDocument/2006/relationships/hyperlink" Target="https://www.facebook.com/100048451937263/" TargetMode="External"/><Relationship Id="rId3028" Type="http://schemas.openxmlformats.org/officeDocument/2006/relationships/hyperlink" Target="https://www.facebook.com/messages/e2ee/t/26665539616425467" TargetMode="External"/><Relationship Id="rId3021" Type="http://schemas.openxmlformats.org/officeDocument/2006/relationships/hyperlink" Target="https://www.facebook.com/100074061942441/" TargetMode="External"/><Relationship Id="rId3020" Type="http://schemas.openxmlformats.org/officeDocument/2006/relationships/hyperlink" Target="https://www.facebook.com/messages/e2ee/t/7942962132499428" TargetMode="External"/><Relationship Id="rId3023" Type="http://schemas.openxmlformats.org/officeDocument/2006/relationships/hyperlink" Target="https://www.facebook.com/100003032045860/" TargetMode="External"/><Relationship Id="rId3022" Type="http://schemas.openxmlformats.org/officeDocument/2006/relationships/hyperlink" Target="https://www.facebook.com/messages/e2ee/t/8690095831009220" TargetMode="External"/><Relationship Id="rId3025" Type="http://schemas.openxmlformats.org/officeDocument/2006/relationships/hyperlink" Target="https://www.facebook.com/100049010678599/" TargetMode="External"/><Relationship Id="rId3024" Type="http://schemas.openxmlformats.org/officeDocument/2006/relationships/hyperlink" Target="https://www.facebook.com/messages/e2ee/t/7746379805489759" TargetMode="External"/><Relationship Id="rId3027" Type="http://schemas.openxmlformats.org/officeDocument/2006/relationships/hyperlink" Target="https://www.facebook.com/100007723026968/" TargetMode="External"/><Relationship Id="rId3026" Type="http://schemas.openxmlformats.org/officeDocument/2006/relationships/hyperlink" Target="https://www.facebook.com/messages/e2ee/t/8559609264072227" TargetMode="External"/><Relationship Id="rId3050" Type="http://schemas.openxmlformats.org/officeDocument/2006/relationships/hyperlink" Target="https://www.facebook.com/messages/e2ee/t/26249488541302099" TargetMode="External"/><Relationship Id="rId3052" Type="http://schemas.openxmlformats.org/officeDocument/2006/relationships/hyperlink" Target="https://www.facebook.com/messages/e2ee/t/8038970206223773" TargetMode="External"/><Relationship Id="rId3051" Type="http://schemas.openxmlformats.org/officeDocument/2006/relationships/hyperlink" Target="https://www.facebook.com/100024080054473/" TargetMode="External"/><Relationship Id="rId3054" Type="http://schemas.openxmlformats.org/officeDocument/2006/relationships/hyperlink" Target="https://www.facebook.com/messages/e2ee/t/7957971214278640" TargetMode="External"/><Relationship Id="rId3053" Type="http://schemas.openxmlformats.org/officeDocument/2006/relationships/hyperlink" Target="https://www.facebook.com/100022009583325/" TargetMode="External"/><Relationship Id="rId3056" Type="http://schemas.openxmlformats.org/officeDocument/2006/relationships/hyperlink" Target="https://www.facebook.com/messages/e2ee/t/8097712006984199" TargetMode="External"/><Relationship Id="rId3055" Type="http://schemas.openxmlformats.org/officeDocument/2006/relationships/hyperlink" Target="https://www.facebook.com/100041784729587/" TargetMode="External"/><Relationship Id="rId3058" Type="http://schemas.openxmlformats.org/officeDocument/2006/relationships/hyperlink" Target="https://www.facebook.com/messages/e2ee/t/8020124441428301" TargetMode="External"/><Relationship Id="rId3057" Type="http://schemas.openxmlformats.org/officeDocument/2006/relationships/hyperlink" Target="https://www.facebook.com/100002528078068/" TargetMode="External"/><Relationship Id="rId3059" Type="http://schemas.openxmlformats.org/officeDocument/2006/relationships/hyperlink" Target="https://www.facebook.com/61552901161488/" TargetMode="External"/><Relationship Id="rId3041" Type="http://schemas.openxmlformats.org/officeDocument/2006/relationships/hyperlink" Target="https://www.facebook.com/100090567620448/" TargetMode="External"/><Relationship Id="rId3040" Type="http://schemas.openxmlformats.org/officeDocument/2006/relationships/hyperlink" Target="https://www.facebook.com/messages/e2ee/t/8060601224016588" TargetMode="External"/><Relationship Id="rId3043" Type="http://schemas.openxmlformats.org/officeDocument/2006/relationships/hyperlink" Target="https://www.facebook.com/100048970717238/" TargetMode="External"/><Relationship Id="rId3042" Type="http://schemas.openxmlformats.org/officeDocument/2006/relationships/hyperlink" Target="https://www.facebook.com/messages/e2ee/t/8140333649392588" TargetMode="External"/><Relationship Id="rId3045" Type="http://schemas.openxmlformats.org/officeDocument/2006/relationships/hyperlink" Target="https://www.facebook.com/100015473102573/" TargetMode="External"/><Relationship Id="rId3044" Type="http://schemas.openxmlformats.org/officeDocument/2006/relationships/hyperlink" Target="https://www.facebook.com/messages/e2ee/t/26528973353385019" TargetMode="External"/><Relationship Id="rId3047" Type="http://schemas.openxmlformats.org/officeDocument/2006/relationships/hyperlink" Target="https://www.facebook.com/100058857705618/" TargetMode="External"/><Relationship Id="rId3046" Type="http://schemas.openxmlformats.org/officeDocument/2006/relationships/hyperlink" Target="https://www.facebook.com/messages/t/100058857705618" TargetMode="External"/><Relationship Id="rId3049" Type="http://schemas.openxmlformats.org/officeDocument/2006/relationships/hyperlink" Target="https://www.facebook.com/100002791466245/" TargetMode="External"/><Relationship Id="rId3048" Type="http://schemas.openxmlformats.org/officeDocument/2006/relationships/hyperlink" Target="https://www.facebook.com/messages/e2ee/t/27355392087393134" TargetMode="External"/><Relationship Id="rId3911" Type="http://schemas.openxmlformats.org/officeDocument/2006/relationships/hyperlink" Target="https://www.messenger.com/e2ee/t/8330158843762883" TargetMode="External"/><Relationship Id="rId3910" Type="http://schemas.openxmlformats.org/officeDocument/2006/relationships/hyperlink" Target="https://www.facebook.com/100050086072271/" TargetMode="External"/><Relationship Id="rId3913" Type="http://schemas.openxmlformats.org/officeDocument/2006/relationships/hyperlink" Target="https://www.messenger.com/e2ee/t/8532422253471666" TargetMode="External"/><Relationship Id="rId3912" Type="http://schemas.openxmlformats.org/officeDocument/2006/relationships/hyperlink" Target="https://www.facebook.com/elene.chachua" TargetMode="External"/><Relationship Id="rId3915" Type="http://schemas.openxmlformats.org/officeDocument/2006/relationships/hyperlink" Target="https://www.facebook.com/messages/e2ee/t/8333354583400340" TargetMode="External"/><Relationship Id="rId3914" Type="http://schemas.openxmlformats.org/officeDocument/2006/relationships/hyperlink" Target="https://www.facebook.com/nika.ninikashvili.3705" TargetMode="External"/><Relationship Id="rId3917" Type="http://schemas.openxmlformats.org/officeDocument/2006/relationships/hyperlink" Target="https://www.facebook.com/messages/e2ee/t/8842803872397302" TargetMode="External"/><Relationship Id="rId3916" Type="http://schemas.openxmlformats.org/officeDocument/2006/relationships/hyperlink" Target="https://www.facebook.com/100004531473955/" TargetMode="External"/><Relationship Id="rId3919" Type="http://schemas.openxmlformats.org/officeDocument/2006/relationships/hyperlink" Target="https://www.facebook.com/messages/e2ee/t/8678242705553121" TargetMode="External"/><Relationship Id="rId3918" Type="http://schemas.openxmlformats.org/officeDocument/2006/relationships/hyperlink" Target="https://www.facebook.com/100076954261338/" TargetMode="External"/><Relationship Id="rId3900" Type="http://schemas.openxmlformats.org/officeDocument/2006/relationships/hyperlink" Target="https://www.facebook.com/100009415315358/" TargetMode="External"/><Relationship Id="rId3902" Type="http://schemas.openxmlformats.org/officeDocument/2006/relationships/hyperlink" Target="https://www.facebook.com/100013744210315/" TargetMode="External"/><Relationship Id="rId3901" Type="http://schemas.openxmlformats.org/officeDocument/2006/relationships/hyperlink" Target="https://www.facebook.com/messages/e2ee/t/8214613215312284" TargetMode="External"/><Relationship Id="rId3904" Type="http://schemas.openxmlformats.org/officeDocument/2006/relationships/hyperlink" Target="https://www.facebook.com/100001997420941/" TargetMode="External"/><Relationship Id="rId3903" Type="http://schemas.openxmlformats.org/officeDocument/2006/relationships/hyperlink" Target="https://www.facebook.com/messages/e2ee/t/8116543518443666" TargetMode="External"/><Relationship Id="rId3906" Type="http://schemas.openxmlformats.org/officeDocument/2006/relationships/hyperlink" Target="https://www.facebook.com/100015093303322/" TargetMode="External"/><Relationship Id="rId3905" Type="http://schemas.openxmlformats.org/officeDocument/2006/relationships/hyperlink" Target="https://www.facebook.com/messages/e2ee/t/7663063633793078" TargetMode="External"/><Relationship Id="rId3908" Type="http://schemas.openxmlformats.org/officeDocument/2006/relationships/hyperlink" Target="https://www.facebook.com/1256561111/" TargetMode="External"/><Relationship Id="rId3907" Type="http://schemas.openxmlformats.org/officeDocument/2006/relationships/hyperlink" Target="https://www.facebook.com/messages/e2ee/t/8566292736767641" TargetMode="External"/><Relationship Id="rId3909" Type="http://schemas.openxmlformats.org/officeDocument/2006/relationships/hyperlink" Target="https://www.facebook.com/messages/e2ee/t/27109748382004838" TargetMode="External"/><Relationship Id="rId3931" Type="http://schemas.openxmlformats.org/officeDocument/2006/relationships/hyperlink" Target="https://www.facebook.com/messages/e2ee/t/26681785734799598" TargetMode="External"/><Relationship Id="rId2600" Type="http://schemas.openxmlformats.org/officeDocument/2006/relationships/hyperlink" Target="https://www.facebook.com/profile.php?id=100073933451331" TargetMode="External"/><Relationship Id="rId3930" Type="http://schemas.openxmlformats.org/officeDocument/2006/relationships/hyperlink" Target="https://www.facebook.com/100042349382567/" TargetMode="External"/><Relationship Id="rId2601" Type="http://schemas.openxmlformats.org/officeDocument/2006/relationships/hyperlink" Target="https://www.facebook.com/messages/t/100007373864000" TargetMode="External"/><Relationship Id="rId3933" Type="http://schemas.openxmlformats.org/officeDocument/2006/relationships/hyperlink" Target="https://www.facebook.com/messages/e2ee/t/8329389920479226" TargetMode="External"/><Relationship Id="rId2602" Type="http://schemas.openxmlformats.org/officeDocument/2006/relationships/hyperlink" Target="https://www.facebook.com/anuukigiorgadze" TargetMode="External"/><Relationship Id="rId3932" Type="http://schemas.openxmlformats.org/officeDocument/2006/relationships/hyperlink" Target="https://www.facebook.com/100046817830070/" TargetMode="External"/><Relationship Id="rId2603" Type="http://schemas.openxmlformats.org/officeDocument/2006/relationships/hyperlink" Target="https://www.facebook.com/messages/t/100077829587716" TargetMode="External"/><Relationship Id="rId3935" Type="http://schemas.openxmlformats.org/officeDocument/2006/relationships/hyperlink" Target="https://www.facebook.com/messages/e2ee/t/8348204735225643" TargetMode="External"/><Relationship Id="rId2604" Type="http://schemas.openxmlformats.org/officeDocument/2006/relationships/hyperlink" Target="https://www.facebook.com/OREODEKU" TargetMode="External"/><Relationship Id="rId3934" Type="http://schemas.openxmlformats.org/officeDocument/2006/relationships/hyperlink" Target="https://www.facebook.com/100073636301571/" TargetMode="External"/><Relationship Id="rId2605" Type="http://schemas.openxmlformats.org/officeDocument/2006/relationships/hyperlink" Target="https://www.facebook.com/messages/e2ee/t/8315957288428192" TargetMode="External"/><Relationship Id="rId3937" Type="http://schemas.openxmlformats.org/officeDocument/2006/relationships/hyperlink" Target="https://www.facebook.com/messages/e2ee/t/8611544065530496" TargetMode="External"/><Relationship Id="rId2606" Type="http://schemas.openxmlformats.org/officeDocument/2006/relationships/hyperlink" Target="https://www.facebook.com/100001569030623/" TargetMode="External"/><Relationship Id="rId3936" Type="http://schemas.openxmlformats.org/officeDocument/2006/relationships/hyperlink" Target="https://www.facebook.com/100006855091784/" TargetMode="External"/><Relationship Id="rId808" Type="http://schemas.openxmlformats.org/officeDocument/2006/relationships/hyperlink" Target="https://www.facebook.com/messages/t/100059214161930" TargetMode="External"/><Relationship Id="rId2607" Type="http://schemas.openxmlformats.org/officeDocument/2006/relationships/hyperlink" Target="https://www.facebook.com/messages/e2ee/t/8762948440401616" TargetMode="External"/><Relationship Id="rId3939" Type="http://schemas.openxmlformats.org/officeDocument/2006/relationships/hyperlink" Target="https://www.facebook.com/100004824014686/" TargetMode="External"/><Relationship Id="rId807" Type="http://schemas.openxmlformats.org/officeDocument/2006/relationships/hyperlink" Target="https://www.facebook.com/100004984299131/" TargetMode="External"/><Relationship Id="rId2608" Type="http://schemas.openxmlformats.org/officeDocument/2006/relationships/hyperlink" Target="https://www.facebook.com/100075456296832/" TargetMode="External"/><Relationship Id="rId3938" Type="http://schemas.openxmlformats.org/officeDocument/2006/relationships/hyperlink" Target="https://www.facebook.com/messages/e2ee/t/8508176855872397" TargetMode="External"/><Relationship Id="rId806" Type="http://schemas.openxmlformats.org/officeDocument/2006/relationships/hyperlink" Target="https://www.facebook.com/messages/t/100004984299131" TargetMode="External"/><Relationship Id="rId2609" Type="http://schemas.openxmlformats.org/officeDocument/2006/relationships/hyperlink" Target="https://www.facebook.com/lizi.kalandadze.7127" TargetMode="External"/><Relationship Id="rId805" Type="http://schemas.openxmlformats.org/officeDocument/2006/relationships/hyperlink" Target="https://www.facebook.com/100056956212553/" TargetMode="External"/><Relationship Id="rId809" Type="http://schemas.openxmlformats.org/officeDocument/2006/relationships/hyperlink" Target="https://www.facebook.com/100059214161930/" TargetMode="External"/><Relationship Id="rId800" Type="http://schemas.openxmlformats.org/officeDocument/2006/relationships/hyperlink" Target="https://www.facebook.com/messages/t/100048861248725" TargetMode="External"/><Relationship Id="rId804" Type="http://schemas.openxmlformats.org/officeDocument/2006/relationships/hyperlink" Target="https://www.facebook.com/messages/t/100056956212553" TargetMode="External"/><Relationship Id="rId803" Type="http://schemas.openxmlformats.org/officeDocument/2006/relationships/hyperlink" Target="https://www.facebook.com/100008092531145/" TargetMode="External"/><Relationship Id="rId802" Type="http://schemas.openxmlformats.org/officeDocument/2006/relationships/hyperlink" Target="https://www.facebook.com/messages/t/100008092531145" TargetMode="External"/><Relationship Id="rId801" Type="http://schemas.openxmlformats.org/officeDocument/2006/relationships/hyperlink" Target="https://www.facebook.com/100048861248725/" TargetMode="External"/><Relationship Id="rId3920" Type="http://schemas.openxmlformats.org/officeDocument/2006/relationships/hyperlink" Target="https://www.facebook.com/100003508563577/" TargetMode="External"/><Relationship Id="rId3922" Type="http://schemas.openxmlformats.org/officeDocument/2006/relationships/hyperlink" Target="https://www.facebook.com/100071135524958/" TargetMode="External"/><Relationship Id="rId3921" Type="http://schemas.openxmlformats.org/officeDocument/2006/relationships/hyperlink" Target="https://www.facebook.com/messages/e2ee/t/8534559463270415" TargetMode="External"/><Relationship Id="rId3924" Type="http://schemas.openxmlformats.org/officeDocument/2006/relationships/hyperlink" Target="https://www.facebook.com/100000275866271/" TargetMode="External"/><Relationship Id="rId3923" Type="http://schemas.openxmlformats.org/officeDocument/2006/relationships/hyperlink" Target="https://www.facebook.com/messages/e2ee/t/8356941757678018" TargetMode="External"/><Relationship Id="rId3926" Type="http://schemas.openxmlformats.org/officeDocument/2006/relationships/hyperlink" Target="https://www.facebook.com/100053628851832/" TargetMode="External"/><Relationship Id="rId3925" Type="http://schemas.openxmlformats.org/officeDocument/2006/relationships/hyperlink" Target="https://www.facebook.com/messages/e2ee/t/26456910227289666" TargetMode="External"/><Relationship Id="rId3928" Type="http://schemas.openxmlformats.org/officeDocument/2006/relationships/hyperlink" Target="https://www.facebook.com/100008198080840/" TargetMode="External"/><Relationship Id="rId3927" Type="http://schemas.openxmlformats.org/officeDocument/2006/relationships/hyperlink" Target="https://www.facebook.com/messages/e2ee/t/27481785074740005" TargetMode="External"/><Relationship Id="rId3929" Type="http://schemas.openxmlformats.org/officeDocument/2006/relationships/hyperlink" Target="https://www.facebook.com/messages/e2ee/t/6629849183806148" TargetMode="External"/><Relationship Id="rId1334" Type="http://schemas.openxmlformats.org/officeDocument/2006/relationships/hyperlink" Target="https://www.facebook.com/messages/e2ee/t/7854043151350851" TargetMode="External"/><Relationship Id="rId2665" Type="http://schemas.openxmlformats.org/officeDocument/2006/relationships/hyperlink" Target="https://www.facebook.com/100092207590668/" TargetMode="External"/><Relationship Id="rId3997" Type="http://schemas.openxmlformats.org/officeDocument/2006/relationships/hyperlink" Target="https://www.facebook.com/messages/e2ee/t/8421183964608188" TargetMode="External"/><Relationship Id="rId1335" Type="http://schemas.openxmlformats.org/officeDocument/2006/relationships/hyperlink" Target="https://www.facebook.com/100073248961369/" TargetMode="External"/><Relationship Id="rId2666" Type="http://schemas.openxmlformats.org/officeDocument/2006/relationships/hyperlink" Target="https://www.facebook.com/messages/e2ee/t/8223201917739170" TargetMode="External"/><Relationship Id="rId3996" Type="http://schemas.openxmlformats.org/officeDocument/2006/relationships/hyperlink" Target="https://www.facebook.com/100005017603214/" TargetMode="External"/><Relationship Id="rId1336" Type="http://schemas.openxmlformats.org/officeDocument/2006/relationships/hyperlink" Target="https://www.facebook.com/messages/t/100031769133431" TargetMode="External"/><Relationship Id="rId2667" Type="http://schemas.openxmlformats.org/officeDocument/2006/relationships/hyperlink" Target="https://www.facebook.com/100002179952991/" TargetMode="External"/><Relationship Id="rId3999" Type="http://schemas.openxmlformats.org/officeDocument/2006/relationships/hyperlink" Target="https://www.facebook.com/messages/e2ee/t/8330898417023511" TargetMode="External"/><Relationship Id="rId1337" Type="http://schemas.openxmlformats.org/officeDocument/2006/relationships/hyperlink" Target="https://www.facebook.com/100031769133431/" TargetMode="External"/><Relationship Id="rId2668" Type="http://schemas.openxmlformats.org/officeDocument/2006/relationships/hyperlink" Target="https://www.facebook.com/messages/e2ee/t/26316703544610826" TargetMode="External"/><Relationship Id="rId3998" Type="http://schemas.openxmlformats.org/officeDocument/2006/relationships/hyperlink" Target="https://www.facebook.com/100017251449026/" TargetMode="External"/><Relationship Id="rId1338" Type="http://schemas.openxmlformats.org/officeDocument/2006/relationships/hyperlink" Target="https://www.facebook.com/messages/t/100000508646798" TargetMode="External"/><Relationship Id="rId2669" Type="http://schemas.openxmlformats.org/officeDocument/2006/relationships/hyperlink" Target="https://www.facebook.com/messages/e2ee/t/8105369546178285" TargetMode="External"/><Relationship Id="rId1339" Type="http://schemas.openxmlformats.org/officeDocument/2006/relationships/hyperlink" Target="https://www.facebook.com/100000508646798/" TargetMode="External"/><Relationship Id="rId745" Type="http://schemas.openxmlformats.org/officeDocument/2006/relationships/hyperlink" Target="https://www.facebook.com/messages/e2ee/t/6301851206606518" TargetMode="External"/><Relationship Id="rId744" Type="http://schemas.openxmlformats.org/officeDocument/2006/relationships/hyperlink" Target="https://www.facebook.com/100007408808471/" TargetMode="External"/><Relationship Id="rId743" Type="http://schemas.openxmlformats.org/officeDocument/2006/relationships/hyperlink" Target="https://www.facebook.com/messages/e2ee/t/7731269086934611" TargetMode="External"/><Relationship Id="rId742" Type="http://schemas.openxmlformats.org/officeDocument/2006/relationships/hyperlink" Target="https://www.facebook.com/100085855569507/" TargetMode="External"/><Relationship Id="rId749" Type="http://schemas.openxmlformats.org/officeDocument/2006/relationships/hyperlink" Target="https://www.facebook.com/messages/t/61554223898415" TargetMode="External"/><Relationship Id="rId748" Type="http://schemas.openxmlformats.org/officeDocument/2006/relationships/hyperlink" Target="https://www.facebook.com/lika.kalandia.1656" TargetMode="External"/><Relationship Id="rId747" Type="http://schemas.openxmlformats.org/officeDocument/2006/relationships/hyperlink" Target="https://www.facebook.com/messages/e2ee/t/7223836134380807" TargetMode="External"/><Relationship Id="rId746" Type="http://schemas.openxmlformats.org/officeDocument/2006/relationships/hyperlink" Target="https://www.facebook.com/100071601104642/" TargetMode="External"/><Relationship Id="rId3991" Type="http://schemas.openxmlformats.org/officeDocument/2006/relationships/hyperlink" Target="https://www.facebook.com/messages/e2ee/t/8731227623589095" TargetMode="External"/><Relationship Id="rId2660" Type="http://schemas.openxmlformats.org/officeDocument/2006/relationships/hyperlink" Target="https://www.facebook.com/100000940567350/" TargetMode="External"/><Relationship Id="rId3990" Type="http://schemas.openxmlformats.org/officeDocument/2006/relationships/hyperlink" Target="https://www.facebook.com/100052358198544/" TargetMode="External"/><Relationship Id="rId741" Type="http://schemas.openxmlformats.org/officeDocument/2006/relationships/hyperlink" Target="https://www.facebook.com/messages/t/100085855569507" TargetMode="External"/><Relationship Id="rId1330" Type="http://schemas.openxmlformats.org/officeDocument/2006/relationships/hyperlink" Target="https://www.facebook.com/messages/t/100000361176179" TargetMode="External"/><Relationship Id="rId2661" Type="http://schemas.openxmlformats.org/officeDocument/2006/relationships/hyperlink" Target="https://www.facebook.com/profile.php?id=61560244040273&amp;mibextid=ZbWKwL" TargetMode="External"/><Relationship Id="rId3993" Type="http://schemas.openxmlformats.org/officeDocument/2006/relationships/hyperlink" Target="https://www.facebook.com/messages/e2ee/t/8712768858754165" TargetMode="External"/><Relationship Id="rId740" Type="http://schemas.openxmlformats.org/officeDocument/2006/relationships/hyperlink" Target="https://www.facebook.com/100004605183538/" TargetMode="External"/><Relationship Id="rId1331" Type="http://schemas.openxmlformats.org/officeDocument/2006/relationships/hyperlink" Target="https://www.facebook.com/dali.kartozia.1" TargetMode="External"/><Relationship Id="rId2662" Type="http://schemas.openxmlformats.org/officeDocument/2006/relationships/hyperlink" Target="https://www.facebook.com/messages/e2ee/t/27218213197769481" TargetMode="External"/><Relationship Id="rId3992" Type="http://schemas.openxmlformats.org/officeDocument/2006/relationships/hyperlink" Target="https://www.facebook.com/100046492545524/" TargetMode="External"/><Relationship Id="rId1332" Type="http://schemas.openxmlformats.org/officeDocument/2006/relationships/hyperlink" Target="https://www.facebook.com/messages/t/61550803465126" TargetMode="External"/><Relationship Id="rId2663" Type="http://schemas.openxmlformats.org/officeDocument/2006/relationships/hyperlink" Target="https://www.facebook.com/100008724018671/" TargetMode="External"/><Relationship Id="rId3995" Type="http://schemas.openxmlformats.org/officeDocument/2006/relationships/hyperlink" Target="https://www.facebook.com/messages/e2ee/t/7891936884262375" TargetMode="External"/><Relationship Id="rId1333" Type="http://schemas.openxmlformats.org/officeDocument/2006/relationships/hyperlink" Target="https://www.facebook.com/profile.php?id=61550803465126" TargetMode="External"/><Relationship Id="rId2664" Type="http://schemas.openxmlformats.org/officeDocument/2006/relationships/hyperlink" Target="https://www.facebook.com/messages/e2ee/t/7914469741995076" TargetMode="External"/><Relationship Id="rId3994" Type="http://schemas.openxmlformats.org/officeDocument/2006/relationships/hyperlink" Target="https://www.facebook.com/61565985282902/" TargetMode="External"/><Relationship Id="rId1323" Type="http://schemas.openxmlformats.org/officeDocument/2006/relationships/hyperlink" Target="https://www.facebook.com/61559597154323/" TargetMode="External"/><Relationship Id="rId2654" Type="http://schemas.openxmlformats.org/officeDocument/2006/relationships/hyperlink" Target="https://www.facebook.com/100055327841549/" TargetMode="External"/><Relationship Id="rId3986" Type="http://schemas.openxmlformats.org/officeDocument/2006/relationships/hyperlink" Target="https://www.facebook.com/messages/e2ee/t/8244154805672257" TargetMode="External"/><Relationship Id="rId1324" Type="http://schemas.openxmlformats.org/officeDocument/2006/relationships/hyperlink" Target="https://www.facebook.com/tamususu" TargetMode="External"/><Relationship Id="rId2655" Type="http://schemas.openxmlformats.org/officeDocument/2006/relationships/hyperlink" Target="https://www.facebook.com/messages/e2ee/t/7980547398729238" TargetMode="External"/><Relationship Id="rId3985" Type="http://schemas.openxmlformats.org/officeDocument/2006/relationships/hyperlink" Target="https://www.facebook.com/100006848354669/" TargetMode="External"/><Relationship Id="rId1325" Type="http://schemas.openxmlformats.org/officeDocument/2006/relationships/hyperlink" Target="https://www.messenger.com/t/10222913403376412" TargetMode="External"/><Relationship Id="rId2656" Type="http://schemas.openxmlformats.org/officeDocument/2006/relationships/hyperlink" Target="https://www.facebook.com/100000297690518/" TargetMode="External"/><Relationship Id="rId3988" Type="http://schemas.openxmlformats.org/officeDocument/2006/relationships/hyperlink" Target="https://www.facebook.com/100081175580402/" TargetMode="External"/><Relationship Id="rId1326" Type="http://schemas.openxmlformats.org/officeDocument/2006/relationships/hyperlink" Target="https://www.facebook.com/messages/t/100000097840482" TargetMode="External"/><Relationship Id="rId2657" Type="http://schemas.openxmlformats.org/officeDocument/2006/relationships/hyperlink" Target="https://www.facebook.com/messages/e2ee/t/8010455992397822" TargetMode="External"/><Relationship Id="rId3987" Type="http://schemas.openxmlformats.org/officeDocument/2006/relationships/hyperlink" Target="https://www.facebook.com/messages/e2ee/t/9084210408259051/" TargetMode="External"/><Relationship Id="rId1327" Type="http://schemas.openxmlformats.org/officeDocument/2006/relationships/hyperlink" Target="https://www.facebook.com/eka.mariamidze" TargetMode="External"/><Relationship Id="rId2658" Type="http://schemas.openxmlformats.org/officeDocument/2006/relationships/hyperlink" Target="https://www.facebook.com/100089388923884/" TargetMode="External"/><Relationship Id="rId1328" Type="http://schemas.openxmlformats.org/officeDocument/2006/relationships/hyperlink" Target="https://www.facebook.com/messages/t/61558711640815" TargetMode="External"/><Relationship Id="rId2659" Type="http://schemas.openxmlformats.org/officeDocument/2006/relationships/hyperlink" Target="https://www.facebook.com/messages/e2ee/t/7684209288341889" TargetMode="External"/><Relationship Id="rId3989" Type="http://schemas.openxmlformats.org/officeDocument/2006/relationships/hyperlink" Target="https://www.facebook.com/messages/e2ee/t/8391519407601516" TargetMode="External"/><Relationship Id="rId1329" Type="http://schemas.openxmlformats.org/officeDocument/2006/relationships/hyperlink" Target="https://www.facebook.com/61558711640815/" TargetMode="External"/><Relationship Id="rId739" Type="http://schemas.openxmlformats.org/officeDocument/2006/relationships/hyperlink" Target="https://www.facebook.com/messages/e2ee/t/25396059533374209" TargetMode="External"/><Relationship Id="rId734" Type="http://schemas.openxmlformats.org/officeDocument/2006/relationships/hyperlink" Target="https://www.facebook.com/profile.php?id=100090694846978" TargetMode="External"/><Relationship Id="rId733" Type="http://schemas.openxmlformats.org/officeDocument/2006/relationships/hyperlink" Target="https://www.facebook.com/messages/t/100090694846978" TargetMode="External"/><Relationship Id="rId732" Type="http://schemas.openxmlformats.org/officeDocument/2006/relationships/hyperlink" Target="https://www.facebook.com/luka.gugava.520" TargetMode="External"/><Relationship Id="rId731" Type="http://schemas.openxmlformats.org/officeDocument/2006/relationships/hyperlink" Target="https://www.facebook.com/messages/e2ee/t/8198805863481885" TargetMode="External"/><Relationship Id="rId738" Type="http://schemas.openxmlformats.org/officeDocument/2006/relationships/hyperlink" Target="https://www.facebook.com/61555533625210/" TargetMode="External"/><Relationship Id="rId737" Type="http://schemas.openxmlformats.org/officeDocument/2006/relationships/hyperlink" Target="https://www.facebook.com/messages/e2ee/t/7754994787845299" TargetMode="External"/><Relationship Id="rId736" Type="http://schemas.openxmlformats.org/officeDocument/2006/relationships/hyperlink" Target="https://www.facebook.com/100055657706362/" TargetMode="External"/><Relationship Id="rId735" Type="http://schemas.openxmlformats.org/officeDocument/2006/relationships/hyperlink" Target="https://www.facebook.com/messages/t/100055657706362" TargetMode="External"/><Relationship Id="rId3980" Type="http://schemas.openxmlformats.org/officeDocument/2006/relationships/hyperlink" Target="https://www.facebook.com/messages/e2ee/t/27186435640947570" TargetMode="External"/><Relationship Id="rId730" Type="http://schemas.openxmlformats.org/officeDocument/2006/relationships/hyperlink" Target="https://www.facebook.com/100020092039793/" TargetMode="External"/><Relationship Id="rId2650" Type="http://schemas.openxmlformats.org/officeDocument/2006/relationships/hyperlink" Target="https://www.facebook.com/100088247828942/" TargetMode="External"/><Relationship Id="rId3982" Type="http://schemas.openxmlformats.org/officeDocument/2006/relationships/hyperlink" Target="https://www.facebook.com/messages/e2ee/t/8320727518006033" TargetMode="External"/><Relationship Id="rId1320" Type="http://schemas.openxmlformats.org/officeDocument/2006/relationships/hyperlink" Target="https://www.facebook.com/messages/t/100001696151080" TargetMode="External"/><Relationship Id="rId2651" Type="http://schemas.openxmlformats.org/officeDocument/2006/relationships/hyperlink" Target="https://www.facebook.com/messages/e2ee/t/8570588896326743" TargetMode="External"/><Relationship Id="rId3981" Type="http://schemas.openxmlformats.org/officeDocument/2006/relationships/hyperlink" Target="https://www.facebook.com/100000829973652/" TargetMode="External"/><Relationship Id="rId1321" Type="http://schemas.openxmlformats.org/officeDocument/2006/relationships/hyperlink" Target="https://www.facebook.com/liako.bostoganshvili" TargetMode="External"/><Relationship Id="rId2652" Type="http://schemas.openxmlformats.org/officeDocument/2006/relationships/hyperlink" Target="https://www.facebook.com/1208070728/" TargetMode="External"/><Relationship Id="rId3984" Type="http://schemas.openxmlformats.org/officeDocument/2006/relationships/hyperlink" Target="https://www.facebook.com/messages/e2ee/t/8495461560476990" TargetMode="External"/><Relationship Id="rId1322" Type="http://schemas.openxmlformats.org/officeDocument/2006/relationships/hyperlink" Target="https://www.facebook.com/messages/t/61559597154323" TargetMode="External"/><Relationship Id="rId2653" Type="http://schemas.openxmlformats.org/officeDocument/2006/relationships/hyperlink" Target="https://www.facebook.com/messages/e2ee/t/7761905093918723" TargetMode="External"/><Relationship Id="rId3983" Type="http://schemas.openxmlformats.org/officeDocument/2006/relationships/hyperlink" Target="https://www.facebook.com/100013272902508/" TargetMode="External"/><Relationship Id="rId1356" Type="http://schemas.openxmlformats.org/officeDocument/2006/relationships/hyperlink" Target="https://www.facebook.com/100072750256018/" TargetMode="External"/><Relationship Id="rId2687" Type="http://schemas.openxmlformats.org/officeDocument/2006/relationships/hyperlink" Target="https://www.facebook.com/messages/e2ee/t/8261608533860413" TargetMode="External"/><Relationship Id="rId1357" Type="http://schemas.openxmlformats.org/officeDocument/2006/relationships/hyperlink" Target="https://www.facebook.com/messages/t/100016788228811" TargetMode="External"/><Relationship Id="rId2688" Type="http://schemas.openxmlformats.org/officeDocument/2006/relationships/hyperlink" Target="https://www.facebook.com/100086260897356/" TargetMode="External"/><Relationship Id="rId1358" Type="http://schemas.openxmlformats.org/officeDocument/2006/relationships/hyperlink" Target="https://www.facebook.com/nato.goderdzishvili.773" TargetMode="External"/><Relationship Id="rId2689" Type="http://schemas.openxmlformats.org/officeDocument/2006/relationships/hyperlink" Target="https://www.messenger.com/e2ee/t/8594377720581290" TargetMode="External"/><Relationship Id="rId1359" Type="http://schemas.openxmlformats.org/officeDocument/2006/relationships/hyperlink" Target="https://www.facebook.com/messages/t/100026786834248" TargetMode="External"/><Relationship Id="rId767" Type="http://schemas.openxmlformats.org/officeDocument/2006/relationships/hyperlink" Target="https://www.facebook.com/messages/t/100001149848067" TargetMode="External"/><Relationship Id="rId766" Type="http://schemas.openxmlformats.org/officeDocument/2006/relationships/hyperlink" Target="https://www.facebook.com/100088937563487/" TargetMode="External"/><Relationship Id="rId765" Type="http://schemas.openxmlformats.org/officeDocument/2006/relationships/hyperlink" Target="https://www.facebook.com/messages/e2ee/t/7939600852730142" TargetMode="External"/><Relationship Id="rId764" Type="http://schemas.openxmlformats.org/officeDocument/2006/relationships/hyperlink" Target="https://www.facebook.com/100009722592333/" TargetMode="External"/><Relationship Id="rId769" Type="http://schemas.openxmlformats.org/officeDocument/2006/relationships/hyperlink" Target="https://www.facebook.com/messages/t/100006456095540" TargetMode="External"/><Relationship Id="rId768" Type="http://schemas.openxmlformats.org/officeDocument/2006/relationships/hyperlink" Target="https://www.facebook.com/kurdovanidze" TargetMode="External"/><Relationship Id="rId2680" Type="http://schemas.openxmlformats.org/officeDocument/2006/relationships/hyperlink" Target="https://www.facebook.com/100058374805737/" TargetMode="External"/><Relationship Id="rId1350" Type="http://schemas.openxmlformats.org/officeDocument/2006/relationships/hyperlink" Target="https://www.facebook.com/messages/t/1791941383" TargetMode="External"/><Relationship Id="rId2681" Type="http://schemas.openxmlformats.org/officeDocument/2006/relationships/hyperlink" Target="https://www.facebook.com/messages/e2ee/t/8153017648077205" TargetMode="External"/><Relationship Id="rId1351" Type="http://schemas.openxmlformats.org/officeDocument/2006/relationships/hyperlink" Target="https://www.facebook.com/1791941383/" TargetMode="External"/><Relationship Id="rId2682" Type="http://schemas.openxmlformats.org/officeDocument/2006/relationships/hyperlink" Target="https://www.facebook.com/100000381033744/" TargetMode="External"/><Relationship Id="rId763" Type="http://schemas.openxmlformats.org/officeDocument/2006/relationships/hyperlink" Target="https://www.facebook.com/messages/t/100009722592333" TargetMode="External"/><Relationship Id="rId1352" Type="http://schemas.openxmlformats.org/officeDocument/2006/relationships/hyperlink" Target="https://www.facebook.com/messages/t/61558287727619" TargetMode="External"/><Relationship Id="rId2683" Type="http://schemas.openxmlformats.org/officeDocument/2006/relationships/hyperlink" Target="https://www.facebook.com/messages/e2ee/t/8601095506590535" TargetMode="External"/><Relationship Id="rId762" Type="http://schemas.openxmlformats.org/officeDocument/2006/relationships/hyperlink" Target="https://www.facebook.com/100052565214331/" TargetMode="External"/><Relationship Id="rId1353" Type="http://schemas.openxmlformats.org/officeDocument/2006/relationships/hyperlink" Target="https://www.facebook.com/61558287727619/" TargetMode="External"/><Relationship Id="rId2684" Type="http://schemas.openxmlformats.org/officeDocument/2006/relationships/hyperlink" Target="https://www.facebook.com/100003793063380/" TargetMode="External"/><Relationship Id="rId761" Type="http://schemas.openxmlformats.org/officeDocument/2006/relationships/hyperlink" Target="https://www.facebook.com/messages/e2ee/t/7491210334280671" TargetMode="External"/><Relationship Id="rId1354" Type="http://schemas.openxmlformats.org/officeDocument/2006/relationships/hyperlink" Target="https://www.facebook.com/100000535980420/" TargetMode="External"/><Relationship Id="rId2685" Type="http://schemas.openxmlformats.org/officeDocument/2006/relationships/hyperlink" Target="https://www.facebook.com/messages/e2ee/t/7805143609595815" TargetMode="External"/><Relationship Id="rId760" Type="http://schemas.openxmlformats.org/officeDocument/2006/relationships/hyperlink" Target="https://www.facebook.com/100003595483082/" TargetMode="External"/><Relationship Id="rId1355" Type="http://schemas.openxmlformats.org/officeDocument/2006/relationships/hyperlink" Target="https://www.facebook.com/messages/t/100072750256018" TargetMode="External"/><Relationship Id="rId2686" Type="http://schemas.openxmlformats.org/officeDocument/2006/relationships/hyperlink" Target="https://www.facebook.com/100004342235651/" TargetMode="External"/><Relationship Id="rId1345" Type="http://schemas.openxmlformats.org/officeDocument/2006/relationships/hyperlink" Target="https://www.facebook.com/100079454141327/" TargetMode="External"/><Relationship Id="rId2676" Type="http://schemas.openxmlformats.org/officeDocument/2006/relationships/hyperlink" Target="https://www.facebook.com/100085454871292/" TargetMode="External"/><Relationship Id="rId1346" Type="http://schemas.openxmlformats.org/officeDocument/2006/relationships/hyperlink" Target="https://www.facebook.com/messages/t/1791941383" TargetMode="External"/><Relationship Id="rId2677" Type="http://schemas.openxmlformats.org/officeDocument/2006/relationships/hyperlink" Target="https://www.facebook.com/messages/e2ee/t/8545149342185694" TargetMode="External"/><Relationship Id="rId1347" Type="http://schemas.openxmlformats.org/officeDocument/2006/relationships/hyperlink" Target="https://www.facebook.com/1791941383/" TargetMode="External"/><Relationship Id="rId2678" Type="http://schemas.openxmlformats.org/officeDocument/2006/relationships/hyperlink" Target="https://www.facebook.com/100000391570685/" TargetMode="External"/><Relationship Id="rId1348" Type="http://schemas.openxmlformats.org/officeDocument/2006/relationships/hyperlink" Target="https://www.facebook.com/messages/t/61555674035562" TargetMode="External"/><Relationship Id="rId2679" Type="http://schemas.openxmlformats.org/officeDocument/2006/relationships/hyperlink" Target="https://www.facebook.com/messages/e2ee/t/26802125179403501" TargetMode="External"/><Relationship Id="rId1349" Type="http://schemas.openxmlformats.org/officeDocument/2006/relationships/hyperlink" Target="https://www.facebook.com/profile.php?id=61555674035562" TargetMode="External"/><Relationship Id="rId756" Type="http://schemas.openxmlformats.org/officeDocument/2006/relationships/hyperlink" Target="https://www.facebook.com/nato.xubulovi" TargetMode="External"/><Relationship Id="rId755" Type="http://schemas.openxmlformats.org/officeDocument/2006/relationships/hyperlink" Target="https://www.facebook.com/messages/t/100008940183054" TargetMode="External"/><Relationship Id="rId754" Type="http://schemas.openxmlformats.org/officeDocument/2006/relationships/hyperlink" Target="https://www.facebook.com/profile.php?id=61558161536910" TargetMode="External"/><Relationship Id="rId753" Type="http://schemas.openxmlformats.org/officeDocument/2006/relationships/hyperlink" Target="https://www.facebook.com/messages/t/61558161536910" TargetMode="External"/><Relationship Id="rId759" Type="http://schemas.openxmlformats.org/officeDocument/2006/relationships/hyperlink" Target="https://www.facebook.com/messages/e2ee/t/7451894124921659" TargetMode="External"/><Relationship Id="rId758" Type="http://schemas.openxmlformats.org/officeDocument/2006/relationships/hyperlink" Target="https://www.facebook.com/profile.php?id=100089578872766" TargetMode="External"/><Relationship Id="rId757" Type="http://schemas.openxmlformats.org/officeDocument/2006/relationships/hyperlink" Target="https://www.facebook.com/messages/t/100089578872766" TargetMode="External"/><Relationship Id="rId2670" Type="http://schemas.openxmlformats.org/officeDocument/2006/relationships/hyperlink" Target="https://www.facebook.com/100008024344232/" TargetMode="External"/><Relationship Id="rId1340" Type="http://schemas.openxmlformats.org/officeDocument/2006/relationships/hyperlink" Target="https://www.facebook.com/messages/t/61552668341305" TargetMode="External"/><Relationship Id="rId2671" Type="http://schemas.openxmlformats.org/officeDocument/2006/relationships/hyperlink" Target="https://www.facebook.com/messages/e2ee/t/8319134994812493" TargetMode="External"/><Relationship Id="rId752" Type="http://schemas.openxmlformats.org/officeDocument/2006/relationships/hyperlink" Target="https://www.facebook.com/nana.sloeva" TargetMode="External"/><Relationship Id="rId1341" Type="http://schemas.openxmlformats.org/officeDocument/2006/relationships/hyperlink" Target="https://www.facebook.com/61552668341305/" TargetMode="External"/><Relationship Id="rId2672" Type="http://schemas.openxmlformats.org/officeDocument/2006/relationships/hyperlink" Target="https://www.facebook.com/100052818050490/" TargetMode="External"/><Relationship Id="rId751" Type="http://schemas.openxmlformats.org/officeDocument/2006/relationships/hyperlink" Target="https://www.facebook.com/messages/e2ee/t/7678542138865668" TargetMode="External"/><Relationship Id="rId1342" Type="http://schemas.openxmlformats.org/officeDocument/2006/relationships/hyperlink" Target="https://www.facebook.com/messages/t/100000003232245" TargetMode="External"/><Relationship Id="rId2673" Type="http://schemas.openxmlformats.org/officeDocument/2006/relationships/hyperlink" Target="https://www.facebook.com/messages/e2ee/t/8037641959686614" TargetMode="External"/><Relationship Id="rId750" Type="http://schemas.openxmlformats.org/officeDocument/2006/relationships/hyperlink" Target="https://www.facebook.com/profile.php?id=61554223898415" TargetMode="External"/><Relationship Id="rId1343" Type="http://schemas.openxmlformats.org/officeDocument/2006/relationships/hyperlink" Target="https://www.facebook.com/100000003232245/" TargetMode="External"/><Relationship Id="rId2674" Type="http://schemas.openxmlformats.org/officeDocument/2006/relationships/hyperlink" Target="https://www.facebook.com/100002066895102/" TargetMode="External"/><Relationship Id="rId1344" Type="http://schemas.openxmlformats.org/officeDocument/2006/relationships/hyperlink" Target="https://www.facebook.com/messages/t/100079454141327" TargetMode="External"/><Relationship Id="rId2675" Type="http://schemas.openxmlformats.org/officeDocument/2006/relationships/hyperlink" Target="https://www.facebook.com/messages/e2ee/t/8161425230601303" TargetMode="External"/><Relationship Id="rId2621" Type="http://schemas.openxmlformats.org/officeDocument/2006/relationships/hyperlink" Target="https://www.facebook.com/messages/e2ee/t/8390357784350418" TargetMode="External"/><Relationship Id="rId3953" Type="http://schemas.openxmlformats.org/officeDocument/2006/relationships/hyperlink" Target="https://www.facebook.com/100000416125724/" TargetMode="External"/><Relationship Id="rId2622" Type="http://schemas.openxmlformats.org/officeDocument/2006/relationships/hyperlink" Target="https://www.facebook.com/61551819989755/" TargetMode="External"/><Relationship Id="rId3952" Type="http://schemas.openxmlformats.org/officeDocument/2006/relationships/hyperlink" Target="https://www.facebook.com/messages/e2ee/t/8294339253922873" TargetMode="External"/><Relationship Id="rId2623" Type="http://schemas.openxmlformats.org/officeDocument/2006/relationships/hyperlink" Target="https://www.facebook.com/messages/e2ee/t/8861988960484210" TargetMode="External"/><Relationship Id="rId3955" Type="http://schemas.openxmlformats.org/officeDocument/2006/relationships/hyperlink" Target="https://www.facebook.com/100040570093460/" TargetMode="External"/><Relationship Id="rId2624" Type="http://schemas.openxmlformats.org/officeDocument/2006/relationships/hyperlink" Target="https://www.facebook.com/100001113858207/" TargetMode="External"/><Relationship Id="rId3954" Type="http://schemas.openxmlformats.org/officeDocument/2006/relationships/hyperlink" Target="https://www.facebook.com/messages/e2ee/t/7374230602679815" TargetMode="External"/><Relationship Id="rId2625" Type="http://schemas.openxmlformats.org/officeDocument/2006/relationships/hyperlink" Target="https://www.facebook.com/messages/e2ee/t/26622678877376905" TargetMode="External"/><Relationship Id="rId3957" Type="http://schemas.openxmlformats.org/officeDocument/2006/relationships/hyperlink" Target="https://www.facebook.com/100004536245365/" TargetMode="External"/><Relationship Id="rId2626" Type="http://schemas.openxmlformats.org/officeDocument/2006/relationships/hyperlink" Target="https://www.facebook.com/100067812550102/" TargetMode="External"/><Relationship Id="rId3956" Type="http://schemas.openxmlformats.org/officeDocument/2006/relationships/hyperlink" Target="https://www.facebook.com/messages/e2ee/t/8177395638980154" TargetMode="External"/><Relationship Id="rId2627" Type="http://schemas.openxmlformats.org/officeDocument/2006/relationships/hyperlink" Target="https://www.facebook.com/messages/e2ee/t/8469509773079694" TargetMode="External"/><Relationship Id="rId3959" Type="http://schemas.openxmlformats.org/officeDocument/2006/relationships/hyperlink" Target="https://www.facebook.com/100076343125949/" TargetMode="External"/><Relationship Id="rId2628" Type="http://schemas.openxmlformats.org/officeDocument/2006/relationships/hyperlink" Target="https://www.facebook.com/100000126458687/" TargetMode="External"/><Relationship Id="rId3958" Type="http://schemas.openxmlformats.org/officeDocument/2006/relationships/hyperlink" Target="https://www.facebook.com/messages/e2ee/t/7450954048341641" TargetMode="External"/><Relationship Id="rId709" Type="http://schemas.openxmlformats.org/officeDocument/2006/relationships/hyperlink" Target="https://www.facebook.com/profile.php?id=100082165352200" TargetMode="External"/><Relationship Id="rId2629" Type="http://schemas.openxmlformats.org/officeDocument/2006/relationships/hyperlink" Target="https://www.facebook.com/messages/t/61565090224055/" TargetMode="External"/><Relationship Id="rId708" Type="http://schemas.openxmlformats.org/officeDocument/2006/relationships/hyperlink" Target="https://www.facebook.com/profile.php?id=100085212874404" TargetMode="External"/><Relationship Id="rId707" Type="http://schemas.openxmlformats.org/officeDocument/2006/relationships/hyperlink" Target="https://www.facebook.com/profile.php?id=100085212874404" TargetMode="External"/><Relationship Id="rId706" Type="http://schemas.openxmlformats.org/officeDocument/2006/relationships/hyperlink" Target="https://www.facebook.com/100049688777707/" TargetMode="External"/><Relationship Id="rId701" Type="http://schemas.openxmlformats.org/officeDocument/2006/relationships/hyperlink" Target="https://www.facebook.com/messages/t/100051291385271" TargetMode="External"/><Relationship Id="rId700" Type="http://schemas.openxmlformats.org/officeDocument/2006/relationships/hyperlink" Target="https://www.facebook.com/ruska.samnidze.7" TargetMode="External"/><Relationship Id="rId705" Type="http://schemas.openxmlformats.org/officeDocument/2006/relationships/hyperlink" Target="https://www.facebook.com/messages/t/100049688777707" TargetMode="External"/><Relationship Id="rId704" Type="http://schemas.openxmlformats.org/officeDocument/2006/relationships/hyperlink" Target="https://www.facebook.com/100000958941898/" TargetMode="External"/><Relationship Id="rId703" Type="http://schemas.openxmlformats.org/officeDocument/2006/relationships/hyperlink" Target="https://www.facebook.com/messages/t/100000958941898" TargetMode="External"/><Relationship Id="rId702" Type="http://schemas.openxmlformats.org/officeDocument/2006/relationships/hyperlink" Target="https://www.facebook.com/profile.php?id=100051291385271" TargetMode="External"/><Relationship Id="rId3951" Type="http://schemas.openxmlformats.org/officeDocument/2006/relationships/hyperlink" Target="https://www.facebook.com/profile.php?id=100090141872551" TargetMode="External"/><Relationship Id="rId2620" Type="http://schemas.openxmlformats.org/officeDocument/2006/relationships/hyperlink" Target="https://www.facebook.com/100069182003016/" TargetMode="External"/><Relationship Id="rId3950" Type="http://schemas.openxmlformats.org/officeDocument/2006/relationships/hyperlink" Target="https://www.messenger.com/t/100090141872551" TargetMode="External"/><Relationship Id="rId2610" Type="http://schemas.openxmlformats.org/officeDocument/2006/relationships/hyperlink" Target="https://www.facebook.com/margo.machavariani.1" TargetMode="External"/><Relationship Id="rId3942" Type="http://schemas.openxmlformats.org/officeDocument/2006/relationships/hyperlink" Target="https://www.facebook.com/nino.nonikashvili.5?mibextid=LQQJ4d" TargetMode="External"/><Relationship Id="rId2611" Type="http://schemas.openxmlformats.org/officeDocument/2006/relationships/hyperlink" Target="https://www.facebook.com/messages/e2ee/t/7576901285730862" TargetMode="External"/><Relationship Id="rId3941" Type="http://schemas.openxmlformats.org/officeDocument/2006/relationships/hyperlink" Target="https://www.facebook.com/100005108927426/" TargetMode="External"/><Relationship Id="rId2612" Type="http://schemas.openxmlformats.org/officeDocument/2006/relationships/hyperlink" Target="https://www.facebook.com/1231782308/" TargetMode="External"/><Relationship Id="rId3944" Type="http://schemas.openxmlformats.org/officeDocument/2006/relationships/hyperlink" Target="https://www.facebook.com/messages/e2ee/t/9033744709974904" TargetMode="External"/><Relationship Id="rId2613" Type="http://schemas.openxmlformats.org/officeDocument/2006/relationships/hyperlink" Target="https://www.facebook.com/messages/t/61562378472593" TargetMode="External"/><Relationship Id="rId3943" Type="http://schemas.openxmlformats.org/officeDocument/2006/relationships/hyperlink" Target="https://www.facebook.com/profile.php?id=61563957548168" TargetMode="External"/><Relationship Id="rId2614" Type="http://schemas.openxmlformats.org/officeDocument/2006/relationships/hyperlink" Target="https://www.facebook.com/61562378472593/" TargetMode="External"/><Relationship Id="rId3946" Type="http://schemas.openxmlformats.org/officeDocument/2006/relationships/hyperlink" Target="https://www.facebook.com/messages/e2ee/t/8300819823338201" TargetMode="External"/><Relationship Id="rId2615" Type="http://schemas.openxmlformats.org/officeDocument/2006/relationships/hyperlink" Target="https://www.facebook.com/messages/e2ee/t/8497734876945011" TargetMode="External"/><Relationship Id="rId3945" Type="http://schemas.openxmlformats.org/officeDocument/2006/relationships/hyperlink" Target="https://www.facebook.com/100001342694945/" TargetMode="External"/><Relationship Id="rId2616" Type="http://schemas.openxmlformats.org/officeDocument/2006/relationships/hyperlink" Target="https://www.facebook.com/100003055613946/" TargetMode="External"/><Relationship Id="rId3948" Type="http://schemas.openxmlformats.org/officeDocument/2006/relationships/hyperlink" Target="https://www.messenger.com/e2ee/t/8216680518441747" TargetMode="External"/><Relationship Id="rId2617" Type="http://schemas.openxmlformats.org/officeDocument/2006/relationships/hyperlink" Target="https://www.facebook.com/messages/t/61565209292853" TargetMode="External"/><Relationship Id="rId3947" Type="http://schemas.openxmlformats.org/officeDocument/2006/relationships/hyperlink" Target="https://www.facebook.com/61551322855079/" TargetMode="External"/><Relationship Id="rId2618" Type="http://schemas.openxmlformats.org/officeDocument/2006/relationships/hyperlink" Target="https://www.facebook.com/61565209292853/" TargetMode="External"/><Relationship Id="rId2619" Type="http://schemas.openxmlformats.org/officeDocument/2006/relationships/hyperlink" Target="https://www.facebook.com/messages/e2ee/t/7707724339339195" TargetMode="External"/><Relationship Id="rId3949" Type="http://schemas.openxmlformats.org/officeDocument/2006/relationships/hyperlink" Target="https://www.facebook.com/teko.javaxishvili.96?mibextid=ZbWKwL" TargetMode="External"/><Relationship Id="rId3940" Type="http://schemas.openxmlformats.org/officeDocument/2006/relationships/hyperlink" Target="https://www.facebook.com/messages/e2ee/t/8334787019922140" TargetMode="External"/><Relationship Id="rId1312" Type="http://schemas.openxmlformats.org/officeDocument/2006/relationships/hyperlink" Target="https://www.facebook.com/messages/t/100001622244091" TargetMode="External"/><Relationship Id="rId2643" Type="http://schemas.openxmlformats.org/officeDocument/2006/relationships/hyperlink" Target="https://www.facebook.com/messages/e2ee/t/8118851891535521" TargetMode="External"/><Relationship Id="rId3975" Type="http://schemas.openxmlformats.org/officeDocument/2006/relationships/hyperlink" Target="https://www.facebook.com/100063637042152/" TargetMode="External"/><Relationship Id="rId1313" Type="http://schemas.openxmlformats.org/officeDocument/2006/relationships/hyperlink" Target="https://www.facebook.com/piqo.chartolani" TargetMode="External"/><Relationship Id="rId2644" Type="http://schemas.openxmlformats.org/officeDocument/2006/relationships/hyperlink" Target="https://www.facebook.com/100000429138320/" TargetMode="External"/><Relationship Id="rId3974" Type="http://schemas.openxmlformats.org/officeDocument/2006/relationships/hyperlink" Target="https://www.facebook.com/messages/e2ee/t/7826159747486154/" TargetMode="External"/><Relationship Id="rId1314" Type="http://schemas.openxmlformats.org/officeDocument/2006/relationships/hyperlink" Target="https://www.facebook.com/nikoko1406?mibextid=qi2Omg&amp;rdid=dEiVQeG7BFVmL62H" TargetMode="External"/><Relationship Id="rId2645" Type="http://schemas.openxmlformats.org/officeDocument/2006/relationships/hyperlink" Target="https://www.facebook.com/messages/e2ee/t/8272812136108773" TargetMode="External"/><Relationship Id="rId3977" Type="http://schemas.openxmlformats.org/officeDocument/2006/relationships/hyperlink" Target="https://www.facebook.com/100003074546807/" TargetMode="External"/><Relationship Id="rId1315" Type="http://schemas.openxmlformats.org/officeDocument/2006/relationships/hyperlink" Target="https://www.facebook.com/nikoko1406?mibextid=qi2Omg&amp;rdid=dEiVQeG7BFVmL62H" TargetMode="External"/><Relationship Id="rId2646" Type="http://schemas.openxmlformats.org/officeDocument/2006/relationships/hyperlink" Target="https://www.facebook.com/100047435484223/" TargetMode="External"/><Relationship Id="rId3976" Type="http://schemas.openxmlformats.org/officeDocument/2006/relationships/hyperlink" Target="https://www.facebook.com/messages/e2ee/t/9181885905171180" TargetMode="External"/><Relationship Id="rId1316" Type="http://schemas.openxmlformats.org/officeDocument/2006/relationships/hyperlink" Target="https://www.facebook.com/messages/t/100001056422586" TargetMode="External"/><Relationship Id="rId2647" Type="http://schemas.openxmlformats.org/officeDocument/2006/relationships/hyperlink" Target="https://www.facebook.com/messages/e2ee/t/26978766655055265" TargetMode="External"/><Relationship Id="rId3979" Type="http://schemas.openxmlformats.org/officeDocument/2006/relationships/hyperlink" Target="https://www.facebook.com/100049032734753/" TargetMode="External"/><Relationship Id="rId1317" Type="http://schemas.openxmlformats.org/officeDocument/2006/relationships/hyperlink" Target="https://www.facebook.com/ekucha06" TargetMode="External"/><Relationship Id="rId2648" Type="http://schemas.openxmlformats.org/officeDocument/2006/relationships/hyperlink" Target="https://www.facebook.com/100005482776318/" TargetMode="External"/><Relationship Id="rId3978" Type="http://schemas.openxmlformats.org/officeDocument/2006/relationships/hyperlink" Target="https://www.facebook.com/messages/e2ee/t/26985081164471382" TargetMode="External"/><Relationship Id="rId1318" Type="http://schemas.openxmlformats.org/officeDocument/2006/relationships/hyperlink" Target="https://www.facebook.com/messages/t/61558618705267" TargetMode="External"/><Relationship Id="rId2649" Type="http://schemas.openxmlformats.org/officeDocument/2006/relationships/hyperlink" Target="https://www.facebook.com/messages/e2ee/t/8859042250789664" TargetMode="External"/><Relationship Id="rId1319" Type="http://schemas.openxmlformats.org/officeDocument/2006/relationships/hyperlink" Target="https://www.facebook.com/61558618705267/" TargetMode="External"/><Relationship Id="rId729" Type="http://schemas.openxmlformats.org/officeDocument/2006/relationships/hyperlink" Target="https://www.facebook.com/messages/e2ee/t/6897812803651676" TargetMode="External"/><Relationship Id="rId728" Type="http://schemas.openxmlformats.org/officeDocument/2006/relationships/hyperlink" Target="https://www.facebook.com/100000490796299/" TargetMode="External"/><Relationship Id="rId723" Type="http://schemas.openxmlformats.org/officeDocument/2006/relationships/hyperlink" Target="https://www.facebook.com/messages/t/100011271304485" TargetMode="External"/><Relationship Id="rId722" Type="http://schemas.openxmlformats.org/officeDocument/2006/relationships/hyperlink" Target="https://www.facebook.com/100061041459574/" TargetMode="External"/><Relationship Id="rId721" Type="http://schemas.openxmlformats.org/officeDocument/2006/relationships/hyperlink" Target="https://www.facebook.com/messages/e2ee/t/8210880148931434" TargetMode="External"/><Relationship Id="rId720" Type="http://schemas.openxmlformats.org/officeDocument/2006/relationships/hyperlink" Target="https://www.facebook.com/100000545033158/" TargetMode="External"/><Relationship Id="rId727" Type="http://schemas.openxmlformats.org/officeDocument/2006/relationships/hyperlink" Target="https://www.facebook.com/messages/e2ee/t/7704728332950137" TargetMode="External"/><Relationship Id="rId726" Type="http://schemas.openxmlformats.org/officeDocument/2006/relationships/hyperlink" Target="https://www.facebook.com/61558516317020/" TargetMode="External"/><Relationship Id="rId725" Type="http://schemas.openxmlformats.org/officeDocument/2006/relationships/hyperlink" Target="https://www.facebook.com/messages/t/61558516317020" TargetMode="External"/><Relationship Id="rId724" Type="http://schemas.openxmlformats.org/officeDocument/2006/relationships/hyperlink" Target="https://www.facebook.com/100011271304485/" TargetMode="External"/><Relationship Id="rId3971" Type="http://schemas.openxmlformats.org/officeDocument/2006/relationships/hyperlink" Target="https://www.facebook.com/100055754303058/" TargetMode="External"/><Relationship Id="rId2640" Type="http://schemas.openxmlformats.org/officeDocument/2006/relationships/hyperlink" Target="https://www.facebook.com/100006462688717/" TargetMode="External"/><Relationship Id="rId3970" Type="http://schemas.openxmlformats.org/officeDocument/2006/relationships/hyperlink" Target="https://www.facebook.com/messages/e2ee/t/8208408642556687" TargetMode="External"/><Relationship Id="rId1310" Type="http://schemas.openxmlformats.org/officeDocument/2006/relationships/hyperlink" Target="https://www.facebook.com/messages/e2ee/t/7596989133763483" TargetMode="External"/><Relationship Id="rId2641" Type="http://schemas.openxmlformats.org/officeDocument/2006/relationships/hyperlink" Target="https://www.facebook.com/messages/e2ee/t/8151237838305691" TargetMode="External"/><Relationship Id="rId3973" Type="http://schemas.openxmlformats.org/officeDocument/2006/relationships/hyperlink" Target="https://www.facebook.com/100004747986375/" TargetMode="External"/><Relationship Id="rId1311" Type="http://schemas.openxmlformats.org/officeDocument/2006/relationships/hyperlink" Target="https://www.facebook.com/100061308009494/" TargetMode="External"/><Relationship Id="rId2642" Type="http://schemas.openxmlformats.org/officeDocument/2006/relationships/hyperlink" Target="https://www.facebook.com/100077904356736/" TargetMode="External"/><Relationship Id="rId3972" Type="http://schemas.openxmlformats.org/officeDocument/2006/relationships/hyperlink" Target="https://www.facebook.com/messages/e2ee/t/27867514499514367" TargetMode="External"/><Relationship Id="rId1301" Type="http://schemas.openxmlformats.org/officeDocument/2006/relationships/hyperlink" Target="https://www.facebook.com/qristi.afkhadze" TargetMode="External"/><Relationship Id="rId2632" Type="http://schemas.openxmlformats.org/officeDocument/2006/relationships/hyperlink" Target="https://www.facebook.com/100001492084157/" TargetMode="External"/><Relationship Id="rId3964" Type="http://schemas.openxmlformats.org/officeDocument/2006/relationships/hyperlink" Target="https://www.facebook.com/messages/e2ee/t/7761546417277333" TargetMode="External"/><Relationship Id="rId1302" Type="http://schemas.openxmlformats.org/officeDocument/2006/relationships/hyperlink" Target="https://www.facebook.com/messages/t/61551936392465" TargetMode="External"/><Relationship Id="rId2633" Type="http://schemas.openxmlformats.org/officeDocument/2006/relationships/hyperlink" Target="https://www.facebook.com/messages/e2ee/t/6403451406445127" TargetMode="External"/><Relationship Id="rId3963" Type="http://schemas.openxmlformats.org/officeDocument/2006/relationships/hyperlink" Target="https://www.facebook.com/100041154938444/" TargetMode="External"/><Relationship Id="rId1303" Type="http://schemas.openxmlformats.org/officeDocument/2006/relationships/hyperlink" Target="https://www.facebook.com/profile.php?id=61551936392465" TargetMode="External"/><Relationship Id="rId2634" Type="http://schemas.openxmlformats.org/officeDocument/2006/relationships/hyperlink" Target="https://www.facebook.com/100072103166731/" TargetMode="External"/><Relationship Id="rId3966" Type="http://schemas.openxmlformats.org/officeDocument/2006/relationships/hyperlink" Target="https://www.facebook.com/messages/e2ee/t/8288695284501492" TargetMode="External"/><Relationship Id="rId1304" Type="http://schemas.openxmlformats.org/officeDocument/2006/relationships/hyperlink" Target="https://www.facebook.com/messages/e2ee/t/7701040313289360" TargetMode="External"/><Relationship Id="rId2635" Type="http://schemas.openxmlformats.org/officeDocument/2006/relationships/hyperlink" Target="https://www.messenger.com/e2ee/t/8366068530109792" TargetMode="External"/><Relationship Id="rId3965" Type="http://schemas.openxmlformats.org/officeDocument/2006/relationships/hyperlink" Target="https://www.facebook.com/100004076763804/" TargetMode="External"/><Relationship Id="rId1305" Type="http://schemas.openxmlformats.org/officeDocument/2006/relationships/hyperlink" Target="https://www.facebook.com/tikushkuna" TargetMode="External"/><Relationship Id="rId2636" Type="http://schemas.openxmlformats.org/officeDocument/2006/relationships/hyperlink" Target="https://www.facebook.com/tea.alugishvili" TargetMode="External"/><Relationship Id="rId3968" Type="http://schemas.openxmlformats.org/officeDocument/2006/relationships/hyperlink" Target="https://www.facebook.com/messages/e2ee/t/8054180024639922" TargetMode="External"/><Relationship Id="rId1306" Type="http://schemas.openxmlformats.org/officeDocument/2006/relationships/hyperlink" Target="https://www.facebook.com/messages/e2ee/t/7421760344567648" TargetMode="External"/><Relationship Id="rId2637" Type="http://schemas.openxmlformats.org/officeDocument/2006/relationships/hyperlink" Target="https://www.messenger.com/e2ee/t/8024150697672713" TargetMode="External"/><Relationship Id="rId3967" Type="http://schemas.openxmlformats.org/officeDocument/2006/relationships/hyperlink" Target="https://www.facebook.com/100061164759896/" TargetMode="External"/><Relationship Id="rId1307" Type="http://schemas.openxmlformats.org/officeDocument/2006/relationships/hyperlink" Target="https://www.facebook.com/100069918198913/" TargetMode="External"/><Relationship Id="rId2638" Type="http://schemas.openxmlformats.org/officeDocument/2006/relationships/hyperlink" Target="https://www.facebook.com/profile.php?id=100075456296832" TargetMode="External"/><Relationship Id="rId1308" Type="http://schemas.openxmlformats.org/officeDocument/2006/relationships/hyperlink" Target="https://www.facebook.com/messages/t/100006323653737" TargetMode="External"/><Relationship Id="rId2639" Type="http://schemas.openxmlformats.org/officeDocument/2006/relationships/hyperlink" Target="https://www.facebook.com/messages/e2ee/t/7931959173587811" TargetMode="External"/><Relationship Id="rId3969" Type="http://schemas.openxmlformats.org/officeDocument/2006/relationships/hyperlink" Target="https://www.facebook.com/100007620482729/" TargetMode="External"/><Relationship Id="rId1309" Type="http://schemas.openxmlformats.org/officeDocument/2006/relationships/hyperlink" Target="https://www.facebook.com/100006323653737/" TargetMode="External"/><Relationship Id="rId719" Type="http://schemas.openxmlformats.org/officeDocument/2006/relationships/hyperlink" Target="https://www.facebook.com/messages/e2ee/t/7508459365936807" TargetMode="External"/><Relationship Id="rId718" Type="http://schemas.openxmlformats.org/officeDocument/2006/relationships/hyperlink" Target="https://www.facebook.com/100067181124669/" TargetMode="External"/><Relationship Id="rId717" Type="http://schemas.openxmlformats.org/officeDocument/2006/relationships/hyperlink" Target="https://www.facebook.com/messages/e2ee/t/7592115654218301" TargetMode="External"/><Relationship Id="rId712" Type="http://schemas.openxmlformats.org/officeDocument/2006/relationships/hyperlink" Target="https://www.facebook.com/boris.kupradze.1" TargetMode="External"/><Relationship Id="rId711" Type="http://schemas.openxmlformats.org/officeDocument/2006/relationships/hyperlink" Target="https://www.facebook.com/messages/t/100012169331859" TargetMode="External"/><Relationship Id="rId710" Type="http://schemas.openxmlformats.org/officeDocument/2006/relationships/hyperlink" Target="https://www.facebook.com/profile.php?id=100082165352200" TargetMode="External"/><Relationship Id="rId716" Type="http://schemas.openxmlformats.org/officeDocument/2006/relationships/hyperlink" Target="https://www.facebook.com/100003053522958/" TargetMode="External"/><Relationship Id="rId715" Type="http://schemas.openxmlformats.org/officeDocument/2006/relationships/hyperlink" Target="https://www.facebook.com/messages/e2ee/t/8006269096096536" TargetMode="External"/><Relationship Id="rId714" Type="http://schemas.openxmlformats.org/officeDocument/2006/relationships/hyperlink" Target="https://www.facebook.com/61558401214603/" TargetMode="External"/><Relationship Id="rId713" Type="http://schemas.openxmlformats.org/officeDocument/2006/relationships/hyperlink" Target="https://www.facebook.com/messages/t/61558401214603" TargetMode="External"/><Relationship Id="rId3960" Type="http://schemas.openxmlformats.org/officeDocument/2006/relationships/hyperlink" Target="https://www.facebook.com/messages/e2ee/t/8593638717365414" TargetMode="External"/><Relationship Id="rId2630" Type="http://schemas.openxmlformats.org/officeDocument/2006/relationships/hyperlink" Target="https://www.facebook.com/61565090224055/" TargetMode="External"/><Relationship Id="rId3962" Type="http://schemas.openxmlformats.org/officeDocument/2006/relationships/hyperlink" Target="https://www.facebook.com/messages/e2ee/t/8286055651470992" TargetMode="External"/><Relationship Id="rId1300" Type="http://schemas.openxmlformats.org/officeDocument/2006/relationships/hyperlink" Target="https://www.facebook.com/messages/t/100001987160700" TargetMode="External"/><Relationship Id="rId2631" Type="http://schemas.openxmlformats.org/officeDocument/2006/relationships/hyperlink" Target="https://www.facebook.com/messages/e2ee/t/8045916322172131/" TargetMode="External"/><Relationship Id="rId3961" Type="http://schemas.openxmlformats.org/officeDocument/2006/relationships/hyperlink" Target="https://www.facebook.com/100004766054505/" TargetMode="External"/><Relationship Id="rId3117" Type="http://schemas.openxmlformats.org/officeDocument/2006/relationships/hyperlink" Target="https://www.facebook.com/100004595201250/" TargetMode="External"/><Relationship Id="rId3116" Type="http://schemas.openxmlformats.org/officeDocument/2006/relationships/hyperlink" Target="https://www.facebook.com/messages/e2ee/t/8126349027472486" TargetMode="External"/><Relationship Id="rId3119" Type="http://schemas.openxmlformats.org/officeDocument/2006/relationships/hyperlink" Target="https://www.facebook.com/100007894156950/" TargetMode="External"/><Relationship Id="rId3118" Type="http://schemas.openxmlformats.org/officeDocument/2006/relationships/hyperlink" Target="https://www.facebook.com/messages/e2ee/t/6416855228438482" TargetMode="External"/><Relationship Id="rId3111" Type="http://schemas.openxmlformats.org/officeDocument/2006/relationships/hyperlink" Target="https://www.facebook.com/100091128684936/" TargetMode="External"/><Relationship Id="rId3110" Type="http://schemas.openxmlformats.org/officeDocument/2006/relationships/hyperlink" Target="https://www.facebook.com/messages/e2ee/t/26293294903651444" TargetMode="External"/><Relationship Id="rId3113" Type="http://schemas.openxmlformats.org/officeDocument/2006/relationships/hyperlink" Target="https://www.facebook.com/100000958363177/" TargetMode="External"/><Relationship Id="rId3112" Type="http://schemas.openxmlformats.org/officeDocument/2006/relationships/hyperlink" Target="https://www.facebook.com/messages/t/100000958363177" TargetMode="External"/><Relationship Id="rId3115" Type="http://schemas.openxmlformats.org/officeDocument/2006/relationships/hyperlink" Target="https://www.facebook.com/100076380920818/" TargetMode="External"/><Relationship Id="rId3114" Type="http://schemas.openxmlformats.org/officeDocument/2006/relationships/hyperlink" Target="https://www.facebook.com/messages/e2ee/t/7841835569200314" TargetMode="External"/><Relationship Id="rId3106" Type="http://schemas.openxmlformats.org/officeDocument/2006/relationships/hyperlink" Target="https://www.facebook.com/messages/e2ee/t/8459173747434999" TargetMode="External"/><Relationship Id="rId3105" Type="http://schemas.openxmlformats.org/officeDocument/2006/relationships/hyperlink" Target="https://www.facebook.com/100025923615933/" TargetMode="External"/><Relationship Id="rId3108" Type="http://schemas.openxmlformats.org/officeDocument/2006/relationships/hyperlink" Target="https://www.facebook.com/messages/e2ee/t/8020165924736290" TargetMode="External"/><Relationship Id="rId3107" Type="http://schemas.openxmlformats.org/officeDocument/2006/relationships/hyperlink" Target="https://www.facebook.com/100058318306664/" TargetMode="External"/><Relationship Id="rId3109" Type="http://schemas.openxmlformats.org/officeDocument/2006/relationships/hyperlink" Target="https://www.facebook.com/100013856720181/" TargetMode="External"/><Relationship Id="rId3100" Type="http://schemas.openxmlformats.org/officeDocument/2006/relationships/hyperlink" Target="https://www.facebook.com/messages/e2ee/t/9522718544452515" TargetMode="External"/><Relationship Id="rId3102" Type="http://schemas.openxmlformats.org/officeDocument/2006/relationships/hyperlink" Target="https://www.facebook.com/messages/e2ee/t/8190014071036193" TargetMode="External"/><Relationship Id="rId3101" Type="http://schemas.openxmlformats.org/officeDocument/2006/relationships/hyperlink" Target="https://www.facebook.com/100013335557606/" TargetMode="External"/><Relationship Id="rId3104" Type="http://schemas.openxmlformats.org/officeDocument/2006/relationships/hyperlink" Target="https://www.facebook.com/messages/e2ee/t/8172266132832248" TargetMode="External"/><Relationship Id="rId3103" Type="http://schemas.openxmlformats.org/officeDocument/2006/relationships/hyperlink" Target="https://www.facebook.com/100028158672322/" TargetMode="External"/><Relationship Id="rId3139" Type="http://schemas.openxmlformats.org/officeDocument/2006/relationships/hyperlink" Target="https://www.facebook.com/messages/e2ee/t/7744891788875703" TargetMode="External"/><Relationship Id="rId3138" Type="http://schemas.openxmlformats.org/officeDocument/2006/relationships/hyperlink" Target="https://www.facebook.com/100008165912243/" TargetMode="External"/><Relationship Id="rId3131" Type="http://schemas.openxmlformats.org/officeDocument/2006/relationships/hyperlink" Target="https://www.facebook.com/100019880575148/" TargetMode="External"/><Relationship Id="rId3130" Type="http://schemas.openxmlformats.org/officeDocument/2006/relationships/hyperlink" Target="https://www.facebook.com/messages/e2ee/t/26713972704917280" TargetMode="External"/><Relationship Id="rId3133" Type="http://schemas.openxmlformats.org/officeDocument/2006/relationships/hyperlink" Target="https://www.facebook.com/100054158060526/" TargetMode="External"/><Relationship Id="rId3132" Type="http://schemas.openxmlformats.org/officeDocument/2006/relationships/hyperlink" Target="https://www.facebook.com/messages/e2ee/t/8365039183561643" TargetMode="External"/><Relationship Id="rId3135" Type="http://schemas.openxmlformats.org/officeDocument/2006/relationships/hyperlink" Target="https://www.facebook.com/messages/e2ee/t/8217801935007611" TargetMode="External"/><Relationship Id="rId3134" Type="http://schemas.openxmlformats.org/officeDocument/2006/relationships/hyperlink" Target="https://www.facebook.com/messages/t/61563891882067" TargetMode="External"/><Relationship Id="rId3137" Type="http://schemas.openxmlformats.org/officeDocument/2006/relationships/hyperlink" Target="https://www.facebook.com/messages/e2ee/t/26483233241323816" TargetMode="External"/><Relationship Id="rId3136" Type="http://schemas.openxmlformats.org/officeDocument/2006/relationships/hyperlink" Target="https://www.facebook.com/1154742941/" TargetMode="External"/><Relationship Id="rId3128" Type="http://schemas.openxmlformats.org/officeDocument/2006/relationships/hyperlink" Target="https://www.facebook.com/messages/e2ee/t/8367313316665812" TargetMode="External"/><Relationship Id="rId3127" Type="http://schemas.openxmlformats.org/officeDocument/2006/relationships/hyperlink" Target="https://www.facebook.com/100068682787080/" TargetMode="External"/><Relationship Id="rId3129" Type="http://schemas.openxmlformats.org/officeDocument/2006/relationships/hyperlink" Target="https://www.facebook.com/100001332547333/" TargetMode="External"/><Relationship Id="rId3120" Type="http://schemas.openxmlformats.org/officeDocument/2006/relationships/hyperlink" Target="https://www.facebook.com/messages/e2ee/t/26508880248727128" TargetMode="External"/><Relationship Id="rId3122" Type="http://schemas.openxmlformats.org/officeDocument/2006/relationships/hyperlink" Target="https://www.facebook.com/messages/e2ee/t/7848838958548291" TargetMode="External"/><Relationship Id="rId3121" Type="http://schemas.openxmlformats.org/officeDocument/2006/relationships/hyperlink" Target="https://www.facebook.com/100000211756898/" TargetMode="External"/><Relationship Id="rId3124" Type="http://schemas.openxmlformats.org/officeDocument/2006/relationships/hyperlink" Target="https://www.facebook.com/messages/e2ee/t/8428410667225014" TargetMode="External"/><Relationship Id="rId3123" Type="http://schemas.openxmlformats.org/officeDocument/2006/relationships/hyperlink" Target="https://www.facebook.com/100073795304104/" TargetMode="External"/><Relationship Id="rId3126" Type="http://schemas.openxmlformats.org/officeDocument/2006/relationships/hyperlink" Target="https://www.facebook.com/messages/e2ee/t/8008278302620533" TargetMode="External"/><Relationship Id="rId3125" Type="http://schemas.openxmlformats.org/officeDocument/2006/relationships/hyperlink" Target="https://www.facebook.com/100002209452227/" TargetMode="External"/><Relationship Id="rId1378" Type="http://schemas.openxmlformats.org/officeDocument/2006/relationships/hyperlink" Target="https://www.facebook.com/profile.php?id=61562153580849" TargetMode="External"/><Relationship Id="rId1379" Type="http://schemas.openxmlformats.org/officeDocument/2006/relationships/hyperlink" Target="https://www.facebook.com/messages/e2ee/t/8154462397919081" TargetMode="External"/><Relationship Id="rId789" Type="http://schemas.openxmlformats.org/officeDocument/2006/relationships/hyperlink" Target="https://www.facebook.com/andria.nachkhebia" TargetMode="External"/><Relationship Id="rId788" Type="http://schemas.openxmlformats.org/officeDocument/2006/relationships/hyperlink" Target="https://www.facebook.com/messages/t/100050301682724/" TargetMode="External"/><Relationship Id="rId787" Type="http://schemas.openxmlformats.org/officeDocument/2006/relationships/hyperlink" Target="https://www.facebook.com/ana.kilasonia93" TargetMode="External"/><Relationship Id="rId786" Type="http://schemas.openxmlformats.org/officeDocument/2006/relationships/hyperlink" Target="https://www.facebook.com/messages/t/100003933424429" TargetMode="External"/><Relationship Id="rId781" Type="http://schemas.openxmlformats.org/officeDocument/2006/relationships/hyperlink" Target="https://www.facebook.com/messages/t/100018761922185" TargetMode="External"/><Relationship Id="rId1370" Type="http://schemas.openxmlformats.org/officeDocument/2006/relationships/hyperlink" Target="https://www.facebook.com/1340236315/" TargetMode="External"/><Relationship Id="rId780" Type="http://schemas.openxmlformats.org/officeDocument/2006/relationships/hyperlink" Target="https://www.facebook.com/100026695535138/" TargetMode="External"/><Relationship Id="rId1371" Type="http://schemas.openxmlformats.org/officeDocument/2006/relationships/hyperlink" Target="https://www.facebook.com/messages/t/61558788140670" TargetMode="External"/><Relationship Id="rId1372" Type="http://schemas.openxmlformats.org/officeDocument/2006/relationships/hyperlink" Target="https://www.facebook.com/messages/t/61558788140670" TargetMode="External"/><Relationship Id="rId1373" Type="http://schemas.openxmlformats.org/officeDocument/2006/relationships/hyperlink" Target="https://www.facebook.com/messages/t/100000993944344" TargetMode="External"/><Relationship Id="rId785" Type="http://schemas.openxmlformats.org/officeDocument/2006/relationships/hyperlink" Target="https://www.facebook.com/messages/t/100080456106916" TargetMode="External"/><Relationship Id="rId1374" Type="http://schemas.openxmlformats.org/officeDocument/2006/relationships/hyperlink" Target="https://www.facebook.com/mindia.maisuradze.3" TargetMode="External"/><Relationship Id="rId784" Type="http://schemas.openxmlformats.org/officeDocument/2006/relationships/hyperlink" Target="https://www.facebook.com/100065507050162/" TargetMode="External"/><Relationship Id="rId1375" Type="http://schemas.openxmlformats.org/officeDocument/2006/relationships/hyperlink" Target="https://www.facebook.com/messages/t/100069888670323" TargetMode="External"/><Relationship Id="rId783" Type="http://schemas.openxmlformats.org/officeDocument/2006/relationships/hyperlink" Target="https://www.facebook.com/messages/t/100065507050162" TargetMode="External"/><Relationship Id="rId1376" Type="http://schemas.openxmlformats.org/officeDocument/2006/relationships/hyperlink" Target="https://www.facebook.com/profile.php?id=100069888670323" TargetMode="External"/><Relationship Id="rId782" Type="http://schemas.openxmlformats.org/officeDocument/2006/relationships/hyperlink" Target="https://www.facebook.com/nona.jafiashvili" TargetMode="External"/><Relationship Id="rId1377" Type="http://schemas.openxmlformats.org/officeDocument/2006/relationships/hyperlink" Target="https://www.facebook.com/messages/e2ee/t/8216168188393240" TargetMode="External"/><Relationship Id="rId1367" Type="http://schemas.openxmlformats.org/officeDocument/2006/relationships/hyperlink" Target="https://www.facebook.com/messages/t/61558988754936" TargetMode="External"/><Relationship Id="rId2698" Type="http://schemas.openxmlformats.org/officeDocument/2006/relationships/hyperlink" Target="https://www.facebook.com/100000846467528/" TargetMode="External"/><Relationship Id="rId1368" Type="http://schemas.openxmlformats.org/officeDocument/2006/relationships/hyperlink" Target="https://www.facebook.com/61558988754936/" TargetMode="External"/><Relationship Id="rId2699" Type="http://schemas.openxmlformats.org/officeDocument/2006/relationships/hyperlink" Target="https://www.facebook.com/messages/e2ee/t/7910281719080291" TargetMode="External"/><Relationship Id="rId1369" Type="http://schemas.openxmlformats.org/officeDocument/2006/relationships/hyperlink" Target="https://www.facebook.com/messages/e2ee/t/7586293274765890" TargetMode="External"/><Relationship Id="rId778" Type="http://schemas.openxmlformats.org/officeDocument/2006/relationships/hyperlink" Target="https://www.facebook.com/mariami.gugeshashvili.7" TargetMode="External"/><Relationship Id="rId777" Type="http://schemas.openxmlformats.org/officeDocument/2006/relationships/hyperlink" Target="https://www.facebook.com/messages/t/100055053816367" TargetMode="External"/><Relationship Id="rId776" Type="http://schemas.openxmlformats.org/officeDocument/2006/relationships/hyperlink" Target="https://www.facebook.com/messages/t/1756784389" TargetMode="External"/><Relationship Id="rId775" Type="http://schemas.openxmlformats.org/officeDocument/2006/relationships/hyperlink" Target="https://www.facebook.com/nino.tskhvirashvili" TargetMode="External"/><Relationship Id="rId779" Type="http://schemas.openxmlformats.org/officeDocument/2006/relationships/hyperlink" Target="https://www.facebook.com/messages/e2ee/t/6847149568722659" TargetMode="External"/><Relationship Id="rId770" Type="http://schemas.openxmlformats.org/officeDocument/2006/relationships/hyperlink" Target="https://www.facebook.com/dshankulashvili" TargetMode="External"/><Relationship Id="rId2690" Type="http://schemas.openxmlformats.org/officeDocument/2006/relationships/hyperlink" Target="https://www.facebook.com/sofiko.bakashvili" TargetMode="External"/><Relationship Id="rId1360" Type="http://schemas.openxmlformats.org/officeDocument/2006/relationships/hyperlink" Target="https://www.facebook.com/gio.koxreidze.7140" TargetMode="External"/><Relationship Id="rId2691" Type="http://schemas.openxmlformats.org/officeDocument/2006/relationships/hyperlink" Target="https://www.messenger.com/e2ee/t/7564972380273480" TargetMode="External"/><Relationship Id="rId1361" Type="http://schemas.openxmlformats.org/officeDocument/2006/relationships/hyperlink" Target="https://www.facebook.com/messages/t/100002092205259" TargetMode="External"/><Relationship Id="rId2692" Type="http://schemas.openxmlformats.org/officeDocument/2006/relationships/hyperlink" Target="https://www.facebook.com/profile.php?id=61555525244362" TargetMode="External"/><Relationship Id="rId1362" Type="http://schemas.openxmlformats.org/officeDocument/2006/relationships/hyperlink" Target="https://www.facebook.com/dika.murashko" TargetMode="External"/><Relationship Id="rId2693" Type="http://schemas.openxmlformats.org/officeDocument/2006/relationships/hyperlink" Target="https://www.messenger.com/e2ee/t/7809274792515101" TargetMode="External"/><Relationship Id="rId774" Type="http://schemas.openxmlformats.org/officeDocument/2006/relationships/hyperlink" Target="https://www.facebook.com/61558976567527/" TargetMode="External"/><Relationship Id="rId1363" Type="http://schemas.openxmlformats.org/officeDocument/2006/relationships/hyperlink" Target="https://www.facebook.com/messages/t/100092257104892" TargetMode="External"/><Relationship Id="rId2694" Type="http://schemas.openxmlformats.org/officeDocument/2006/relationships/hyperlink" Target="https://www.facebook.com/nino.bancuri" TargetMode="External"/><Relationship Id="rId773" Type="http://schemas.openxmlformats.org/officeDocument/2006/relationships/hyperlink" Target="https://www.facebook.com/messages/t/61558976567527" TargetMode="External"/><Relationship Id="rId1364" Type="http://schemas.openxmlformats.org/officeDocument/2006/relationships/hyperlink" Target="https://www.facebook.com/profile.php?id=100092257104892" TargetMode="External"/><Relationship Id="rId2695" Type="http://schemas.openxmlformats.org/officeDocument/2006/relationships/hyperlink" Target="https://www.messenger.com/e2ee/t/7860635307386865" TargetMode="External"/><Relationship Id="rId772" Type="http://schemas.openxmlformats.org/officeDocument/2006/relationships/hyperlink" Target="https://www.facebook.com/100000612194168/" TargetMode="External"/><Relationship Id="rId1365" Type="http://schemas.openxmlformats.org/officeDocument/2006/relationships/hyperlink" Target="https://www.facebook.com/messages/t/100004577137051" TargetMode="External"/><Relationship Id="rId2696" Type="http://schemas.openxmlformats.org/officeDocument/2006/relationships/hyperlink" Target="https://www.facebook.com/profile.php?id=100072715922919" TargetMode="External"/><Relationship Id="rId771" Type="http://schemas.openxmlformats.org/officeDocument/2006/relationships/hyperlink" Target="https://www.facebook.com/messages/t/100000612194168" TargetMode="External"/><Relationship Id="rId1366" Type="http://schemas.openxmlformats.org/officeDocument/2006/relationships/hyperlink" Target="https://www.facebook.com/100004577137051/" TargetMode="External"/><Relationship Id="rId2697" Type="http://schemas.openxmlformats.org/officeDocument/2006/relationships/hyperlink" Target="https://www.facebook.com/messages/e2ee/t/26561464810163622" TargetMode="External"/><Relationship Id="rId1390" Type="http://schemas.openxmlformats.org/officeDocument/2006/relationships/hyperlink" Target="https://www.facebook.com/61558392586256/" TargetMode="External"/><Relationship Id="rId1391" Type="http://schemas.openxmlformats.org/officeDocument/2006/relationships/hyperlink" Target="https://www.facebook.com/messages/t/100010008315005" TargetMode="External"/><Relationship Id="rId1392" Type="http://schemas.openxmlformats.org/officeDocument/2006/relationships/hyperlink" Target="https://www.facebook.com/teo.turmanidze.98" TargetMode="External"/><Relationship Id="rId1393" Type="http://schemas.openxmlformats.org/officeDocument/2006/relationships/hyperlink" Target="https://www.facebook.com/messages/t/61558170399011" TargetMode="External"/><Relationship Id="rId1394" Type="http://schemas.openxmlformats.org/officeDocument/2006/relationships/hyperlink" Target="https://www.facebook.com/61558170399011/" TargetMode="External"/><Relationship Id="rId1395" Type="http://schemas.openxmlformats.org/officeDocument/2006/relationships/hyperlink" Target="https://www.facebook.com/messages/e2ee/t/26950596481194345" TargetMode="External"/><Relationship Id="rId1396" Type="http://schemas.openxmlformats.org/officeDocument/2006/relationships/hyperlink" Target="https://www.facebook.com/100000191971287/" TargetMode="External"/><Relationship Id="rId1397" Type="http://schemas.openxmlformats.org/officeDocument/2006/relationships/hyperlink" Target="https://www.facebook.com/messages/t/61560241222673" TargetMode="External"/><Relationship Id="rId1398" Type="http://schemas.openxmlformats.org/officeDocument/2006/relationships/hyperlink" Target="https://www.facebook.com/61560241222673/" TargetMode="External"/><Relationship Id="rId1399" Type="http://schemas.openxmlformats.org/officeDocument/2006/relationships/hyperlink" Target="https://www.facebook.com/messages/t/100007415445946" TargetMode="External"/><Relationship Id="rId1389" Type="http://schemas.openxmlformats.org/officeDocument/2006/relationships/hyperlink" Target="https://www.facebook.com/messages/t/61558392586256" TargetMode="External"/><Relationship Id="rId799" Type="http://schemas.openxmlformats.org/officeDocument/2006/relationships/hyperlink" Target="https://www.facebook.com/100008363977848/" TargetMode="External"/><Relationship Id="rId798" Type="http://schemas.openxmlformats.org/officeDocument/2006/relationships/hyperlink" Target="https://www.facebook.com/messages/t/100008363977848" TargetMode="External"/><Relationship Id="rId797" Type="http://schemas.openxmlformats.org/officeDocument/2006/relationships/hyperlink" Target="https://www.facebook.com/100057142217768/" TargetMode="External"/><Relationship Id="rId1380" Type="http://schemas.openxmlformats.org/officeDocument/2006/relationships/hyperlink" Target="https://www.facebook.com/profile.php?id=61555978806183" TargetMode="External"/><Relationship Id="rId792" Type="http://schemas.openxmlformats.org/officeDocument/2006/relationships/hyperlink" Target="https://www.facebook.com/messages/t/100004806060698" TargetMode="External"/><Relationship Id="rId1381" Type="http://schemas.openxmlformats.org/officeDocument/2006/relationships/hyperlink" Target="https://www.facebook.com/messages/t/100025018896289" TargetMode="External"/><Relationship Id="rId791" Type="http://schemas.openxmlformats.org/officeDocument/2006/relationships/hyperlink" Target="https://www.facebook.com/nino.mgzavrebi" TargetMode="External"/><Relationship Id="rId1382" Type="http://schemas.openxmlformats.org/officeDocument/2006/relationships/hyperlink" Target="https://www.facebook.com/100025018896289/" TargetMode="External"/><Relationship Id="rId790" Type="http://schemas.openxmlformats.org/officeDocument/2006/relationships/hyperlink" Target="https://www.facebook.com/messages/t/100000690999902" TargetMode="External"/><Relationship Id="rId1383" Type="http://schemas.openxmlformats.org/officeDocument/2006/relationships/hyperlink" Target="https://www.facebook.com/messages/t/100000733738200" TargetMode="External"/><Relationship Id="rId1384" Type="http://schemas.openxmlformats.org/officeDocument/2006/relationships/hyperlink" Target="https://www.facebook.com/100000733738200/" TargetMode="External"/><Relationship Id="rId796" Type="http://schemas.openxmlformats.org/officeDocument/2006/relationships/hyperlink" Target="https://www.facebook.com/messages/t/100057142217768" TargetMode="External"/><Relationship Id="rId1385" Type="http://schemas.openxmlformats.org/officeDocument/2006/relationships/hyperlink" Target="https://www.facebook.com/messages/e2ee/t/8253748674641552" TargetMode="External"/><Relationship Id="rId795" Type="http://schemas.openxmlformats.org/officeDocument/2006/relationships/hyperlink" Target="https://www.facebook.com/100009281599816/" TargetMode="External"/><Relationship Id="rId1386" Type="http://schemas.openxmlformats.org/officeDocument/2006/relationships/hyperlink" Target="https://www.facebook.com/100005075656457/" TargetMode="External"/><Relationship Id="rId794" Type="http://schemas.openxmlformats.org/officeDocument/2006/relationships/hyperlink" Target="https://www.facebook.com/messages/e2ee/t/7499464546808106" TargetMode="External"/><Relationship Id="rId1387" Type="http://schemas.openxmlformats.org/officeDocument/2006/relationships/hyperlink" Target="https://www.facebook.com/messages/t/100007451049760" TargetMode="External"/><Relationship Id="rId793" Type="http://schemas.openxmlformats.org/officeDocument/2006/relationships/hyperlink" Target="https://www.facebook.com/100004806060698/" TargetMode="External"/><Relationship Id="rId1388" Type="http://schemas.openxmlformats.org/officeDocument/2006/relationships/hyperlink" Target="https://www.facebook.com/mari.meliqidze.969" TargetMode="External"/><Relationship Id="rId3191" Type="http://schemas.openxmlformats.org/officeDocument/2006/relationships/hyperlink" Target="https://www.facebook.com/messages/e2ee/t/7930577807068485?locale=ka_GE" TargetMode="External"/><Relationship Id="rId3190" Type="http://schemas.openxmlformats.org/officeDocument/2006/relationships/hyperlink" Target="https://www.facebook.com/tamo.chumashvili.9?locale=ka_GE" TargetMode="External"/><Relationship Id="rId3193" Type="http://schemas.openxmlformats.org/officeDocument/2006/relationships/hyperlink" Target="https://www.facebook.com/megrelidze.shorena?mibextid=LQQJ4d&amp;rdid=U7ni24oE5EibForm&amp;share_url=https%3A%2F%2Fwww.facebook.com%2Fshare%2FqAXr5mMVFDCKucP4%2F%3Fmibextid%3DLQQJ4d" TargetMode="External"/><Relationship Id="rId3192" Type="http://schemas.openxmlformats.org/officeDocument/2006/relationships/hyperlink" Target="https://www.facebook.com/nikoloz.vardishvili.35?locale=ka_GE" TargetMode="External"/><Relationship Id="rId3195" Type="http://schemas.openxmlformats.org/officeDocument/2006/relationships/hyperlink" Target="https://www.facebook.com/profile.php?id=100089207898751" TargetMode="External"/><Relationship Id="rId3194" Type="http://schemas.openxmlformats.org/officeDocument/2006/relationships/hyperlink" Target="https://www.facebook.com/megrelidze.shorena?mibextid=LQQJ4d&amp;rdid=U7ni24oE5EibForm&amp;share_url=https%3A%2F%2Fwww.facebook.com%2Fshare%2FqAXr5mMVFDCKucP4%2F%3Fmibextid%3DLQQJ4d" TargetMode="External"/><Relationship Id="rId3197" Type="http://schemas.openxmlformats.org/officeDocument/2006/relationships/hyperlink" Target="https://www.facebook.com/messages/e2ee/t/8424672894286470" TargetMode="External"/><Relationship Id="rId3196" Type="http://schemas.openxmlformats.org/officeDocument/2006/relationships/hyperlink" Target="https://www.facebook.com/profile.php?id=100089207898751" TargetMode="External"/><Relationship Id="rId3199" Type="http://schemas.openxmlformats.org/officeDocument/2006/relationships/hyperlink" Target="https://www.facebook.com/messages/e2ee/t/7497835763653588" TargetMode="External"/><Relationship Id="rId3198" Type="http://schemas.openxmlformats.org/officeDocument/2006/relationships/hyperlink" Target="https://www.facebook.com/100001155121028/" TargetMode="External"/><Relationship Id="rId3180" Type="http://schemas.openxmlformats.org/officeDocument/2006/relationships/hyperlink" Target="https://www.facebook.com/100004968668687/" TargetMode="External"/><Relationship Id="rId3182" Type="http://schemas.openxmlformats.org/officeDocument/2006/relationships/hyperlink" Target="https://www.facebook.com/100026684681106/" TargetMode="External"/><Relationship Id="rId3181" Type="http://schemas.openxmlformats.org/officeDocument/2006/relationships/hyperlink" Target="https://www.facebook.com/messages/e2ee/t/7953460371373900" TargetMode="External"/><Relationship Id="rId3184" Type="http://schemas.openxmlformats.org/officeDocument/2006/relationships/hyperlink" Target="https://www.facebook.com/100062849816789/" TargetMode="External"/><Relationship Id="rId3183" Type="http://schemas.openxmlformats.org/officeDocument/2006/relationships/hyperlink" Target="https://www.facebook.com/messages/e2ee/t/8020646314698115/" TargetMode="External"/><Relationship Id="rId3186" Type="http://schemas.openxmlformats.org/officeDocument/2006/relationships/hyperlink" Target="https://www.facebook.com/qeti.arjevanidze.7?_rdc=1&amp;_rdr" TargetMode="External"/><Relationship Id="rId3185" Type="http://schemas.openxmlformats.org/officeDocument/2006/relationships/hyperlink" Target="https://www.facebook.com/qeti.arjevanidze.7?_rdc=1&amp;_rdr" TargetMode="External"/><Relationship Id="rId3188" Type="http://schemas.openxmlformats.org/officeDocument/2006/relationships/hyperlink" Target="https://www.facebook.com/erekle.tabukashvili.9" TargetMode="External"/><Relationship Id="rId3187" Type="http://schemas.openxmlformats.org/officeDocument/2006/relationships/hyperlink" Target="https://www.facebook.com/erekle.tabukashvili.9" TargetMode="External"/><Relationship Id="rId3189" Type="http://schemas.openxmlformats.org/officeDocument/2006/relationships/hyperlink" Target="https://www.facebook.com/tamo.chumashvili.9?locale=ka_GE" TargetMode="External"/><Relationship Id="rId3151" Type="http://schemas.openxmlformats.org/officeDocument/2006/relationships/hyperlink" Target="https://www.facebook.com/messages/e2ee/t/8060267474089799" TargetMode="External"/><Relationship Id="rId3150" Type="http://schemas.openxmlformats.org/officeDocument/2006/relationships/hyperlink" Target="https://www.facebook.com/100008395661149/" TargetMode="External"/><Relationship Id="rId3153" Type="http://schemas.openxmlformats.org/officeDocument/2006/relationships/hyperlink" Target="https://www.facebook.com/messages/t/100046575481698" TargetMode="External"/><Relationship Id="rId3152" Type="http://schemas.openxmlformats.org/officeDocument/2006/relationships/hyperlink" Target="https://www.facebook.com/61557999744724/" TargetMode="External"/><Relationship Id="rId3155" Type="http://schemas.openxmlformats.org/officeDocument/2006/relationships/hyperlink" Target="https://www.facebook.com/messages/e2ee/t/7499400603452971" TargetMode="External"/><Relationship Id="rId3154" Type="http://schemas.openxmlformats.org/officeDocument/2006/relationships/hyperlink" Target="https://www.facebook.com/100046575481698/" TargetMode="External"/><Relationship Id="rId3157" Type="http://schemas.openxmlformats.org/officeDocument/2006/relationships/hyperlink" Target="https://www.facebook.com/messages/e2ee/t/7968786629900657" TargetMode="External"/><Relationship Id="rId3156" Type="http://schemas.openxmlformats.org/officeDocument/2006/relationships/hyperlink" Target="https://www.facebook.com/100042154763731/" TargetMode="External"/><Relationship Id="rId3159" Type="http://schemas.openxmlformats.org/officeDocument/2006/relationships/hyperlink" Target="https://www.facebook.com/messages/e2ee/t/7990784994304618" TargetMode="External"/><Relationship Id="rId3158" Type="http://schemas.openxmlformats.org/officeDocument/2006/relationships/hyperlink" Target="https://www.facebook.com/100000211386088/" TargetMode="External"/><Relationship Id="rId3149" Type="http://schemas.openxmlformats.org/officeDocument/2006/relationships/hyperlink" Target="https://www.facebook.com/messages/t/100008395661149" TargetMode="External"/><Relationship Id="rId3140" Type="http://schemas.openxmlformats.org/officeDocument/2006/relationships/hyperlink" Target="https://www.facebook.com/100007752278902/" TargetMode="External"/><Relationship Id="rId3142" Type="http://schemas.openxmlformats.org/officeDocument/2006/relationships/hyperlink" Target="https://www.facebook.com/100051006391379/" TargetMode="External"/><Relationship Id="rId3141" Type="http://schemas.openxmlformats.org/officeDocument/2006/relationships/hyperlink" Target="https://www.facebook.com/messages/e2ee/t/7489036314552792" TargetMode="External"/><Relationship Id="rId3144" Type="http://schemas.openxmlformats.org/officeDocument/2006/relationships/hyperlink" Target="https://www.facebook.com/100006614773962/" TargetMode="External"/><Relationship Id="rId3143" Type="http://schemas.openxmlformats.org/officeDocument/2006/relationships/hyperlink" Target="https://www.facebook.com/messages/t/100006614773962" TargetMode="External"/><Relationship Id="rId3146" Type="http://schemas.openxmlformats.org/officeDocument/2006/relationships/hyperlink" Target="https://www.facebook.com/100012150708897/" TargetMode="External"/><Relationship Id="rId3145" Type="http://schemas.openxmlformats.org/officeDocument/2006/relationships/hyperlink" Target="https://www.facebook.com/messages/e2ee/t/8174512195967474" TargetMode="External"/><Relationship Id="rId3148" Type="http://schemas.openxmlformats.org/officeDocument/2006/relationships/hyperlink" Target="https://www.facebook.com/100014951770546/" TargetMode="External"/><Relationship Id="rId3147" Type="http://schemas.openxmlformats.org/officeDocument/2006/relationships/hyperlink" Target="https://www.facebook.com/messages/t/100014951770546" TargetMode="External"/><Relationship Id="rId3171" Type="http://schemas.openxmlformats.org/officeDocument/2006/relationships/hyperlink" Target="https://www.facebook.com/messages/e2ee/t/7771534836235225" TargetMode="External"/><Relationship Id="rId3170" Type="http://schemas.openxmlformats.org/officeDocument/2006/relationships/hyperlink" Target="https://www.facebook.com/100008347816586/" TargetMode="External"/><Relationship Id="rId3173" Type="http://schemas.openxmlformats.org/officeDocument/2006/relationships/hyperlink" Target="https://www.facebook.com/messages/e2ee/t/8330349420350776" TargetMode="External"/><Relationship Id="rId3172" Type="http://schemas.openxmlformats.org/officeDocument/2006/relationships/hyperlink" Target="https://www.facebook.com/100000982785896/" TargetMode="External"/><Relationship Id="rId3175" Type="http://schemas.openxmlformats.org/officeDocument/2006/relationships/hyperlink" Target="https://www.facebook.com/messages/e2ee/t/7771534836235225" TargetMode="External"/><Relationship Id="rId3174" Type="http://schemas.openxmlformats.org/officeDocument/2006/relationships/hyperlink" Target="https://www.facebook.com/61554917792896/" TargetMode="External"/><Relationship Id="rId3177" Type="http://schemas.openxmlformats.org/officeDocument/2006/relationships/hyperlink" Target="https://www.facebook.com/messages/e2ee/t/7853614271403304" TargetMode="External"/><Relationship Id="rId3176" Type="http://schemas.openxmlformats.org/officeDocument/2006/relationships/hyperlink" Target="https://www.facebook.com/100000982785896/" TargetMode="External"/><Relationship Id="rId3179" Type="http://schemas.openxmlformats.org/officeDocument/2006/relationships/hyperlink" Target="https://www.facebook.com/messages/e2ee/t/7814608138637926" TargetMode="External"/><Relationship Id="rId3178" Type="http://schemas.openxmlformats.org/officeDocument/2006/relationships/hyperlink" Target="https://www.facebook.com/100091946772332/" TargetMode="External"/><Relationship Id="rId3160" Type="http://schemas.openxmlformats.org/officeDocument/2006/relationships/hyperlink" Target="https://www.facebook.com/100048435632322/" TargetMode="External"/><Relationship Id="rId3162" Type="http://schemas.openxmlformats.org/officeDocument/2006/relationships/hyperlink" Target="https://www.facebook.com/messages/e2ee/t/7989589357801506" TargetMode="External"/><Relationship Id="rId3161" Type="http://schemas.openxmlformats.org/officeDocument/2006/relationships/hyperlink" Target="https://www.facebook.com/100000211386088/" TargetMode="External"/><Relationship Id="rId3164" Type="http://schemas.openxmlformats.org/officeDocument/2006/relationships/hyperlink" Target="https://www.facebook.com/messages/e2ee/t/8114913131917646" TargetMode="External"/><Relationship Id="rId3163" Type="http://schemas.openxmlformats.org/officeDocument/2006/relationships/hyperlink" Target="https://www.facebook.com/100071648143115/" TargetMode="External"/><Relationship Id="rId3166" Type="http://schemas.openxmlformats.org/officeDocument/2006/relationships/hyperlink" Target="https://www.facebook.com/messages/t/100040889089863" TargetMode="External"/><Relationship Id="rId3165" Type="http://schemas.openxmlformats.org/officeDocument/2006/relationships/hyperlink" Target="https://www.facebook.com/100005279442906/" TargetMode="External"/><Relationship Id="rId3168" Type="http://schemas.openxmlformats.org/officeDocument/2006/relationships/hyperlink" Target="https://www.facebook.com/100000211386088/" TargetMode="External"/><Relationship Id="rId3167" Type="http://schemas.openxmlformats.org/officeDocument/2006/relationships/hyperlink" Target="https://www.facebook.com/100040889089863/" TargetMode="External"/><Relationship Id="rId3169" Type="http://schemas.openxmlformats.org/officeDocument/2006/relationships/hyperlink" Target="https://www.facebook.com/messages/e2ee/t/8065060830229527" TargetMode="External"/><Relationship Id="rId2700" Type="http://schemas.openxmlformats.org/officeDocument/2006/relationships/hyperlink" Target="https://www.facebook.com/100067884782609/" TargetMode="External"/><Relationship Id="rId2701" Type="http://schemas.openxmlformats.org/officeDocument/2006/relationships/hyperlink" Target="https://www.facebook.com/messages/e2ee/t/7814608138637926" TargetMode="External"/><Relationship Id="rId2702" Type="http://schemas.openxmlformats.org/officeDocument/2006/relationships/hyperlink" Target="https://www.facebook.com/100004968668687/" TargetMode="External"/><Relationship Id="rId2703" Type="http://schemas.openxmlformats.org/officeDocument/2006/relationships/hyperlink" Target="https://www.facebook.com/messages/e2ee/t/7990824607680966" TargetMode="External"/><Relationship Id="rId2704" Type="http://schemas.openxmlformats.org/officeDocument/2006/relationships/hyperlink" Target="https://www.facebook.com/messages/e2ee/t/26949859461296780" TargetMode="External"/><Relationship Id="rId2705" Type="http://schemas.openxmlformats.org/officeDocument/2006/relationships/hyperlink" Target="https://www.facebook.com/100009843818092/" TargetMode="External"/><Relationship Id="rId2706" Type="http://schemas.openxmlformats.org/officeDocument/2006/relationships/hyperlink" Target="https://www.facebook.com/messages/e2ee/t/8359649524112241" TargetMode="External"/><Relationship Id="rId2707" Type="http://schemas.openxmlformats.org/officeDocument/2006/relationships/hyperlink" Target="https://www.facebook.com/61557809502722/" TargetMode="External"/><Relationship Id="rId2708" Type="http://schemas.openxmlformats.org/officeDocument/2006/relationships/hyperlink" Target="https://www.facebook.com/messages/e2ee/t/8404347742930263" TargetMode="External"/><Relationship Id="rId2709" Type="http://schemas.openxmlformats.org/officeDocument/2006/relationships/hyperlink" Target="https://www.facebook.com/100019702061645/" TargetMode="External"/><Relationship Id="rId2720" Type="http://schemas.openxmlformats.org/officeDocument/2006/relationships/hyperlink" Target="https://www.facebook.com/messages/e2ee/t/7978854112169366" TargetMode="External"/><Relationship Id="rId2721" Type="http://schemas.openxmlformats.org/officeDocument/2006/relationships/hyperlink" Target="https://www.facebook.com/100000490606065/" TargetMode="External"/><Relationship Id="rId2722" Type="http://schemas.openxmlformats.org/officeDocument/2006/relationships/hyperlink" Target="https://www.facebook.com/messages/e2ee/t/26769628622680573" TargetMode="External"/><Relationship Id="rId2723" Type="http://schemas.openxmlformats.org/officeDocument/2006/relationships/hyperlink" Target="https://www.facebook.com/100055155741049/" TargetMode="External"/><Relationship Id="rId2724" Type="http://schemas.openxmlformats.org/officeDocument/2006/relationships/hyperlink" Target="https://www.facebook.com/messages/e2ee/t/8113711248750299" TargetMode="External"/><Relationship Id="rId2725" Type="http://schemas.openxmlformats.org/officeDocument/2006/relationships/hyperlink" Target="https://www.facebook.com/100003206378423/" TargetMode="External"/><Relationship Id="rId2726" Type="http://schemas.openxmlformats.org/officeDocument/2006/relationships/hyperlink" Target="https://www.facebook.com/messages/e2ee/t/8079339478775764" TargetMode="External"/><Relationship Id="rId2727" Type="http://schemas.openxmlformats.org/officeDocument/2006/relationships/hyperlink" Target="https://www.facebook.com/100056684180297/" TargetMode="External"/><Relationship Id="rId2728" Type="http://schemas.openxmlformats.org/officeDocument/2006/relationships/hyperlink" Target="https://www.facebook.com/messages/e2ee/t/8119262378150110" TargetMode="External"/><Relationship Id="rId2729" Type="http://schemas.openxmlformats.org/officeDocument/2006/relationships/hyperlink" Target="https://www.facebook.com/100007940434466/" TargetMode="External"/><Relationship Id="rId2710" Type="http://schemas.openxmlformats.org/officeDocument/2006/relationships/hyperlink" Target="https://www.facebook.com/messages/e2ee/t/8025389227546544" TargetMode="External"/><Relationship Id="rId2711" Type="http://schemas.openxmlformats.org/officeDocument/2006/relationships/hyperlink" Target="https://www.facebook.com/100048844584004/" TargetMode="External"/><Relationship Id="rId2712" Type="http://schemas.openxmlformats.org/officeDocument/2006/relationships/hyperlink" Target="https://www.facebook.com/messages/e2ee/t/8439756112715948" TargetMode="External"/><Relationship Id="rId2713" Type="http://schemas.openxmlformats.org/officeDocument/2006/relationships/hyperlink" Target="https://www.facebook.com/100001628552580/" TargetMode="External"/><Relationship Id="rId2714" Type="http://schemas.openxmlformats.org/officeDocument/2006/relationships/hyperlink" Target="https://www.facebook.com/messages/e2ee/t/8461957693856939" TargetMode="External"/><Relationship Id="rId2715" Type="http://schemas.openxmlformats.org/officeDocument/2006/relationships/hyperlink" Target="https://www.facebook.com/61552571601217/" TargetMode="External"/><Relationship Id="rId2716" Type="http://schemas.openxmlformats.org/officeDocument/2006/relationships/hyperlink" Target="https://www.facebook.com/messages/e2ee/t/8790145900999811" TargetMode="External"/><Relationship Id="rId2717" Type="http://schemas.openxmlformats.org/officeDocument/2006/relationships/hyperlink" Target="https://www.facebook.com/100002600162790/" TargetMode="External"/><Relationship Id="rId2718" Type="http://schemas.openxmlformats.org/officeDocument/2006/relationships/hyperlink" Target="https://www.facebook.com/messages/e2ee/t/7793475094114998" TargetMode="External"/><Relationship Id="rId2719" Type="http://schemas.openxmlformats.org/officeDocument/2006/relationships/hyperlink" Target="https://www.facebook.com/100074783031442/" TargetMode="External"/><Relationship Id="rId1455" Type="http://schemas.openxmlformats.org/officeDocument/2006/relationships/hyperlink" Target="https://www.facebook.com/nikoloz.kobakhidze.12" TargetMode="External"/><Relationship Id="rId2786" Type="http://schemas.openxmlformats.org/officeDocument/2006/relationships/hyperlink" Target="https://www.facebook.com/messages/e2ee/t/8365471436806188" TargetMode="External"/><Relationship Id="rId1456" Type="http://schemas.openxmlformats.org/officeDocument/2006/relationships/hyperlink" Target="https://www.facebook.com/messages/e2ee/t/7388180044601649" TargetMode="External"/><Relationship Id="rId2787" Type="http://schemas.openxmlformats.org/officeDocument/2006/relationships/hyperlink" Target="https://www.facebook.com/61556522880858/" TargetMode="External"/><Relationship Id="rId1457" Type="http://schemas.openxmlformats.org/officeDocument/2006/relationships/hyperlink" Target="https://www.facebook.com/natato.nat" TargetMode="External"/><Relationship Id="rId2788" Type="http://schemas.openxmlformats.org/officeDocument/2006/relationships/hyperlink" Target="https://www.facebook.com/messages/t/100000339480123/" TargetMode="External"/><Relationship Id="rId1458" Type="http://schemas.openxmlformats.org/officeDocument/2006/relationships/hyperlink" Target="https://www.facebook.com/messages/t/61552597583667" TargetMode="External"/><Relationship Id="rId2789" Type="http://schemas.openxmlformats.org/officeDocument/2006/relationships/hyperlink" Target="https://www.facebook.com/100000339480123/" TargetMode="External"/><Relationship Id="rId1459" Type="http://schemas.openxmlformats.org/officeDocument/2006/relationships/hyperlink" Target="https://www.facebook.com/Gabi.201207" TargetMode="External"/><Relationship Id="rId629" Type="http://schemas.openxmlformats.org/officeDocument/2006/relationships/hyperlink" Target="https://www.facebook.com/profile.php?id=100048723679216" TargetMode="External"/><Relationship Id="rId624" Type="http://schemas.openxmlformats.org/officeDocument/2006/relationships/hyperlink" Target="https://www.facebook.com/messages/t/61557132042497" TargetMode="External"/><Relationship Id="rId623" Type="http://schemas.openxmlformats.org/officeDocument/2006/relationships/hyperlink" Target="https://www.facebook.com/617946096/" TargetMode="External"/><Relationship Id="rId622" Type="http://schemas.openxmlformats.org/officeDocument/2006/relationships/hyperlink" Target="https://www.facebook.com/profile.php?id=61555491056553" TargetMode="External"/><Relationship Id="rId621" Type="http://schemas.openxmlformats.org/officeDocument/2006/relationships/hyperlink" Target="https://www.facebook.com/messages/t/61555491056553" TargetMode="External"/><Relationship Id="rId628" Type="http://schemas.openxmlformats.org/officeDocument/2006/relationships/hyperlink" Target="https://www.facebook.com/messages/t/100048723679216" TargetMode="External"/><Relationship Id="rId627" Type="http://schemas.openxmlformats.org/officeDocument/2006/relationships/hyperlink" Target="https://www.facebook.com/profile.php?id=100066996031215" TargetMode="External"/><Relationship Id="rId626" Type="http://schemas.openxmlformats.org/officeDocument/2006/relationships/hyperlink" Target="https://www.facebook.com/messages/t/100066996031215" TargetMode="External"/><Relationship Id="rId625" Type="http://schemas.openxmlformats.org/officeDocument/2006/relationships/hyperlink" Target="https://www.facebook.com/61557132042497/" TargetMode="External"/><Relationship Id="rId2780" Type="http://schemas.openxmlformats.org/officeDocument/2006/relationships/hyperlink" Target="https://www.facebook.com/100049079491681/" TargetMode="External"/><Relationship Id="rId1450" Type="http://schemas.openxmlformats.org/officeDocument/2006/relationships/hyperlink" Target="https://www.facebook.com/messages/t/100048503352932" TargetMode="External"/><Relationship Id="rId2781" Type="http://schemas.openxmlformats.org/officeDocument/2006/relationships/hyperlink" Target="https://www.facebook.com/tamuna.nanuashvili.37" TargetMode="External"/><Relationship Id="rId620" Type="http://schemas.openxmlformats.org/officeDocument/2006/relationships/hyperlink" Target="https://www.facebook.com/profile.php?id=100044623381311" TargetMode="External"/><Relationship Id="rId1451" Type="http://schemas.openxmlformats.org/officeDocument/2006/relationships/hyperlink" Target="https://www.facebook.com/100048503352932/" TargetMode="External"/><Relationship Id="rId2782" Type="http://schemas.openxmlformats.org/officeDocument/2006/relationships/hyperlink" Target="https://www.facebook.com/natia.kopaleishvili.9" TargetMode="External"/><Relationship Id="rId1452" Type="http://schemas.openxmlformats.org/officeDocument/2006/relationships/hyperlink" Target="https://www.facebook.com/messages/t/100003398431216" TargetMode="External"/><Relationship Id="rId2783" Type="http://schemas.openxmlformats.org/officeDocument/2006/relationships/hyperlink" Target="https://www.facebook.com/tamuna.nanuashvili.37" TargetMode="External"/><Relationship Id="rId1453" Type="http://schemas.openxmlformats.org/officeDocument/2006/relationships/hyperlink" Target="https://www.facebook.com/irina.namicheishvili" TargetMode="External"/><Relationship Id="rId2784" Type="http://schemas.openxmlformats.org/officeDocument/2006/relationships/hyperlink" Target="https://www.facebook.com/messages/e2ee/t/8520388624672748" TargetMode="External"/><Relationship Id="rId1454" Type="http://schemas.openxmlformats.org/officeDocument/2006/relationships/hyperlink" Target="https://www.facebook.com/messages/t/100040947404481" TargetMode="External"/><Relationship Id="rId2785" Type="http://schemas.openxmlformats.org/officeDocument/2006/relationships/hyperlink" Target="https://www.facebook.com/100011846259411/" TargetMode="External"/><Relationship Id="rId1444" Type="http://schemas.openxmlformats.org/officeDocument/2006/relationships/hyperlink" Target="https://www.facebook.com/messages/t/100006341824780" TargetMode="External"/><Relationship Id="rId2775" Type="http://schemas.openxmlformats.org/officeDocument/2006/relationships/hyperlink" Target="https://www.facebook.com/profile.php?id=100009239801235" TargetMode="External"/><Relationship Id="rId1445" Type="http://schemas.openxmlformats.org/officeDocument/2006/relationships/hyperlink" Target="https://www.facebook.com/100006341824780/" TargetMode="External"/><Relationship Id="rId2776" Type="http://schemas.openxmlformats.org/officeDocument/2006/relationships/hyperlink" Target="https://www.facebook.com/giorgi.bokoveli.37" TargetMode="External"/><Relationship Id="rId1446" Type="http://schemas.openxmlformats.org/officeDocument/2006/relationships/hyperlink" Target="https://www.facebook.com/messages/t/100085547280932" TargetMode="External"/><Relationship Id="rId2777" Type="http://schemas.openxmlformats.org/officeDocument/2006/relationships/hyperlink" Target="https://www.facebook.com/messages/e2ee/t/8645163098849489" TargetMode="External"/><Relationship Id="rId1447" Type="http://schemas.openxmlformats.org/officeDocument/2006/relationships/hyperlink" Target="https://www.facebook.com/100085547280932/" TargetMode="External"/><Relationship Id="rId2778" Type="http://schemas.openxmlformats.org/officeDocument/2006/relationships/hyperlink" Target="https://www.facebook.com/100009435883517/" TargetMode="External"/><Relationship Id="rId1448" Type="http://schemas.openxmlformats.org/officeDocument/2006/relationships/hyperlink" Target="https://www.facebook.com/messages/e2ee/t/7310898045689844" TargetMode="External"/><Relationship Id="rId2779" Type="http://schemas.openxmlformats.org/officeDocument/2006/relationships/hyperlink" Target="https://www.facebook.com/messages/e2ee/t/26534323472881191" TargetMode="External"/><Relationship Id="rId1449" Type="http://schemas.openxmlformats.org/officeDocument/2006/relationships/hyperlink" Target="https://www.facebook.com/100000638062673/" TargetMode="External"/><Relationship Id="rId619" Type="http://schemas.openxmlformats.org/officeDocument/2006/relationships/hyperlink" Target="https://www.facebook.com/messages/t/100044623381311" TargetMode="External"/><Relationship Id="rId618" Type="http://schemas.openxmlformats.org/officeDocument/2006/relationships/hyperlink" Target="https://www.facebook.com/profile.php?id=100055570682908" TargetMode="External"/><Relationship Id="rId613" Type="http://schemas.openxmlformats.org/officeDocument/2006/relationships/hyperlink" Target="https://www.facebook.com/messages/t/100052766520535" TargetMode="External"/><Relationship Id="rId612" Type="http://schemas.openxmlformats.org/officeDocument/2006/relationships/hyperlink" Target="https://www.facebook.com/100006316124131/" TargetMode="External"/><Relationship Id="rId611" Type="http://schemas.openxmlformats.org/officeDocument/2006/relationships/hyperlink" Target="https://www.facebook.com/messages/e2ee/t/7861015657277297" TargetMode="External"/><Relationship Id="rId610" Type="http://schemas.openxmlformats.org/officeDocument/2006/relationships/hyperlink" Target="https://www.facebook.com/messages/t/100057341956424" TargetMode="External"/><Relationship Id="rId617" Type="http://schemas.openxmlformats.org/officeDocument/2006/relationships/hyperlink" Target="https://www.facebook.com/messages/t/100055570682908" TargetMode="External"/><Relationship Id="rId616" Type="http://schemas.openxmlformats.org/officeDocument/2006/relationships/hyperlink" Target="https://www.facebook.com/gurami.rusishvili.1" TargetMode="External"/><Relationship Id="rId615" Type="http://schemas.openxmlformats.org/officeDocument/2006/relationships/hyperlink" Target="https://www.facebook.com/messages/t/100028789052705" TargetMode="External"/><Relationship Id="rId614" Type="http://schemas.openxmlformats.org/officeDocument/2006/relationships/hyperlink" Target="https://www.facebook.com/100052766520535/" TargetMode="External"/><Relationship Id="rId2770" Type="http://schemas.openxmlformats.org/officeDocument/2006/relationships/hyperlink" Target="https://www.facebook.com/messages/e2ee/t/8153297154728894" TargetMode="External"/><Relationship Id="rId1440" Type="http://schemas.openxmlformats.org/officeDocument/2006/relationships/hyperlink" Target="https://www.facebook.com/messages/t/100003331682685" TargetMode="External"/><Relationship Id="rId2771" Type="http://schemas.openxmlformats.org/officeDocument/2006/relationships/hyperlink" Target="https://www.facebook.com/100076544513112/" TargetMode="External"/><Relationship Id="rId1441" Type="http://schemas.openxmlformats.org/officeDocument/2006/relationships/hyperlink" Target="https://www.facebook.com/100003331682685/" TargetMode="External"/><Relationship Id="rId2772" Type="http://schemas.openxmlformats.org/officeDocument/2006/relationships/hyperlink" Target="https://www.facebook.com/messages/e2ee/t/8168729343189674" TargetMode="External"/><Relationship Id="rId1442" Type="http://schemas.openxmlformats.org/officeDocument/2006/relationships/hyperlink" Target="https://www.facebook.com/messages/e2ee/t/7240637966058359" TargetMode="External"/><Relationship Id="rId2773" Type="http://schemas.openxmlformats.org/officeDocument/2006/relationships/hyperlink" Target="https://www.facebook.com/100008394338341/" TargetMode="External"/><Relationship Id="rId1443" Type="http://schemas.openxmlformats.org/officeDocument/2006/relationships/hyperlink" Target="https://www.facebook.com/61552683921713/" TargetMode="External"/><Relationship Id="rId2774" Type="http://schemas.openxmlformats.org/officeDocument/2006/relationships/hyperlink" Target="https://www.facebook.com/messages/e2ee/t/7654825624621189" TargetMode="External"/><Relationship Id="rId1477" Type="http://schemas.openxmlformats.org/officeDocument/2006/relationships/hyperlink" Target="https://www.facebook.com/profile.php?id=100090223852403" TargetMode="External"/><Relationship Id="rId1478" Type="http://schemas.openxmlformats.org/officeDocument/2006/relationships/hyperlink" Target="https://www.facebook.com/messages/t/100003351025918" TargetMode="External"/><Relationship Id="rId1479" Type="http://schemas.openxmlformats.org/officeDocument/2006/relationships/hyperlink" Target="https://www.facebook.com/shorena.cecxladze.58" TargetMode="External"/><Relationship Id="rId646" Type="http://schemas.openxmlformats.org/officeDocument/2006/relationships/hyperlink" Target="https://www.facebook.com/manana.memishishi.3" TargetMode="External"/><Relationship Id="rId645" Type="http://schemas.openxmlformats.org/officeDocument/2006/relationships/hyperlink" Target="https://www.facebook.com/messages/e2ee/t/7319542108114454" TargetMode="External"/><Relationship Id="rId644" Type="http://schemas.openxmlformats.org/officeDocument/2006/relationships/hyperlink" Target="https://www.facebook.com/100070405297208/" TargetMode="External"/><Relationship Id="rId643" Type="http://schemas.openxmlformats.org/officeDocument/2006/relationships/hyperlink" Target="https://www.facebook.com/messages/e2ee/t/7466438510140825" TargetMode="External"/><Relationship Id="rId649" Type="http://schemas.openxmlformats.org/officeDocument/2006/relationships/hyperlink" Target="https://www.facebook.com/messages/t/100001865423872" TargetMode="External"/><Relationship Id="rId648" Type="http://schemas.openxmlformats.org/officeDocument/2006/relationships/hyperlink" Target="https://www.facebook.com/lizi.lazishvili.9" TargetMode="External"/><Relationship Id="rId647" Type="http://schemas.openxmlformats.org/officeDocument/2006/relationships/hyperlink" Target="https://www.facebook.com/messages/t/100011104264336" TargetMode="External"/><Relationship Id="rId1470" Type="http://schemas.openxmlformats.org/officeDocument/2006/relationships/hyperlink" Target="https://www.facebook.com/messages/t/100004183632062" TargetMode="External"/><Relationship Id="rId1471" Type="http://schemas.openxmlformats.org/officeDocument/2006/relationships/hyperlink" Target="https://www.facebook.com/100004183632062/" TargetMode="External"/><Relationship Id="rId1472" Type="http://schemas.openxmlformats.org/officeDocument/2006/relationships/hyperlink" Target="https://www.facebook.com/messages/t/100049029213744" TargetMode="External"/><Relationship Id="rId642" Type="http://schemas.openxmlformats.org/officeDocument/2006/relationships/hyperlink" Target="https://www.facebook.com/100001823285503/" TargetMode="External"/><Relationship Id="rId1473" Type="http://schemas.openxmlformats.org/officeDocument/2006/relationships/hyperlink" Target="https://www.facebook.com/100049029213744/" TargetMode="External"/><Relationship Id="rId641" Type="http://schemas.openxmlformats.org/officeDocument/2006/relationships/hyperlink" Target="https://www.facebook.com/messages/e2ee/t/7043939812377334" TargetMode="External"/><Relationship Id="rId1474" Type="http://schemas.openxmlformats.org/officeDocument/2006/relationships/hyperlink" Target="https://www.facebook.com/messages/t/100010031173013" TargetMode="External"/><Relationship Id="rId640" Type="http://schemas.openxmlformats.org/officeDocument/2006/relationships/hyperlink" Target="https://www.facebook.com/messages/t/100081967405643" TargetMode="External"/><Relationship Id="rId1475" Type="http://schemas.openxmlformats.org/officeDocument/2006/relationships/hyperlink" Target="https://www.facebook.com/100010031173013/" TargetMode="External"/><Relationship Id="rId1476" Type="http://schemas.openxmlformats.org/officeDocument/2006/relationships/hyperlink" Target="https://www.facebook.com/messages/t/100090223852403" TargetMode="External"/><Relationship Id="rId1466" Type="http://schemas.openxmlformats.org/officeDocument/2006/relationships/hyperlink" Target="https://www.facebook.com/messages/t/100077192226575" TargetMode="External"/><Relationship Id="rId2797" Type="http://schemas.openxmlformats.org/officeDocument/2006/relationships/hyperlink" Target="https://www.facebook.com/100054821333923/" TargetMode="External"/><Relationship Id="rId1467" Type="http://schemas.openxmlformats.org/officeDocument/2006/relationships/hyperlink" Target="https://www.facebook.com/profile.php?id=100077192226575" TargetMode="External"/><Relationship Id="rId2798" Type="http://schemas.openxmlformats.org/officeDocument/2006/relationships/hyperlink" Target="https://www.facebook.com/messages/t/61564458324496" TargetMode="External"/><Relationship Id="rId1468" Type="http://schemas.openxmlformats.org/officeDocument/2006/relationships/hyperlink" Target="https://www.facebook.com/messages/e2ee/t/7812672695419114" TargetMode="External"/><Relationship Id="rId2799" Type="http://schemas.openxmlformats.org/officeDocument/2006/relationships/hyperlink" Target="https://www.facebook.com/61564458324496/" TargetMode="External"/><Relationship Id="rId1469" Type="http://schemas.openxmlformats.org/officeDocument/2006/relationships/hyperlink" Target="https://www.facebook.com/messages/t/61556236989996" TargetMode="External"/><Relationship Id="rId635" Type="http://schemas.openxmlformats.org/officeDocument/2006/relationships/hyperlink" Target="https://www.facebook.com/natia.tsulaia1" TargetMode="External"/><Relationship Id="rId634" Type="http://schemas.openxmlformats.org/officeDocument/2006/relationships/hyperlink" Target="https://www.facebook.com/messages/t/100001929138844" TargetMode="External"/><Relationship Id="rId633" Type="http://schemas.openxmlformats.org/officeDocument/2006/relationships/hyperlink" Target="https://www.facebook.com/profile.php?id=100086732148348" TargetMode="External"/><Relationship Id="rId632" Type="http://schemas.openxmlformats.org/officeDocument/2006/relationships/hyperlink" Target="https://www.facebook.com/messages/t/100086732148348" TargetMode="External"/><Relationship Id="rId639" Type="http://schemas.openxmlformats.org/officeDocument/2006/relationships/hyperlink" Target="https://www.facebook.com/100003550148683/" TargetMode="External"/><Relationship Id="rId638" Type="http://schemas.openxmlformats.org/officeDocument/2006/relationships/hyperlink" Target="https://www.facebook.com/messages/t/100003550148683" TargetMode="External"/><Relationship Id="rId637" Type="http://schemas.openxmlformats.org/officeDocument/2006/relationships/hyperlink" Target="https://www.facebook.com/profile.php?id=61555221530009" TargetMode="External"/><Relationship Id="rId636" Type="http://schemas.openxmlformats.org/officeDocument/2006/relationships/hyperlink" Target="https://www.facebook.com/messages/t/61555221530009" TargetMode="External"/><Relationship Id="rId2790" Type="http://schemas.openxmlformats.org/officeDocument/2006/relationships/hyperlink" Target="https://www.facebook.com/messages/e2ee/t/8207637505957536" TargetMode="External"/><Relationship Id="rId1460" Type="http://schemas.openxmlformats.org/officeDocument/2006/relationships/hyperlink" Target="https://www.facebook.com/messages/t/100021889923918" TargetMode="External"/><Relationship Id="rId2791" Type="http://schemas.openxmlformats.org/officeDocument/2006/relationships/hyperlink" Target="https://www.facebook.com/61564972210818/" TargetMode="External"/><Relationship Id="rId1461" Type="http://schemas.openxmlformats.org/officeDocument/2006/relationships/hyperlink" Target="https://www.facebook.com/100021889923918/" TargetMode="External"/><Relationship Id="rId2792" Type="http://schemas.openxmlformats.org/officeDocument/2006/relationships/hyperlink" Target="https://www.facebook.com/messages/e2ee/t/26927441173513624" TargetMode="External"/><Relationship Id="rId631" Type="http://schemas.openxmlformats.org/officeDocument/2006/relationships/hyperlink" Target="https://www.facebook.com/baia.kapanadze.7" TargetMode="External"/><Relationship Id="rId1462" Type="http://schemas.openxmlformats.org/officeDocument/2006/relationships/hyperlink" Target="https://www.facebook.com/messages/t/100041815005730" TargetMode="External"/><Relationship Id="rId2793" Type="http://schemas.openxmlformats.org/officeDocument/2006/relationships/hyperlink" Target="https://www.facebook.com/100075595806949/" TargetMode="External"/><Relationship Id="rId630" Type="http://schemas.openxmlformats.org/officeDocument/2006/relationships/hyperlink" Target="https://www.facebook.com/messages/t/100004910732916" TargetMode="External"/><Relationship Id="rId1463" Type="http://schemas.openxmlformats.org/officeDocument/2006/relationships/hyperlink" Target="https://www.facebook.com/100041815005730/" TargetMode="External"/><Relationship Id="rId2794" Type="http://schemas.openxmlformats.org/officeDocument/2006/relationships/hyperlink" Target="https://www.facebook.com/messages/e2ee/t/7847662342030174" TargetMode="External"/><Relationship Id="rId1464" Type="http://schemas.openxmlformats.org/officeDocument/2006/relationships/hyperlink" Target="https://www.facebook.com/messages/t/1441754023" TargetMode="External"/><Relationship Id="rId2795" Type="http://schemas.openxmlformats.org/officeDocument/2006/relationships/hyperlink" Target="https://www.facebook.com/100054934944731/" TargetMode="External"/><Relationship Id="rId1465" Type="http://schemas.openxmlformats.org/officeDocument/2006/relationships/hyperlink" Target="https://www.facebook.com/1441754023/" TargetMode="External"/><Relationship Id="rId2796" Type="http://schemas.openxmlformats.org/officeDocument/2006/relationships/hyperlink" Target="https://www.facebook.com/messages/e2ee/t/8025217244258991" TargetMode="External"/><Relationship Id="rId1411" Type="http://schemas.openxmlformats.org/officeDocument/2006/relationships/hyperlink" Target="https://www.facebook.com/messages/t/100089217768456" TargetMode="External"/><Relationship Id="rId2742" Type="http://schemas.openxmlformats.org/officeDocument/2006/relationships/hyperlink" Target="https://www.facebook.com/messages/e2ee/t/8757814184248011" TargetMode="External"/><Relationship Id="rId1412" Type="http://schemas.openxmlformats.org/officeDocument/2006/relationships/hyperlink" Target="https://www.facebook.com/100089217768456/" TargetMode="External"/><Relationship Id="rId2743" Type="http://schemas.openxmlformats.org/officeDocument/2006/relationships/hyperlink" Target="https://www.facebook.com/100037523887930/" TargetMode="External"/><Relationship Id="rId1413" Type="http://schemas.openxmlformats.org/officeDocument/2006/relationships/hyperlink" Target="https://www.facebook.com/messages/e2ee/t/7647810405280048" TargetMode="External"/><Relationship Id="rId2744" Type="http://schemas.openxmlformats.org/officeDocument/2006/relationships/hyperlink" Target="https://www.facebook.com/messages/e2ee/t/8168917713153824" TargetMode="External"/><Relationship Id="rId1414" Type="http://schemas.openxmlformats.org/officeDocument/2006/relationships/hyperlink" Target="https://www.facebook.com/1593626509/" TargetMode="External"/><Relationship Id="rId2745" Type="http://schemas.openxmlformats.org/officeDocument/2006/relationships/hyperlink" Target="https://www.facebook.com/100001870399908/" TargetMode="External"/><Relationship Id="rId1415" Type="http://schemas.openxmlformats.org/officeDocument/2006/relationships/hyperlink" Target="https://www.facebook.com/messages/e2ee/t/7668992359833784" TargetMode="External"/><Relationship Id="rId2746" Type="http://schemas.openxmlformats.org/officeDocument/2006/relationships/hyperlink" Target="https://www.facebook.com/messages/e2ee/t/8261890843849977" TargetMode="External"/><Relationship Id="rId1416" Type="http://schemas.openxmlformats.org/officeDocument/2006/relationships/hyperlink" Target="https://www.facebook.com/100076456788458/" TargetMode="External"/><Relationship Id="rId2747" Type="http://schemas.openxmlformats.org/officeDocument/2006/relationships/hyperlink" Target="https://www.facebook.com/100027566644497/" TargetMode="External"/><Relationship Id="rId1417" Type="http://schemas.openxmlformats.org/officeDocument/2006/relationships/hyperlink" Target="https://www.facebook.com/messages/t/100005482125194" TargetMode="External"/><Relationship Id="rId2748" Type="http://schemas.openxmlformats.org/officeDocument/2006/relationships/hyperlink" Target="https://www.facebook.com/messages/e2ee/t/8494399857276890" TargetMode="External"/><Relationship Id="rId1418" Type="http://schemas.openxmlformats.org/officeDocument/2006/relationships/hyperlink" Target="https://www.facebook.com/profile.php?id=100005482125194" TargetMode="External"/><Relationship Id="rId2749" Type="http://schemas.openxmlformats.org/officeDocument/2006/relationships/hyperlink" Target="https://www.facebook.com/100002324554216/" TargetMode="External"/><Relationship Id="rId1419" Type="http://schemas.openxmlformats.org/officeDocument/2006/relationships/hyperlink" Target="https://www.facebook.com/messages/t/61558540708648" TargetMode="External"/><Relationship Id="rId2740" Type="http://schemas.openxmlformats.org/officeDocument/2006/relationships/hyperlink" Target="https://www.facebook.com/messages/e2ee/t/8234833056577714" TargetMode="External"/><Relationship Id="rId1410" Type="http://schemas.openxmlformats.org/officeDocument/2006/relationships/hyperlink" Target="https://www.facebook.com/100009694001930/" TargetMode="External"/><Relationship Id="rId2741" Type="http://schemas.openxmlformats.org/officeDocument/2006/relationships/hyperlink" Target="https://www.facebook.com/100000681723343/" TargetMode="External"/><Relationship Id="rId1400" Type="http://schemas.openxmlformats.org/officeDocument/2006/relationships/hyperlink" Target="https://www.facebook.com/100007415445946/" TargetMode="External"/><Relationship Id="rId2731" Type="http://schemas.openxmlformats.org/officeDocument/2006/relationships/hyperlink" Target="https://www.facebook.com/61550801495633/" TargetMode="External"/><Relationship Id="rId1401" Type="http://schemas.openxmlformats.org/officeDocument/2006/relationships/hyperlink" Target="https://www.facebook.com/messages/t/100081469578180" TargetMode="External"/><Relationship Id="rId2732" Type="http://schemas.openxmlformats.org/officeDocument/2006/relationships/hyperlink" Target="https://www.facebook.com/messages/e2ee/t/8367242833392744" TargetMode="External"/><Relationship Id="rId1402" Type="http://schemas.openxmlformats.org/officeDocument/2006/relationships/hyperlink" Target="https://www.facebook.com/100081469578180/" TargetMode="External"/><Relationship Id="rId2733" Type="http://schemas.openxmlformats.org/officeDocument/2006/relationships/hyperlink" Target="https://www.facebook.com/100001890960782/" TargetMode="External"/><Relationship Id="rId1403" Type="http://schemas.openxmlformats.org/officeDocument/2006/relationships/hyperlink" Target="https://www.facebook.com/messages/t/100082665722716" TargetMode="External"/><Relationship Id="rId2734" Type="http://schemas.openxmlformats.org/officeDocument/2006/relationships/hyperlink" Target="https://www.facebook.com/messages/e2ee/t/27568815966050517" TargetMode="External"/><Relationship Id="rId1404" Type="http://schemas.openxmlformats.org/officeDocument/2006/relationships/hyperlink" Target="https://www.facebook.com/100082665722716/" TargetMode="External"/><Relationship Id="rId2735" Type="http://schemas.openxmlformats.org/officeDocument/2006/relationships/hyperlink" Target="https://www.facebook.com/100073547100269/" TargetMode="External"/><Relationship Id="rId1405" Type="http://schemas.openxmlformats.org/officeDocument/2006/relationships/hyperlink" Target="https://www.facebook.com/messages/e2ee/t/7465481306878864" TargetMode="External"/><Relationship Id="rId2736" Type="http://schemas.openxmlformats.org/officeDocument/2006/relationships/hyperlink" Target="https://www.facebook.com/messages/e2ee/t/7607783282598952" TargetMode="External"/><Relationship Id="rId1406" Type="http://schemas.openxmlformats.org/officeDocument/2006/relationships/hyperlink" Target="https://www.facebook.com/100001157125568/" TargetMode="External"/><Relationship Id="rId2737" Type="http://schemas.openxmlformats.org/officeDocument/2006/relationships/hyperlink" Target="https://www.facebook.com/manana.ardzenadze.3" TargetMode="External"/><Relationship Id="rId1407" Type="http://schemas.openxmlformats.org/officeDocument/2006/relationships/hyperlink" Target="https://www.facebook.com/messages/t/61559427946942" TargetMode="External"/><Relationship Id="rId2738" Type="http://schemas.openxmlformats.org/officeDocument/2006/relationships/hyperlink" Target="https://www.facebook.com/messages/t/100092041421909" TargetMode="External"/><Relationship Id="rId1408" Type="http://schemas.openxmlformats.org/officeDocument/2006/relationships/hyperlink" Target="https://www.facebook.com/61559427946942/" TargetMode="External"/><Relationship Id="rId2739" Type="http://schemas.openxmlformats.org/officeDocument/2006/relationships/hyperlink" Target="https://www.facebook.com/profile.php?id=100092041421909" TargetMode="External"/><Relationship Id="rId1409" Type="http://schemas.openxmlformats.org/officeDocument/2006/relationships/hyperlink" Target="https://www.facebook.com/messages/e2ee/t/25450501821264379" TargetMode="External"/><Relationship Id="rId2730" Type="http://schemas.openxmlformats.org/officeDocument/2006/relationships/hyperlink" Target="https://www.facebook.com/messages/e2ee/t/26342803032034028" TargetMode="External"/><Relationship Id="rId1433" Type="http://schemas.openxmlformats.org/officeDocument/2006/relationships/hyperlink" Target="https://www.facebook.com/nino.piranishvili.54" TargetMode="External"/><Relationship Id="rId2764" Type="http://schemas.openxmlformats.org/officeDocument/2006/relationships/hyperlink" Target="https://www.facebook.com/messages/e2ee/t/26652583171021810" TargetMode="External"/><Relationship Id="rId1434" Type="http://schemas.openxmlformats.org/officeDocument/2006/relationships/hyperlink" Target="https://www.facebook.com/messages/t/61558490081076" TargetMode="External"/><Relationship Id="rId2765" Type="http://schemas.openxmlformats.org/officeDocument/2006/relationships/hyperlink" Target="https://www.facebook.com/100002952200449/" TargetMode="External"/><Relationship Id="rId1435" Type="http://schemas.openxmlformats.org/officeDocument/2006/relationships/hyperlink" Target="https://www.facebook.com/61558490081076/" TargetMode="External"/><Relationship Id="rId2766" Type="http://schemas.openxmlformats.org/officeDocument/2006/relationships/hyperlink" Target="https://www.facebook.com/messages/e2ee/t/8040071082750211" TargetMode="External"/><Relationship Id="rId1436" Type="http://schemas.openxmlformats.org/officeDocument/2006/relationships/hyperlink" Target="https://www.facebook.com/messages/t/100000541510583" TargetMode="External"/><Relationship Id="rId2767" Type="http://schemas.openxmlformats.org/officeDocument/2006/relationships/hyperlink" Target="https://www.facebook.com/100040339368771/" TargetMode="External"/><Relationship Id="rId1437" Type="http://schemas.openxmlformats.org/officeDocument/2006/relationships/hyperlink" Target="https://www.facebook.com/tamuna.rurua.7" TargetMode="External"/><Relationship Id="rId2768" Type="http://schemas.openxmlformats.org/officeDocument/2006/relationships/hyperlink" Target="https://www.facebook.com/messages/e2ee/t/7418341988293839" TargetMode="External"/><Relationship Id="rId1438" Type="http://schemas.openxmlformats.org/officeDocument/2006/relationships/hyperlink" Target="https://www.facebook.com/messages/t/100094368532545" TargetMode="External"/><Relationship Id="rId2769" Type="http://schemas.openxmlformats.org/officeDocument/2006/relationships/hyperlink" Target="https://www.facebook.com/100000666161603/" TargetMode="External"/><Relationship Id="rId1439" Type="http://schemas.openxmlformats.org/officeDocument/2006/relationships/hyperlink" Target="https://www.facebook.com/profile.php?id=100094368532545&amp;mibextid=ZbWKwL" TargetMode="External"/><Relationship Id="rId609" Type="http://schemas.openxmlformats.org/officeDocument/2006/relationships/hyperlink" Target="https://www.facebook.com/100009157774719/" TargetMode="External"/><Relationship Id="rId608" Type="http://schemas.openxmlformats.org/officeDocument/2006/relationships/hyperlink" Target="https://www.facebook.com/messages/t/100009157774719" TargetMode="External"/><Relationship Id="rId607" Type="http://schemas.openxmlformats.org/officeDocument/2006/relationships/hyperlink" Target="https://www.facebook.com/100054753432043/" TargetMode="External"/><Relationship Id="rId602" Type="http://schemas.openxmlformats.org/officeDocument/2006/relationships/hyperlink" Target="https://www.facebook.com/messages/t/100067677364459" TargetMode="External"/><Relationship Id="rId601" Type="http://schemas.openxmlformats.org/officeDocument/2006/relationships/hyperlink" Target="https://www.facebook.com/100009272326763/" TargetMode="External"/><Relationship Id="rId600" Type="http://schemas.openxmlformats.org/officeDocument/2006/relationships/hyperlink" Target="https://www.facebook.com/messages/e2ee/t/7702521733137587" TargetMode="External"/><Relationship Id="rId606" Type="http://schemas.openxmlformats.org/officeDocument/2006/relationships/hyperlink" Target="https://www.facebook.com/messages/e2ee/t/7501874016534557" TargetMode="External"/><Relationship Id="rId605" Type="http://schemas.openxmlformats.org/officeDocument/2006/relationships/hyperlink" Target="https://www.facebook.com/100010098855475/" TargetMode="External"/><Relationship Id="rId604" Type="http://schemas.openxmlformats.org/officeDocument/2006/relationships/hyperlink" Target="https://www.facebook.com/messages/t/100010098855475" TargetMode="External"/><Relationship Id="rId603" Type="http://schemas.openxmlformats.org/officeDocument/2006/relationships/hyperlink" Target="https://www.facebook.com/100067677364459/" TargetMode="External"/><Relationship Id="rId2760" Type="http://schemas.openxmlformats.org/officeDocument/2006/relationships/hyperlink" Target="https://www.facebook.com/messages/e2ee/t/8136175693142511" TargetMode="External"/><Relationship Id="rId1430" Type="http://schemas.openxmlformats.org/officeDocument/2006/relationships/hyperlink" Target="https://www.facebook.com/messages/e2ee/t/25539903708987793" TargetMode="External"/><Relationship Id="rId2761" Type="http://schemas.openxmlformats.org/officeDocument/2006/relationships/hyperlink" Target="https://www.facebook.com/100069812845890/" TargetMode="External"/><Relationship Id="rId1431" Type="http://schemas.openxmlformats.org/officeDocument/2006/relationships/hyperlink" Target="https://www.facebook.com/61552040730401/" TargetMode="External"/><Relationship Id="rId2762" Type="http://schemas.openxmlformats.org/officeDocument/2006/relationships/hyperlink" Target="https://www.facebook.com/messages/e2ee/t/8072335442848075" TargetMode="External"/><Relationship Id="rId1432" Type="http://schemas.openxmlformats.org/officeDocument/2006/relationships/hyperlink" Target="https://www.facebook.com/messages/t/100004247223475" TargetMode="External"/><Relationship Id="rId2763" Type="http://schemas.openxmlformats.org/officeDocument/2006/relationships/hyperlink" Target="https://www.facebook.com/100053161963255/" TargetMode="External"/><Relationship Id="rId1422" Type="http://schemas.openxmlformats.org/officeDocument/2006/relationships/hyperlink" Target="https://www.facebook.com/messages/t/61555753225201" TargetMode="External"/><Relationship Id="rId2753" Type="http://schemas.openxmlformats.org/officeDocument/2006/relationships/hyperlink" Target="https://www.facebook.com/100000908220656/" TargetMode="External"/><Relationship Id="rId1423" Type="http://schemas.openxmlformats.org/officeDocument/2006/relationships/hyperlink" Target="https://www.facebook.com/profile.php?id=61555753225201" TargetMode="External"/><Relationship Id="rId2754" Type="http://schemas.openxmlformats.org/officeDocument/2006/relationships/hyperlink" Target="https://www.facebook.com/messages/e2ee/t/8157086611039828" TargetMode="External"/><Relationship Id="rId1424" Type="http://schemas.openxmlformats.org/officeDocument/2006/relationships/hyperlink" Target="https://www.facebook.com/messages/t/100091663481174" TargetMode="External"/><Relationship Id="rId2755" Type="http://schemas.openxmlformats.org/officeDocument/2006/relationships/hyperlink" Target="https://www.facebook.com/100093588097382/" TargetMode="External"/><Relationship Id="rId1425" Type="http://schemas.openxmlformats.org/officeDocument/2006/relationships/hyperlink" Target="https://www.facebook.com/100091663481174/" TargetMode="External"/><Relationship Id="rId2756" Type="http://schemas.openxmlformats.org/officeDocument/2006/relationships/hyperlink" Target="https://www.facebook.com/messages/e2ee/t/8039348679449818" TargetMode="External"/><Relationship Id="rId1426" Type="http://schemas.openxmlformats.org/officeDocument/2006/relationships/hyperlink" Target="https://www.facebook.com/messages/t/61558243993332" TargetMode="External"/><Relationship Id="rId2757" Type="http://schemas.openxmlformats.org/officeDocument/2006/relationships/hyperlink" Target="https://www.facebook.com/100008455395041/" TargetMode="External"/><Relationship Id="rId1427" Type="http://schemas.openxmlformats.org/officeDocument/2006/relationships/hyperlink" Target="https://www.facebook.com/61558243993332/" TargetMode="External"/><Relationship Id="rId2758" Type="http://schemas.openxmlformats.org/officeDocument/2006/relationships/hyperlink" Target="https://www.facebook.com/messages/e2ee/t/5947694388687558" TargetMode="External"/><Relationship Id="rId1428" Type="http://schemas.openxmlformats.org/officeDocument/2006/relationships/hyperlink" Target="https://www.facebook.com/messages/t/100011174086350" TargetMode="External"/><Relationship Id="rId2759" Type="http://schemas.openxmlformats.org/officeDocument/2006/relationships/hyperlink" Target="https://www.facebook.com/100023038152545/" TargetMode="External"/><Relationship Id="rId1429" Type="http://schemas.openxmlformats.org/officeDocument/2006/relationships/hyperlink" Target="https://www.facebook.com/100011174086350/" TargetMode="External"/><Relationship Id="rId2750" Type="http://schemas.openxmlformats.org/officeDocument/2006/relationships/hyperlink" Target="https://www.facebook.com/messages/e2ee/t/8763443813665736" TargetMode="External"/><Relationship Id="rId1420" Type="http://schemas.openxmlformats.org/officeDocument/2006/relationships/hyperlink" Target="https://www.facebook.com/61558540708648/" TargetMode="External"/><Relationship Id="rId2751" Type="http://schemas.openxmlformats.org/officeDocument/2006/relationships/hyperlink" Target="https://www.facebook.com/61563786271343/" TargetMode="External"/><Relationship Id="rId1421" Type="http://schemas.openxmlformats.org/officeDocument/2006/relationships/hyperlink" Target="https://www.facebook.com/messages/t/100003486506280" TargetMode="External"/><Relationship Id="rId2752" Type="http://schemas.openxmlformats.org/officeDocument/2006/relationships/hyperlink" Target="https://www.facebook.com/messages/e2ee/t/8955644037798256/" TargetMode="External"/><Relationship Id="rId3238" Type="http://schemas.openxmlformats.org/officeDocument/2006/relationships/hyperlink" Target="https://www.facebook.com/messages/e2ee/t/8537391872965153" TargetMode="External"/><Relationship Id="rId3237" Type="http://schemas.openxmlformats.org/officeDocument/2006/relationships/hyperlink" Target="https://www.facebook.com/100071722104044/" TargetMode="External"/><Relationship Id="rId3239" Type="http://schemas.openxmlformats.org/officeDocument/2006/relationships/hyperlink" Target="https://www.facebook.com/100088202731646/" TargetMode="External"/><Relationship Id="rId3230" Type="http://schemas.openxmlformats.org/officeDocument/2006/relationships/hyperlink" Target="https://www.facebook.com/messages/e2ee/t/26484035864574382" TargetMode="External"/><Relationship Id="rId3232" Type="http://schemas.openxmlformats.org/officeDocument/2006/relationships/hyperlink" Target="https://www.facebook.com/messages/e2ee/t/8359184650810523" TargetMode="External"/><Relationship Id="rId3231" Type="http://schemas.openxmlformats.org/officeDocument/2006/relationships/hyperlink" Target="https://www.facebook.com/100000848947526/" TargetMode="External"/><Relationship Id="rId3234" Type="http://schemas.openxmlformats.org/officeDocument/2006/relationships/hyperlink" Target="https://www.facebook.com/messages/e2ee/t/8033572816733008" TargetMode="External"/><Relationship Id="rId3233" Type="http://schemas.openxmlformats.org/officeDocument/2006/relationships/hyperlink" Target="https://www.facebook.com/100056265066965/" TargetMode="External"/><Relationship Id="rId3236" Type="http://schemas.openxmlformats.org/officeDocument/2006/relationships/hyperlink" Target="https://www.facebook.com/messages/t/100071722104044/" TargetMode="External"/><Relationship Id="rId3235" Type="http://schemas.openxmlformats.org/officeDocument/2006/relationships/hyperlink" Target="https://www.facebook.com/100000169319097/" TargetMode="External"/><Relationship Id="rId3227" Type="http://schemas.openxmlformats.org/officeDocument/2006/relationships/hyperlink" Target="https://www.facebook.com/messages/e2ee/t/8474348769254526/" TargetMode="External"/><Relationship Id="rId3226" Type="http://schemas.openxmlformats.org/officeDocument/2006/relationships/hyperlink" Target="https://www.facebook.com/100084665815799/" TargetMode="External"/><Relationship Id="rId3229" Type="http://schemas.openxmlformats.org/officeDocument/2006/relationships/hyperlink" Target="https://www.facebook.com/messages/e2ee/t/8303332883046378" TargetMode="External"/><Relationship Id="rId3228" Type="http://schemas.openxmlformats.org/officeDocument/2006/relationships/hyperlink" Target="https://www.facebook.com/100005123434360/" TargetMode="External"/><Relationship Id="rId699" Type="http://schemas.openxmlformats.org/officeDocument/2006/relationships/hyperlink" Target="https://www.facebook.com/messages/t/100003531981548" TargetMode="External"/><Relationship Id="rId698" Type="http://schemas.openxmlformats.org/officeDocument/2006/relationships/hyperlink" Target="https://www.facebook.com/100059966543931/" TargetMode="External"/><Relationship Id="rId693" Type="http://schemas.openxmlformats.org/officeDocument/2006/relationships/hyperlink" Target="https://www.facebook.com/messages/t/100030471589892" TargetMode="External"/><Relationship Id="rId692" Type="http://schemas.openxmlformats.org/officeDocument/2006/relationships/hyperlink" Target="https://www.facebook.com/teona.liklikadze.75" TargetMode="External"/><Relationship Id="rId691" Type="http://schemas.openxmlformats.org/officeDocument/2006/relationships/hyperlink" Target="https://www.facebook.com/messages/e2ee/t/7539294546158622" TargetMode="External"/><Relationship Id="rId3221" Type="http://schemas.openxmlformats.org/officeDocument/2006/relationships/hyperlink" Target="https://www.facebook.com/messages/e2ee/t/8134561109960653" TargetMode="External"/><Relationship Id="rId690" Type="http://schemas.openxmlformats.org/officeDocument/2006/relationships/hyperlink" Target="https://www.facebook.com/100080974583269/" TargetMode="External"/><Relationship Id="rId3220" Type="http://schemas.openxmlformats.org/officeDocument/2006/relationships/hyperlink" Target="https://www.facebook.com/100000565152128/" TargetMode="External"/><Relationship Id="rId697" Type="http://schemas.openxmlformats.org/officeDocument/2006/relationships/hyperlink" Target="https://www.facebook.com/messages/t/100059966543931" TargetMode="External"/><Relationship Id="rId3223" Type="http://schemas.openxmlformats.org/officeDocument/2006/relationships/hyperlink" Target="https://www.facebook.com/messages/e2ee/t/8381220448568371" TargetMode="External"/><Relationship Id="rId696" Type="http://schemas.openxmlformats.org/officeDocument/2006/relationships/hyperlink" Target="https://www.facebook.com/100008408702850/" TargetMode="External"/><Relationship Id="rId3222" Type="http://schemas.openxmlformats.org/officeDocument/2006/relationships/hyperlink" Target="https://www.facebook.com/100064848588697/" TargetMode="External"/><Relationship Id="rId695" Type="http://schemas.openxmlformats.org/officeDocument/2006/relationships/hyperlink" Target="https://www.facebook.com/messages/t/100008408702850" TargetMode="External"/><Relationship Id="rId3225" Type="http://schemas.openxmlformats.org/officeDocument/2006/relationships/hyperlink" Target="https://www.facebook.com/messages/e2ee/t/26382874301358049" TargetMode="External"/><Relationship Id="rId694" Type="http://schemas.openxmlformats.org/officeDocument/2006/relationships/hyperlink" Target="https://www.facebook.com/anastasia.khvedelidze.5811" TargetMode="External"/><Relationship Id="rId3224" Type="http://schemas.openxmlformats.org/officeDocument/2006/relationships/hyperlink" Target="https://www.facebook.com/100006511606440/" TargetMode="External"/><Relationship Id="rId3259" Type="http://schemas.openxmlformats.org/officeDocument/2006/relationships/hyperlink" Target="https://www.facebook.com/messages/e2ee/t/8020985284678295" TargetMode="External"/><Relationship Id="rId3250" Type="http://schemas.openxmlformats.org/officeDocument/2006/relationships/hyperlink" Target="https://www.facebook.com/100067164151870/" TargetMode="External"/><Relationship Id="rId3252" Type="http://schemas.openxmlformats.org/officeDocument/2006/relationships/hyperlink" Target="https://www.facebook.com/100023362450383/" TargetMode="External"/><Relationship Id="rId3251" Type="http://schemas.openxmlformats.org/officeDocument/2006/relationships/hyperlink" Target="https://www.facebook.com/messages/e2ee/t/26370483832566850" TargetMode="External"/><Relationship Id="rId3254" Type="http://schemas.openxmlformats.org/officeDocument/2006/relationships/hyperlink" Target="https://www.facebook.com/100065525179659/" TargetMode="External"/><Relationship Id="rId3253" Type="http://schemas.openxmlformats.org/officeDocument/2006/relationships/hyperlink" Target="https://www.facebook.com/messages/e2ee/t/26254170704198605" TargetMode="External"/><Relationship Id="rId3256" Type="http://schemas.openxmlformats.org/officeDocument/2006/relationships/hyperlink" Target="https://www.facebook.com/100002949816903/" TargetMode="External"/><Relationship Id="rId3255" Type="http://schemas.openxmlformats.org/officeDocument/2006/relationships/hyperlink" Target="https://www.facebook.com/messages/e2ee/t/8269948856373563" TargetMode="External"/><Relationship Id="rId3258" Type="http://schemas.openxmlformats.org/officeDocument/2006/relationships/hyperlink" Target="https://www.facebook.com/100087646532478/" TargetMode="External"/><Relationship Id="rId3257" Type="http://schemas.openxmlformats.org/officeDocument/2006/relationships/hyperlink" Target="https://www.facebook.com/messages/e2ee/t/8193242320745590" TargetMode="External"/><Relationship Id="rId3249" Type="http://schemas.openxmlformats.org/officeDocument/2006/relationships/hyperlink" Target="https://www.facebook.com/messages/t/100067164151870" TargetMode="External"/><Relationship Id="rId3248" Type="http://schemas.openxmlformats.org/officeDocument/2006/relationships/hyperlink" Target="https://www.facebook.com/100003947122936/" TargetMode="External"/><Relationship Id="rId3241" Type="http://schemas.openxmlformats.org/officeDocument/2006/relationships/hyperlink" Target="https://www.facebook.com/100005123434360/" TargetMode="External"/><Relationship Id="rId3240" Type="http://schemas.openxmlformats.org/officeDocument/2006/relationships/hyperlink" Target="https://www.facebook.com/messages/e2ee/t/8474348769254526/" TargetMode="External"/><Relationship Id="rId3243" Type="http://schemas.openxmlformats.org/officeDocument/2006/relationships/hyperlink" Target="https://www.facebook.com/messages/e2ee/t/7450831968350133" TargetMode="External"/><Relationship Id="rId3242" Type="http://schemas.openxmlformats.org/officeDocument/2006/relationships/hyperlink" Target="https://www.facebook.com/messages/e2ee/t/8236979479689807" TargetMode="External"/><Relationship Id="rId3245" Type="http://schemas.openxmlformats.org/officeDocument/2006/relationships/hyperlink" Target="https://www.facebook.com/messages/e2ee/t/8237067773016934" TargetMode="External"/><Relationship Id="rId3244" Type="http://schemas.openxmlformats.org/officeDocument/2006/relationships/hyperlink" Target="https://www.facebook.com/100001662350737/" TargetMode="External"/><Relationship Id="rId3247" Type="http://schemas.openxmlformats.org/officeDocument/2006/relationships/hyperlink" Target="https://www.facebook.com/messages/e2ee/t/8288494854532666" TargetMode="External"/><Relationship Id="rId3246" Type="http://schemas.openxmlformats.org/officeDocument/2006/relationships/hyperlink" Target="https://www.facebook.com/100058967480863/" TargetMode="External"/><Relationship Id="rId1499" Type="http://schemas.openxmlformats.org/officeDocument/2006/relationships/hyperlink" Target="https://www.facebook.com/100005178158305/" TargetMode="External"/><Relationship Id="rId668" Type="http://schemas.openxmlformats.org/officeDocument/2006/relationships/hyperlink" Target="https://www.facebook.com/lel.ka.9" TargetMode="External"/><Relationship Id="rId667" Type="http://schemas.openxmlformats.org/officeDocument/2006/relationships/hyperlink" Target="https://www.messenger.com/e2ee/t/8058100560884192" TargetMode="External"/><Relationship Id="rId666" Type="http://schemas.openxmlformats.org/officeDocument/2006/relationships/hyperlink" Target="https://www.facebook.com/messages/t/100064853049508" TargetMode="External"/><Relationship Id="rId665" Type="http://schemas.openxmlformats.org/officeDocument/2006/relationships/hyperlink" Target="https://www.facebook.com/messages/e2ee/t/25134079832904417" TargetMode="External"/><Relationship Id="rId669" Type="http://schemas.openxmlformats.org/officeDocument/2006/relationships/hyperlink" Target="https://www.messenger.com/e2ee/t/7758801907496168" TargetMode="External"/><Relationship Id="rId1490" Type="http://schemas.openxmlformats.org/officeDocument/2006/relationships/hyperlink" Target="https://www.facebook.com/messages/e2ee/t/6851289138308078" TargetMode="External"/><Relationship Id="rId660" Type="http://schemas.openxmlformats.org/officeDocument/2006/relationships/hyperlink" Target="https://www.facebook.com/profile.php?id=100079245559697" TargetMode="External"/><Relationship Id="rId1491" Type="http://schemas.openxmlformats.org/officeDocument/2006/relationships/hyperlink" Target="https://www.facebook.com/100000516341134/" TargetMode="External"/><Relationship Id="rId1492" Type="http://schemas.openxmlformats.org/officeDocument/2006/relationships/hyperlink" Target="https://www.facebook.com/messages/t/61554088136645" TargetMode="External"/><Relationship Id="rId1493" Type="http://schemas.openxmlformats.org/officeDocument/2006/relationships/hyperlink" Target="https://www.facebook.com/61554088136645/" TargetMode="External"/><Relationship Id="rId1494" Type="http://schemas.openxmlformats.org/officeDocument/2006/relationships/hyperlink" Target="https://www.facebook.com/messages/e2ee/t/7769565833087144" TargetMode="External"/><Relationship Id="rId664" Type="http://schemas.openxmlformats.org/officeDocument/2006/relationships/hyperlink" Target="https://www.facebook.com/100057258636928/" TargetMode="External"/><Relationship Id="rId1495" Type="http://schemas.openxmlformats.org/officeDocument/2006/relationships/hyperlink" Target="https://www.facebook.com/teo.moistsrapishvili" TargetMode="External"/><Relationship Id="rId663" Type="http://schemas.openxmlformats.org/officeDocument/2006/relationships/hyperlink" Target="https://www.facebook.com/messages/e2ee/t/7651130854953213" TargetMode="External"/><Relationship Id="rId1496" Type="http://schemas.openxmlformats.org/officeDocument/2006/relationships/hyperlink" Target="https://www.facebook.com/messages/e2ee/t/7707872019296217" TargetMode="External"/><Relationship Id="rId662" Type="http://schemas.openxmlformats.org/officeDocument/2006/relationships/hyperlink" Target="https://www.facebook.com/100012687157525/" TargetMode="External"/><Relationship Id="rId1497" Type="http://schemas.openxmlformats.org/officeDocument/2006/relationships/hyperlink" Target="https://www.facebook.com/profile.php?id=100038328918352" TargetMode="External"/><Relationship Id="rId661" Type="http://schemas.openxmlformats.org/officeDocument/2006/relationships/hyperlink" Target="https://www.facebook.com/messages/e2ee/t/8407099215986417" TargetMode="External"/><Relationship Id="rId1498" Type="http://schemas.openxmlformats.org/officeDocument/2006/relationships/hyperlink" Target="https://www.facebook.com/messages/t/100005178158305" TargetMode="External"/><Relationship Id="rId1488" Type="http://schemas.openxmlformats.org/officeDocument/2006/relationships/hyperlink" Target="https://www.facebook.com/messages/t/100084240738863" TargetMode="External"/><Relationship Id="rId1489" Type="http://schemas.openxmlformats.org/officeDocument/2006/relationships/hyperlink" Target="https://www.facebook.com/profile.php?id=100084240738863" TargetMode="External"/><Relationship Id="rId657" Type="http://schemas.openxmlformats.org/officeDocument/2006/relationships/hyperlink" Target="https://www.facebook.com/messages/t/100092336287330" TargetMode="External"/><Relationship Id="rId656" Type="http://schemas.openxmlformats.org/officeDocument/2006/relationships/hyperlink" Target="https://www.facebook.com/profile.php?id=100083179819971" TargetMode="External"/><Relationship Id="rId655" Type="http://schemas.openxmlformats.org/officeDocument/2006/relationships/hyperlink" Target="https://www.facebook.com/messages/t/100083179819971" TargetMode="External"/><Relationship Id="rId654" Type="http://schemas.openxmlformats.org/officeDocument/2006/relationships/hyperlink" Target="https://www.facebook.com/irina.zakaradze.5" TargetMode="External"/><Relationship Id="rId659" Type="http://schemas.openxmlformats.org/officeDocument/2006/relationships/hyperlink" Target="https://www.facebook.com/messages/t/100079245559697" TargetMode="External"/><Relationship Id="rId658" Type="http://schemas.openxmlformats.org/officeDocument/2006/relationships/hyperlink" Target="https://www.facebook.com/messages/t/100039405675200" TargetMode="External"/><Relationship Id="rId1480" Type="http://schemas.openxmlformats.org/officeDocument/2006/relationships/hyperlink" Target="https://www.facebook.com/messages/t/100062144134630" TargetMode="External"/><Relationship Id="rId1481" Type="http://schemas.openxmlformats.org/officeDocument/2006/relationships/hyperlink" Target="https://www.facebook.com/lazare.sixarulidze.1" TargetMode="External"/><Relationship Id="rId1482" Type="http://schemas.openxmlformats.org/officeDocument/2006/relationships/hyperlink" Target="https://www.facebook.com/messages/e2ee/t/25371973482450875" TargetMode="External"/><Relationship Id="rId1483" Type="http://schemas.openxmlformats.org/officeDocument/2006/relationships/hyperlink" Target="https://www.facebook.com/100002527351591/" TargetMode="External"/><Relationship Id="rId653" Type="http://schemas.openxmlformats.org/officeDocument/2006/relationships/hyperlink" Target="https://www.facebook.com/messages/t/100001743125135" TargetMode="External"/><Relationship Id="rId1484" Type="http://schemas.openxmlformats.org/officeDocument/2006/relationships/hyperlink" Target="https://www.facebook.com/messages/e2ee/t/7494472380650630" TargetMode="External"/><Relationship Id="rId652" Type="http://schemas.openxmlformats.org/officeDocument/2006/relationships/hyperlink" Target="https://www.facebook.com/61553532736291/" TargetMode="External"/><Relationship Id="rId1485" Type="http://schemas.openxmlformats.org/officeDocument/2006/relationships/hyperlink" Target="https://www.facebook.com/61556941601238/" TargetMode="External"/><Relationship Id="rId651" Type="http://schemas.openxmlformats.org/officeDocument/2006/relationships/hyperlink" Target="https://www.facebook.com/messages/t/61553532736291" TargetMode="External"/><Relationship Id="rId1486" Type="http://schemas.openxmlformats.org/officeDocument/2006/relationships/hyperlink" Target="https://www.facebook.com/messages/t/100007586567036" TargetMode="External"/><Relationship Id="rId650" Type="http://schemas.openxmlformats.org/officeDocument/2006/relationships/hyperlink" Target="https://www.facebook.com/100001865423872/" TargetMode="External"/><Relationship Id="rId1487" Type="http://schemas.openxmlformats.org/officeDocument/2006/relationships/hyperlink" Target="https://www.facebook.com/profile.php?id=100007586567036" TargetMode="External"/><Relationship Id="rId3216" Type="http://schemas.openxmlformats.org/officeDocument/2006/relationships/hyperlink" Target="https://www.facebook.com/100004151373863/" TargetMode="External"/><Relationship Id="rId3215" Type="http://schemas.openxmlformats.org/officeDocument/2006/relationships/hyperlink" Target="https://www.facebook.com/messages/t/100004151373863" TargetMode="External"/><Relationship Id="rId3218" Type="http://schemas.openxmlformats.org/officeDocument/2006/relationships/hyperlink" Target="https://www.facebook.com/61556543579833/" TargetMode="External"/><Relationship Id="rId3217" Type="http://schemas.openxmlformats.org/officeDocument/2006/relationships/hyperlink" Target="https://www.facebook.com/messages/e2ee/t/8147995931936698" TargetMode="External"/><Relationship Id="rId3219" Type="http://schemas.openxmlformats.org/officeDocument/2006/relationships/hyperlink" Target="https://www.facebook.com/messages/e2ee/t/6816588151799343" TargetMode="External"/><Relationship Id="rId689" Type="http://schemas.openxmlformats.org/officeDocument/2006/relationships/hyperlink" Target="https://www.facebook.com/messages/t/100080974583269" TargetMode="External"/><Relationship Id="rId688" Type="http://schemas.openxmlformats.org/officeDocument/2006/relationships/hyperlink" Target="https://www.facebook.com/natia.gonashvili.94" TargetMode="External"/><Relationship Id="rId687" Type="http://schemas.openxmlformats.org/officeDocument/2006/relationships/hyperlink" Target="https://www.facebook.com/messages/t/100016986480616" TargetMode="External"/><Relationship Id="rId682" Type="http://schemas.openxmlformats.org/officeDocument/2006/relationships/hyperlink" Target="https://www.facebook.com/61558968586910/" TargetMode="External"/><Relationship Id="rId681" Type="http://schemas.openxmlformats.org/officeDocument/2006/relationships/hyperlink" Target="https://www.facebook.com/messages/t/61558968586910" TargetMode="External"/><Relationship Id="rId680" Type="http://schemas.openxmlformats.org/officeDocument/2006/relationships/hyperlink" Target="https://www.facebook.com/100002013637869/" TargetMode="External"/><Relationship Id="rId3210" Type="http://schemas.openxmlformats.org/officeDocument/2006/relationships/hyperlink" Target="https://www.facebook.com/100004852418647/" TargetMode="External"/><Relationship Id="rId686" Type="http://schemas.openxmlformats.org/officeDocument/2006/relationships/hyperlink" Target="https://www.facebook.com/profile.php?id=100048723679216" TargetMode="External"/><Relationship Id="rId3212" Type="http://schemas.openxmlformats.org/officeDocument/2006/relationships/hyperlink" Target="https://www.facebook.com/mariambabunashvili" TargetMode="External"/><Relationship Id="rId685" Type="http://schemas.openxmlformats.org/officeDocument/2006/relationships/hyperlink" Target="https://www.facebook.com/messages/t/100048723679216" TargetMode="External"/><Relationship Id="rId3211" Type="http://schemas.openxmlformats.org/officeDocument/2006/relationships/hyperlink" Target="https://www.facebook.com/messages/e2ee/t/8411955308851650" TargetMode="External"/><Relationship Id="rId684" Type="http://schemas.openxmlformats.org/officeDocument/2006/relationships/hyperlink" Target="https://www.facebook.com/profile.php?id=100066996031215" TargetMode="External"/><Relationship Id="rId3214" Type="http://schemas.openxmlformats.org/officeDocument/2006/relationships/hyperlink" Target="https://www.facebook.com/profile.php?id=61551800923802" TargetMode="External"/><Relationship Id="rId683" Type="http://schemas.openxmlformats.org/officeDocument/2006/relationships/hyperlink" Target="https://www.facebook.com/messages/t/100066996031215" TargetMode="External"/><Relationship Id="rId3213" Type="http://schemas.openxmlformats.org/officeDocument/2006/relationships/hyperlink" Target="https://www.facebook.com/messages/e2ee/t/27074945725485852" TargetMode="External"/><Relationship Id="rId3205" Type="http://schemas.openxmlformats.org/officeDocument/2006/relationships/hyperlink" Target="https://www.facebook.com/messages/e2ee/t/7145360075562973" TargetMode="External"/><Relationship Id="rId3204" Type="http://schemas.openxmlformats.org/officeDocument/2006/relationships/hyperlink" Target="https://www.facebook.com/profile.php?id=61555887852572" TargetMode="External"/><Relationship Id="rId3207" Type="http://schemas.openxmlformats.org/officeDocument/2006/relationships/hyperlink" Target="https://www.facebook.com/messages/t/100000960807420" TargetMode="External"/><Relationship Id="rId3206" Type="http://schemas.openxmlformats.org/officeDocument/2006/relationships/hyperlink" Target="https://www.facebook.com/messages/e2ee/t/7653302701370633" TargetMode="External"/><Relationship Id="rId3209" Type="http://schemas.openxmlformats.org/officeDocument/2006/relationships/hyperlink" Target="https://www.facebook.com/messages/e2ee/t/7479656148738111" TargetMode="External"/><Relationship Id="rId3208" Type="http://schemas.openxmlformats.org/officeDocument/2006/relationships/hyperlink" Target="https://www.facebook.com/100000960807420/" TargetMode="External"/><Relationship Id="rId679" Type="http://schemas.openxmlformats.org/officeDocument/2006/relationships/hyperlink" Target="https://www.facebook.com/messages/t/100002013637869" TargetMode="External"/><Relationship Id="rId678" Type="http://schemas.openxmlformats.org/officeDocument/2006/relationships/hyperlink" Target="https://www.facebook.com/61558028818079/" TargetMode="External"/><Relationship Id="rId677" Type="http://schemas.openxmlformats.org/officeDocument/2006/relationships/hyperlink" Target="https://www.facebook.com/messages/t/61558028818079" TargetMode="External"/><Relationship Id="rId676" Type="http://schemas.openxmlformats.org/officeDocument/2006/relationships/hyperlink" Target="https://www.facebook.com/100013202504532/" TargetMode="External"/><Relationship Id="rId671" Type="http://schemas.openxmlformats.org/officeDocument/2006/relationships/hyperlink" Target="https://www.facebook.com/messages/e2ee/t/7307570149327050" TargetMode="External"/><Relationship Id="rId670" Type="http://schemas.openxmlformats.org/officeDocument/2006/relationships/hyperlink" Target="https://www.facebook.com/nika.abesadze.58760" TargetMode="External"/><Relationship Id="rId675" Type="http://schemas.openxmlformats.org/officeDocument/2006/relationships/hyperlink" Target="https://www.facebook.com/messages/t/100013202504532" TargetMode="External"/><Relationship Id="rId3201" Type="http://schemas.openxmlformats.org/officeDocument/2006/relationships/hyperlink" Target="https://www.facebook.com/messages/e2ee/t/8768818299873228" TargetMode="External"/><Relationship Id="rId674" Type="http://schemas.openxmlformats.org/officeDocument/2006/relationships/hyperlink" Target="https://www.facebook.com/profile.php?id=100093005904877" TargetMode="External"/><Relationship Id="rId3200" Type="http://schemas.openxmlformats.org/officeDocument/2006/relationships/hyperlink" Target="https://www.facebook.com/100035689140239/" TargetMode="External"/><Relationship Id="rId673" Type="http://schemas.openxmlformats.org/officeDocument/2006/relationships/hyperlink" Target="https://www.facebook.com/messages/t/100093005904877" TargetMode="External"/><Relationship Id="rId3203" Type="http://schemas.openxmlformats.org/officeDocument/2006/relationships/hyperlink" Target="https://www.facebook.com/messages/e2ee/t/8785616561499272" TargetMode="External"/><Relationship Id="rId672" Type="http://schemas.openxmlformats.org/officeDocument/2006/relationships/hyperlink" Target="https://www.facebook.com/tamrusa.tamrus" TargetMode="External"/><Relationship Id="rId3202" Type="http://schemas.openxmlformats.org/officeDocument/2006/relationships/hyperlink" Target="https://www.facebook.com/khato.mumladze" TargetMode="External"/><Relationship Id="rId190" Type="http://schemas.openxmlformats.org/officeDocument/2006/relationships/hyperlink" Target="https://www.facebook.com/messages/t/100091440023634" TargetMode="External"/><Relationship Id="rId194" Type="http://schemas.openxmlformats.org/officeDocument/2006/relationships/hyperlink" Target="https://www.facebook.com/messages/t/100024207142624" TargetMode="External"/><Relationship Id="rId193" Type="http://schemas.openxmlformats.org/officeDocument/2006/relationships/hyperlink" Target="https://www.facebook.com/messages/e2ee/t/7198589863585587" TargetMode="External"/><Relationship Id="rId192" Type="http://schemas.openxmlformats.org/officeDocument/2006/relationships/hyperlink" Target="https://www.facebook.com/messages/t/100055680541228" TargetMode="External"/><Relationship Id="rId191" Type="http://schemas.openxmlformats.org/officeDocument/2006/relationships/hyperlink" Target="https://www.facebook.com/messages/e2ee/t/7571902682903783" TargetMode="External"/><Relationship Id="rId187" Type="http://schemas.openxmlformats.org/officeDocument/2006/relationships/hyperlink" Target="https://www.facebook.com/messages/e2ee/t/7328377510550215" TargetMode="External"/><Relationship Id="rId186" Type="http://schemas.openxmlformats.org/officeDocument/2006/relationships/hyperlink" Target="https://www.facebook.com/messages/t/100032780054804" TargetMode="External"/><Relationship Id="rId185" Type="http://schemas.openxmlformats.org/officeDocument/2006/relationships/hyperlink" Target="https://www.facebook.com/messages/e2ee/t/7701552186542976" TargetMode="External"/><Relationship Id="rId184" Type="http://schemas.openxmlformats.org/officeDocument/2006/relationships/hyperlink" Target="https://www.facebook.com/messages/e2ee/t/7860341740684897" TargetMode="External"/><Relationship Id="rId189" Type="http://schemas.openxmlformats.org/officeDocument/2006/relationships/hyperlink" Target="https://www.facebook.com/messages/e2ee/t/7678770078808212" TargetMode="External"/><Relationship Id="rId188" Type="http://schemas.openxmlformats.org/officeDocument/2006/relationships/hyperlink" Target="https://www.facebook.com/messages/t/100084196743505" TargetMode="External"/><Relationship Id="rId183" Type="http://schemas.openxmlformats.org/officeDocument/2006/relationships/hyperlink" Target="https://www.facebook.com/100001249027602/" TargetMode="External"/><Relationship Id="rId182" Type="http://schemas.openxmlformats.org/officeDocument/2006/relationships/hyperlink" Target="https://www.facebook.com/messages/e2ee/t/26375707818694631" TargetMode="External"/><Relationship Id="rId181" Type="http://schemas.openxmlformats.org/officeDocument/2006/relationships/hyperlink" Target="https://www.facebook.com/messages/t/100050502617621" TargetMode="External"/><Relationship Id="rId180" Type="http://schemas.openxmlformats.org/officeDocument/2006/relationships/hyperlink" Target="https://www.facebook.com/messages/e2ee/t/8274401615919491" TargetMode="External"/><Relationship Id="rId176" Type="http://schemas.openxmlformats.org/officeDocument/2006/relationships/hyperlink" Target="https://www.facebook.com/messages/e2ee/t/7591774240921681" TargetMode="External"/><Relationship Id="rId175" Type="http://schemas.openxmlformats.org/officeDocument/2006/relationships/hyperlink" Target="https://www.facebook.com/messages/e2ee/t/7600650789999054" TargetMode="External"/><Relationship Id="rId174" Type="http://schemas.openxmlformats.org/officeDocument/2006/relationships/hyperlink" Target="https://www.facebook.com/messages/t/100080180142242" TargetMode="External"/><Relationship Id="rId173" Type="http://schemas.openxmlformats.org/officeDocument/2006/relationships/hyperlink" Target="https://www.facebook.com/messages/e2ee/t/7508947145830078" TargetMode="External"/><Relationship Id="rId179" Type="http://schemas.openxmlformats.org/officeDocument/2006/relationships/hyperlink" Target="https://www.facebook.com/messages/t/100055098337920" TargetMode="External"/><Relationship Id="rId178" Type="http://schemas.openxmlformats.org/officeDocument/2006/relationships/hyperlink" Target="https://www.facebook.com/messages/e2ee/t/7273166109418685" TargetMode="External"/><Relationship Id="rId177" Type="http://schemas.openxmlformats.org/officeDocument/2006/relationships/hyperlink" Target="https://www.facebook.com/messages/e2ee/t/8033498816678554" TargetMode="External"/><Relationship Id="rId198" Type="http://schemas.openxmlformats.org/officeDocument/2006/relationships/hyperlink" Target="https://www.facebook.com/messages/t/100057998216217" TargetMode="External"/><Relationship Id="rId197" Type="http://schemas.openxmlformats.org/officeDocument/2006/relationships/hyperlink" Target="https://www.facebook.com/messages/e2ee/t/7552914628063984" TargetMode="External"/><Relationship Id="rId196" Type="http://schemas.openxmlformats.org/officeDocument/2006/relationships/hyperlink" Target="https://www.facebook.com/messages/t/100076236343658" TargetMode="External"/><Relationship Id="rId195" Type="http://schemas.openxmlformats.org/officeDocument/2006/relationships/hyperlink" Target="https://www.facebook.com/messages/e2ee/t/7166920926767097" TargetMode="External"/><Relationship Id="rId199" Type="http://schemas.openxmlformats.org/officeDocument/2006/relationships/hyperlink" Target="https://www.facebook.com/messages/e2ee/t/7676701185687321" TargetMode="External"/><Relationship Id="rId150" Type="http://schemas.openxmlformats.org/officeDocument/2006/relationships/hyperlink" Target="https://www.facebook.com/messages/t/100051027673289" TargetMode="External"/><Relationship Id="rId149" Type="http://schemas.openxmlformats.org/officeDocument/2006/relationships/hyperlink" Target="https://www.facebook.com/messages/e2ee/t/7391717664273539" TargetMode="External"/><Relationship Id="rId148" Type="http://schemas.openxmlformats.org/officeDocument/2006/relationships/hyperlink" Target="https://www.facebook.com/messages/t/100058665888900" TargetMode="External"/><Relationship Id="rId3270" Type="http://schemas.openxmlformats.org/officeDocument/2006/relationships/hyperlink" Target="https://www.facebook.com/100037834037893/" TargetMode="External"/><Relationship Id="rId3272" Type="http://schemas.openxmlformats.org/officeDocument/2006/relationships/hyperlink" Target="https://www.facebook.com/100078727335943/" TargetMode="External"/><Relationship Id="rId3271" Type="http://schemas.openxmlformats.org/officeDocument/2006/relationships/hyperlink" Target="https://www.facebook.com/messages/e2ee/t/8256346724487852" TargetMode="External"/><Relationship Id="rId143" Type="http://schemas.openxmlformats.org/officeDocument/2006/relationships/hyperlink" Target="https://www.facebook.com/profile.php?id=100071056968137" TargetMode="External"/><Relationship Id="rId3274" Type="http://schemas.openxmlformats.org/officeDocument/2006/relationships/hyperlink" Target="https://www.facebook.com/61566453451314/" TargetMode="External"/><Relationship Id="rId142" Type="http://schemas.openxmlformats.org/officeDocument/2006/relationships/hyperlink" Target="https://www.facebook.com/ciala.leqvinadze" TargetMode="External"/><Relationship Id="rId3273" Type="http://schemas.openxmlformats.org/officeDocument/2006/relationships/hyperlink" Target="https://www.facebook.com/messages/t/61566453451314" TargetMode="External"/><Relationship Id="rId141" Type="http://schemas.openxmlformats.org/officeDocument/2006/relationships/hyperlink" Target="https://www.facebook.com/aleksandre.chankseliani" TargetMode="External"/><Relationship Id="rId3276" Type="http://schemas.openxmlformats.org/officeDocument/2006/relationships/hyperlink" Target="https://www.facebook.com/100012323953207/" TargetMode="External"/><Relationship Id="rId140" Type="http://schemas.openxmlformats.org/officeDocument/2006/relationships/hyperlink" Target="https://www.facebook.com/AbuladzeS" TargetMode="External"/><Relationship Id="rId3275" Type="http://schemas.openxmlformats.org/officeDocument/2006/relationships/hyperlink" Target="https://www.facebook.com/messages/e2ee/t/7987397467993196" TargetMode="External"/><Relationship Id="rId147" Type="http://schemas.openxmlformats.org/officeDocument/2006/relationships/hyperlink" Target="https://www.facebook.com/100001649536162/" TargetMode="External"/><Relationship Id="rId3278" Type="http://schemas.openxmlformats.org/officeDocument/2006/relationships/hyperlink" Target="https://www.messenger.com/e2ee/t/8516157005138963" TargetMode="External"/><Relationship Id="rId146" Type="http://schemas.openxmlformats.org/officeDocument/2006/relationships/hyperlink" Target="https://www.facebook.com/messages/e2ee/t/7501336883286457" TargetMode="External"/><Relationship Id="rId3277" Type="http://schemas.openxmlformats.org/officeDocument/2006/relationships/hyperlink" Target="https://www.facebook.com/messages/e2ee/t/7871107186331084" TargetMode="External"/><Relationship Id="rId145" Type="http://schemas.openxmlformats.org/officeDocument/2006/relationships/hyperlink" Target="https://www.facebook.com/profile.php?id=100071583086095" TargetMode="External"/><Relationship Id="rId144" Type="http://schemas.openxmlformats.org/officeDocument/2006/relationships/hyperlink" Target="https://www.facebook.com/tamar.iveri" TargetMode="External"/><Relationship Id="rId3279" Type="http://schemas.openxmlformats.org/officeDocument/2006/relationships/hyperlink" Target="https://www.facebook.com/rusudan.abashidze.94" TargetMode="External"/><Relationship Id="rId139" Type="http://schemas.openxmlformats.org/officeDocument/2006/relationships/hyperlink" Target="https://www.facebook.com/mari.gvilava.2024" TargetMode="External"/><Relationship Id="rId138" Type="http://schemas.openxmlformats.org/officeDocument/2006/relationships/hyperlink" Target="https://www.facebook.com/natialia1988" TargetMode="External"/><Relationship Id="rId137" Type="http://schemas.openxmlformats.org/officeDocument/2006/relationships/hyperlink" Target="https://www.facebook.com/messages/t/100029246932622" TargetMode="External"/><Relationship Id="rId3261" Type="http://schemas.openxmlformats.org/officeDocument/2006/relationships/hyperlink" Target="https://www.facebook.com/messages/e2ee/t/8312956172106844" TargetMode="External"/><Relationship Id="rId3260" Type="http://schemas.openxmlformats.org/officeDocument/2006/relationships/hyperlink" Target="https://www.facebook.com/100001768479864/" TargetMode="External"/><Relationship Id="rId132" Type="http://schemas.openxmlformats.org/officeDocument/2006/relationships/hyperlink" Target="https://www.facebook.com/messages/e2ee/t/7642200722468235" TargetMode="External"/><Relationship Id="rId3263" Type="http://schemas.openxmlformats.org/officeDocument/2006/relationships/hyperlink" Target="https://www.facebook.com/messages/e2ee/t/8007012579421375" TargetMode="External"/><Relationship Id="rId131" Type="http://schemas.openxmlformats.org/officeDocument/2006/relationships/hyperlink" Target="https://www.facebook.com/messages/t/100085130033790" TargetMode="External"/><Relationship Id="rId3262" Type="http://schemas.openxmlformats.org/officeDocument/2006/relationships/hyperlink" Target="https://www.facebook.com/100049984800935/" TargetMode="External"/><Relationship Id="rId130" Type="http://schemas.openxmlformats.org/officeDocument/2006/relationships/hyperlink" Target="https://www.facebook.com/messages/e2ee/t/24992126057100664" TargetMode="External"/><Relationship Id="rId3265" Type="http://schemas.openxmlformats.org/officeDocument/2006/relationships/hyperlink" Target="https://www.facebook.com/messages/e2ee/t/8480778562017084" TargetMode="External"/><Relationship Id="rId3264" Type="http://schemas.openxmlformats.org/officeDocument/2006/relationships/hyperlink" Target="https://www.facebook.com/100001782337248/" TargetMode="External"/><Relationship Id="rId136" Type="http://schemas.openxmlformats.org/officeDocument/2006/relationships/hyperlink" Target="https://www.facebook.com/messages/e2ee/t/7354484974606616" TargetMode="External"/><Relationship Id="rId3267" Type="http://schemas.openxmlformats.org/officeDocument/2006/relationships/hyperlink" Target="https://www.facebook.com/messages/e2ee/t/8083150078430682" TargetMode="External"/><Relationship Id="rId135" Type="http://schemas.openxmlformats.org/officeDocument/2006/relationships/hyperlink" Target="https://www.facebook.com/messages/t/100023871674034" TargetMode="External"/><Relationship Id="rId3266" Type="http://schemas.openxmlformats.org/officeDocument/2006/relationships/hyperlink" Target="https://www.facebook.com/100067623254399/" TargetMode="External"/><Relationship Id="rId134" Type="http://schemas.openxmlformats.org/officeDocument/2006/relationships/hyperlink" Target="https://www.facebook.com/messages/e2ee/t/26455580267373727" TargetMode="External"/><Relationship Id="rId3269" Type="http://schemas.openxmlformats.org/officeDocument/2006/relationships/hyperlink" Target="https://www.facebook.com/messages/e2ee/t/7523510824421817" TargetMode="External"/><Relationship Id="rId133" Type="http://schemas.openxmlformats.org/officeDocument/2006/relationships/hyperlink" Target="https://www.facebook.com/messages/t/61552953145621" TargetMode="External"/><Relationship Id="rId3268" Type="http://schemas.openxmlformats.org/officeDocument/2006/relationships/hyperlink" Target="https://www.facebook.com/100094661902226/" TargetMode="External"/><Relationship Id="rId172" Type="http://schemas.openxmlformats.org/officeDocument/2006/relationships/hyperlink" Target="https://www.facebook.com/messages/t/100051833982668" TargetMode="External"/><Relationship Id="rId171" Type="http://schemas.openxmlformats.org/officeDocument/2006/relationships/hyperlink" Target="https://www.facebook.com/messages/e2ee/t/7628430733906282" TargetMode="External"/><Relationship Id="rId170" Type="http://schemas.openxmlformats.org/officeDocument/2006/relationships/hyperlink" Target="https://www.facebook.com/messages/t/100076378146075" TargetMode="External"/><Relationship Id="rId3290" Type="http://schemas.openxmlformats.org/officeDocument/2006/relationships/hyperlink" Target="https://www.facebook.com/messages/e2ee/t/7745748198870742/" TargetMode="External"/><Relationship Id="rId3292" Type="http://schemas.openxmlformats.org/officeDocument/2006/relationships/hyperlink" Target="https://www.facebook.com/messages/e2ee/t/7715849501871479" TargetMode="External"/><Relationship Id="rId3291" Type="http://schemas.openxmlformats.org/officeDocument/2006/relationships/hyperlink" Target="https://www.facebook.com/100024232552678/" TargetMode="External"/><Relationship Id="rId3294" Type="http://schemas.openxmlformats.org/officeDocument/2006/relationships/hyperlink" Target="https://www.facebook.com/irma.cikolia.35?mibextid=JRoKGi" TargetMode="External"/><Relationship Id="rId3293" Type="http://schemas.openxmlformats.org/officeDocument/2006/relationships/hyperlink" Target="https://www.facebook.com/100005946615385/" TargetMode="External"/><Relationship Id="rId165" Type="http://schemas.openxmlformats.org/officeDocument/2006/relationships/hyperlink" Target="https://www.facebook.com/messages/e2ee/t/7118976401562549" TargetMode="External"/><Relationship Id="rId3296" Type="http://schemas.openxmlformats.org/officeDocument/2006/relationships/hyperlink" Target="https://www.facebook.com/messages/e2ee/t/8799357176826674" TargetMode="External"/><Relationship Id="rId164" Type="http://schemas.openxmlformats.org/officeDocument/2006/relationships/hyperlink" Target="https://www.facebook.com/messages/t/100035551171676" TargetMode="External"/><Relationship Id="rId3295" Type="http://schemas.openxmlformats.org/officeDocument/2006/relationships/hyperlink" Target="https://www.facebook.com/profile.php?id=100072062269582" TargetMode="External"/><Relationship Id="rId163" Type="http://schemas.openxmlformats.org/officeDocument/2006/relationships/hyperlink" Target="https://www.facebook.com/messages/e2ee/t/25136539992656048" TargetMode="External"/><Relationship Id="rId3298" Type="http://schemas.openxmlformats.org/officeDocument/2006/relationships/hyperlink" Target="https://www.facebook.com/messages/t/100047461265608" TargetMode="External"/><Relationship Id="rId162" Type="http://schemas.openxmlformats.org/officeDocument/2006/relationships/hyperlink" Target="https://www.facebook.com/profile.php?id=100024693697235" TargetMode="External"/><Relationship Id="rId3297" Type="http://schemas.openxmlformats.org/officeDocument/2006/relationships/hyperlink" Target="https://www.facebook.com/100008071753249/" TargetMode="External"/><Relationship Id="rId169" Type="http://schemas.openxmlformats.org/officeDocument/2006/relationships/hyperlink" Target="https://www.facebook.com/messages/e2ee/t/7744573948907915" TargetMode="External"/><Relationship Id="rId168" Type="http://schemas.openxmlformats.org/officeDocument/2006/relationships/hyperlink" Target="https://www.facebook.com/messages/t/100046338434426" TargetMode="External"/><Relationship Id="rId3299" Type="http://schemas.openxmlformats.org/officeDocument/2006/relationships/hyperlink" Target="https://www.facebook.com/100047461265608/" TargetMode="External"/><Relationship Id="rId167" Type="http://schemas.openxmlformats.org/officeDocument/2006/relationships/hyperlink" Target="https://www.facebook.com/messages/e2ee/t/7363894970363082" TargetMode="External"/><Relationship Id="rId166" Type="http://schemas.openxmlformats.org/officeDocument/2006/relationships/hyperlink" Target="https://www.facebook.com/messages/e2ee/t/7336449779781327" TargetMode="External"/><Relationship Id="rId161" Type="http://schemas.openxmlformats.org/officeDocument/2006/relationships/hyperlink" Target="https://www.facebook.com/messages/t/100024693697235" TargetMode="External"/><Relationship Id="rId160" Type="http://schemas.openxmlformats.org/officeDocument/2006/relationships/hyperlink" Target="https://www.facebook.com/fiso.sigua" TargetMode="External"/><Relationship Id="rId159" Type="http://schemas.openxmlformats.org/officeDocument/2006/relationships/hyperlink" Target="https://www.facebook.com/messages/e2ee/t/7267726979945959" TargetMode="External"/><Relationship Id="rId3281" Type="http://schemas.openxmlformats.org/officeDocument/2006/relationships/hyperlink" Target="https://www.facebook.com/luka.mikeladze201" TargetMode="External"/><Relationship Id="rId3280" Type="http://schemas.openxmlformats.org/officeDocument/2006/relationships/hyperlink" Target="https://www.messenger.com/t/61556824283694" TargetMode="External"/><Relationship Id="rId3283" Type="http://schemas.openxmlformats.org/officeDocument/2006/relationships/hyperlink" Target="https://www.facebook.com/100000875599522/" TargetMode="External"/><Relationship Id="rId3282" Type="http://schemas.openxmlformats.org/officeDocument/2006/relationships/hyperlink" Target="https://www.facebook.com/messages/e2ee/t/8813834938648293/" TargetMode="External"/><Relationship Id="rId154" Type="http://schemas.openxmlformats.org/officeDocument/2006/relationships/hyperlink" Target="https://www.facebook.com/messages/e2ee/t/7668496936527651" TargetMode="External"/><Relationship Id="rId3285" Type="http://schemas.openxmlformats.org/officeDocument/2006/relationships/hyperlink" Target="https://www.facebook.com/61554873381552/" TargetMode="External"/><Relationship Id="rId153" Type="http://schemas.openxmlformats.org/officeDocument/2006/relationships/hyperlink" Target="https://www.facebook.com/messages/e2ee/t/7892752667401650" TargetMode="External"/><Relationship Id="rId3284" Type="http://schemas.openxmlformats.org/officeDocument/2006/relationships/hyperlink" Target="https://www.facebook.com/messages/e2ee/t/26542152848763131" TargetMode="External"/><Relationship Id="rId152" Type="http://schemas.openxmlformats.org/officeDocument/2006/relationships/hyperlink" Target="https://www.facebook.com/messages/t/100057738742638" TargetMode="External"/><Relationship Id="rId3287" Type="http://schemas.openxmlformats.org/officeDocument/2006/relationships/hyperlink" Target="https://www.facebook.com/100006434397971/" TargetMode="External"/><Relationship Id="rId151" Type="http://schemas.openxmlformats.org/officeDocument/2006/relationships/hyperlink" Target="https://www.facebook.com/messages/e2ee/t/7131769023587555" TargetMode="External"/><Relationship Id="rId3286" Type="http://schemas.openxmlformats.org/officeDocument/2006/relationships/hyperlink" Target="https://www.facebook.com/messages/e2ee/t/8566162260089961" TargetMode="External"/><Relationship Id="rId158" Type="http://schemas.openxmlformats.org/officeDocument/2006/relationships/hyperlink" Target="https://www.facebook.com/messages/t/100079470745846" TargetMode="External"/><Relationship Id="rId3289" Type="http://schemas.openxmlformats.org/officeDocument/2006/relationships/hyperlink" Target="https://www.facebook.com/100049003461742/" TargetMode="External"/><Relationship Id="rId157" Type="http://schemas.openxmlformats.org/officeDocument/2006/relationships/hyperlink" Target="https://www.facebook.com/messages/e2ee/t/7705592222856690" TargetMode="External"/><Relationship Id="rId3288" Type="http://schemas.openxmlformats.org/officeDocument/2006/relationships/hyperlink" Target="https://www.facebook.com/messages/e2ee/t/26900296386281184/" TargetMode="External"/><Relationship Id="rId156" Type="http://schemas.openxmlformats.org/officeDocument/2006/relationships/hyperlink" Target="https://www.facebook.com/messages/t/100009562337724" TargetMode="External"/><Relationship Id="rId155" Type="http://schemas.openxmlformats.org/officeDocument/2006/relationships/hyperlink" Target="https://www.facebook.com/messages/e2ee/t/24963289869986450" TargetMode="External"/><Relationship Id="rId2820" Type="http://schemas.openxmlformats.org/officeDocument/2006/relationships/hyperlink" Target="https://www.facebook.com/messages/t/61552113864464" TargetMode="External"/><Relationship Id="rId2821" Type="http://schemas.openxmlformats.org/officeDocument/2006/relationships/hyperlink" Target="https://www.facebook.com/profile.php?id=61552113864464&amp;rdid=SaobBUXR4Eb0ezSf&amp;share_url=https%3A%2F%2Fwww.facebook.com%2Fshare%2FzNn7wb2TxetJ9DZE%2F" TargetMode="External"/><Relationship Id="rId2822" Type="http://schemas.openxmlformats.org/officeDocument/2006/relationships/hyperlink" Target="https://www.facebook.com/messages/e2ee/t/26533300079651131" TargetMode="External"/><Relationship Id="rId2823" Type="http://schemas.openxmlformats.org/officeDocument/2006/relationships/hyperlink" Target="https://www.facebook.com/100004027038361/" TargetMode="External"/><Relationship Id="rId2824" Type="http://schemas.openxmlformats.org/officeDocument/2006/relationships/hyperlink" Target="https://www.facebook.com/messages/t/61565124161546" TargetMode="External"/><Relationship Id="rId2825" Type="http://schemas.openxmlformats.org/officeDocument/2006/relationships/hyperlink" Target="https://www.facebook.com/61565124161546/" TargetMode="External"/><Relationship Id="rId2826" Type="http://schemas.openxmlformats.org/officeDocument/2006/relationships/hyperlink" Target="https://www.facebook.com/messages/e2ee/t/7816789588442870" TargetMode="External"/><Relationship Id="rId2827" Type="http://schemas.openxmlformats.org/officeDocument/2006/relationships/hyperlink" Target="https://www.facebook.com/100000412408261/" TargetMode="External"/><Relationship Id="rId2828" Type="http://schemas.openxmlformats.org/officeDocument/2006/relationships/hyperlink" Target="https://www.facebook.com/messages/e2ee/t/8018004358234938" TargetMode="External"/><Relationship Id="rId2829" Type="http://schemas.openxmlformats.org/officeDocument/2006/relationships/hyperlink" Target="https://www.facebook.com/61551391515386/" TargetMode="External"/><Relationship Id="rId2810" Type="http://schemas.openxmlformats.org/officeDocument/2006/relationships/hyperlink" Target="https://www.facebook.com/messages/e2ee/t/26665673883078836" TargetMode="External"/><Relationship Id="rId2811" Type="http://schemas.openxmlformats.org/officeDocument/2006/relationships/hyperlink" Target="https://www.facebook.com/100090596624092/" TargetMode="External"/><Relationship Id="rId2812" Type="http://schemas.openxmlformats.org/officeDocument/2006/relationships/hyperlink" Target="https://www.facebook.com/messages/t/100017186116615" TargetMode="External"/><Relationship Id="rId2813" Type="http://schemas.openxmlformats.org/officeDocument/2006/relationships/hyperlink" Target="https://www.facebook.com/100017186116615/" TargetMode="External"/><Relationship Id="rId2814" Type="http://schemas.openxmlformats.org/officeDocument/2006/relationships/hyperlink" Target="https://www.facebook.com/messages/e2ee/t/7911079465577449" TargetMode="External"/><Relationship Id="rId2815" Type="http://schemas.openxmlformats.org/officeDocument/2006/relationships/hyperlink" Target="https://www.facebook.com/61553987695781/" TargetMode="External"/><Relationship Id="rId2816" Type="http://schemas.openxmlformats.org/officeDocument/2006/relationships/hyperlink" Target="https://www.facebook.com/messages/e2ee/t/26466351706312711" TargetMode="External"/><Relationship Id="rId2817" Type="http://schemas.openxmlformats.org/officeDocument/2006/relationships/hyperlink" Target="https://www.facebook.com/100056990617461/" TargetMode="External"/><Relationship Id="rId2818" Type="http://schemas.openxmlformats.org/officeDocument/2006/relationships/hyperlink" Target="https://www.facebook.com/messages/t/100000741681999" TargetMode="External"/><Relationship Id="rId2819" Type="http://schemas.openxmlformats.org/officeDocument/2006/relationships/hyperlink" Target="https://www.facebook.com/kristina.maglakelidze" TargetMode="External"/><Relationship Id="rId1510" Type="http://schemas.openxmlformats.org/officeDocument/2006/relationships/hyperlink" Target="https://www.facebook.com/messages/t/100000940567350" TargetMode="External"/><Relationship Id="rId2841" Type="http://schemas.openxmlformats.org/officeDocument/2006/relationships/hyperlink" Target="https://www.facebook.com/100054454603227/" TargetMode="External"/><Relationship Id="rId1511" Type="http://schemas.openxmlformats.org/officeDocument/2006/relationships/hyperlink" Target="https://www.facebook.com/100000940567350/" TargetMode="External"/><Relationship Id="rId2842" Type="http://schemas.openxmlformats.org/officeDocument/2006/relationships/hyperlink" Target="https://www.facebook.com/messages/e2ee/t/26433868099560983" TargetMode="External"/><Relationship Id="rId1512" Type="http://schemas.openxmlformats.org/officeDocument/2006/relationships/hyperlink" Target="https://www.facebook.com/messages/e2ee/t/8254505237963555" TargetMode="External"/><Relationship Id="rId2843" Type="http://schemas.openxmlformats.org/officeDocument/2006/relationships/hyperlink" Target="https://www.facebook.com/100048776796960/" TargetMode="External"/><Relationship Id="rId1513" Type="http://schemas.openxmlformats.org/officeDocument/2006/relationships/hyperlink" Target="https://www.facebook.com/profile.php?id=61560244040273" TargetMode="External"/><Relationship Id="rId2844" Type="http://schemas.openxmlformats.org/officeDocument/2006/relationships/hyperlink" Target="https://www.facebook.com/messages/e2ee/t/8611272212264768" TargetMode="External"/><Relationship Id="rId1514" Type="http://schemas.openxmlformats.org/officeDocument/2006/relationships/hyperlink" Target="https://www.facebook.com/messages/t/100056271376405" TargetMode="External"/><Relationship Id="rId2845" Type="http://schemas.openxmlformats.org/officeDocument/2006/relationships/hyperlink" Target="https://www.facebook.com/messages/e2ee/t/8611272212264768" TargetMode="External"/><Relationship Id="rId1515" Type="http://schemas.openxmlformats.org/officeDocument/2006/relationships/hyperlink" Target="https://www.facebook.com/qeti.kesareli.33" TargetMode="External"/><Relationship Id="rId2846" Type="http://schemas.openxmlformats.org/officeDocument/2006/relationships/hyperlink" Target="https://www.facebook.com/messages/e2ee/t/8251128191646932" TargetMode="External"/><Relationship Id="rId1516" Type="http://schemas.openxmlformats.org/officeDocument/2006/relationships/hyperlink" Target="https://www.facebook.com/messages/e2ee/t/7345942888835495" TargetMode="External"/><Relationship Id="rId2847" Type="http://schemas.openxmlformats.org/officeDocument/2006/relationships/hyperlink" Target="https://www.facebook.com/100001844373795/" TargetMode="External"/><Relationship Id="rId1517" Type="http://schemas.openxmlformats.org/officeDocument/2006/relationships/hyperlink" Target="https://www.facebook.com/profile.php?id=61555062605939" TargetMode="External"/><Relationship Id="rId2848" Type="http://schemas.openxmlformats.org/officeDocument/2006/relationships/hyperlink" Target="https://www.facebook.com/messages/e2ee/t/8850016225024863" TargetMode="External"/><Relationship Id="rId1518" Type="http://schemas.openxmlformats.org/officeDocument/2006/relationships/hyperlink" Target="https://www.facebook.com/messages/e2ee/t/7911543835564944" TargetMode="External"/><Relationship Id="rId2849" Type="http://schemas.openxmlformats.org/officeDocument/2006/relationships/hyperlink" Target="https://www.facebook.com/100049426402574/" TargetMode="External"/><Relationship Id="rId1519" Type="http://schemas.openxmlformats.org/officeDocument/2006/relationships/hyperlink" Target="https://www.facebook.com/inga.shavidze" TargetMode="External"/><Relationship Id="rId2840" Type="http://schemas.openxmlformats.org/officeDocument/2006/relationships/hyperlink" Target="https://www.facebook.com/messages/e2ee/t/8491979920832439" TargetMode="External"/><Relationship Id="rId2830" Type="http://schemas.openxmlformats.org/officeDocument/2006/relationships/hyperlink" Target="https://www.facebook.com/messages/e2ee/t/8032048073538609" TargetMode="External"/><Relationship Id="rId1500" Type="http://schemas.openxmlformats.org/officeDocument/2006/relationships/hyperlink" Target="https://www.facebook.com/messages/t/61559390441443" TargetMode="External"/><Relationship Id="rId2831" Type="http://schemas.openxmlformats.org/officeDocument/2006/relationships/hyperlink" Target="https://www.facebook.com/100004019202841/" TargetMode="External"/><Relationship Id="rId1501" Type="http://schemas.openxmlformats.org/officeDocument/2006/relationships/hyperlink" Target="https://www.facebook.com/61559390441443/" TargetMode="External"/><Relationship Id="rId2832" Type="http://schemas.openxmlformats.org/officeDocument/2006/relationships/hyperlink" Target="https://www.facebook.com/messages/e2ee/t/8193505264063746" TargetMode="External"/><Relationship Id="rId1502" Type="http://schemas.openxmlformats.org/officeDocument/2006/relationships/hyperlink" Target="https://www.facebook.com/messages/t/100008881450353" TargetMode="External"/><Relationship Id="rId2833" Type="http://schemas.openxmlformats.org/officeDocument/2006/relationships/hyperlink" Target="https://www.facebook.com/100051868552844/" TargetMode="External"/><Relationship Id="rId1503" Type="http://schemas.openxmlformats.org/officeDocument/2006/relationships/hyperlink" Target="https://www.facebook.com/100008881450353/" TargetMode="External"/><Relationship Id="rId2834" Type="http://schemas.openxmlformats.org/officeDocument/2006/relationships/hyperlink" Target="https://www.facebook.com/messages/e2ee/t/8255144917857305" TargetMode="External"/><Relationship Id="rId1504" Type="http://schemas.openxmlformats.org/officeDocument/2006/relationships/hyperlink" Target="https://www.facebook.com/messages/e2ee/t/7506622946097027" TargetMode="External"/><Relationship Id="rId2835" Type="http://schemas.openxmlformats.org/officeDocument/2006/relationships/hyperlink" Target="https://www.facebook.com/100002097860584/" TargetMode="External"/><Relationship Id="rId1505" Type="http://schemas.openxmlformats.org/officeDocument/2006/relationships/hyperlink" Target="https://www.facebook.com/61555367911592/" TargetMode="External"/><Relationship Id="rId2836" Type="http://schemas.openxmlformats.org/officeDocument/2006/relationships/hyperlink" Target="https://www.facebook.com/messages/e2ee/t/26473764305572646" TargetMode="External"/><Relationship Id="rId1506" Type="http://schemas.openxmlformats.org/officeDocument/2006/relationships/hyperlink" Target="https://www.facebook.com/messages/e2ee/t/7969793059722176" TargetMode="External"/><Relationship Id="rId2837" Type="http://schemas.openxmlformats.org/officeDocument/2006/relationships/hyperlink" Target="https://www.facebook.com/100073169394184/" TargetMode="External"/><Relationship Id="rId1507" Type="http://schemas.openxmlformats.org/officeDocument/2006/relationships/hyperlink" Target="https://www.facebook.com/100007457653591/" TargetMode="External"/><Relationship Id="rId2838" Type="http://schemas.openxmlformats.org/officeDocument/2006/relationships/hyperlink" Target="https://www.facebook.com/messages/e2ee/t/7589840294440518" TargetMode="External"/><Relationship Id="rId1508" Type="http://schemas.openxmlformats.org/officeDocument/2006/relationships/hyperlink" Target="https://www.facebook.com/messages/e2ee/t/25458427020439543" TargetMode="External"/><Relationship Id="rId2839" Type="http://schemas.openxmlformats.org/officeDocument/2006/relationships/hyperlink" Target="https://www.facebook.com/100000463145748/" TargetMode="External"/><Relationship Id="rId1509" Type="http://schemas.openxmlformats.org/officeDocument/2006/relationships/hyperlink" Target="https://www.facebook.com/profile.php?id=100074058960124&amp;mibextid=ZbWKwL" TargetMode="External"/><Relationship Id="rId2800" Type="http://schemas.openxmlformats.org/officeDocument/2006/relationships/hyperlink" Target="https://www.facebook.com/messages/e2ee/t/26577959435184931" TargetMode="External"/><Relationship Id="rId2801" Type="http://schemas.openxmlformats.org/officeDocument/2006/relationships/hyperlink" Target="https://www.facebook.com/100006725287763/" TargetMode="External"/><Relationship Id="rId2802" Type="http://schemas.openxmlformats.org/officeDocument/2006/relationships/hyperlink" Target="https://www.facebook.com/messages/e2ee/t/8118243028266423" TargetMode="External"/><Relationship Id="rId2803" Type="http://schemas.openxmlformats.org/officeDocument/2006/relationships/hyperlink" Target="https://www.facebook.com/61562478703016/" TargetMode="External"/><Relationship Id="rId2804" Type="http://schemas.openxmlformats.org/officeDocument/2006/relationships/hyperlink" Target="https://www.facebook.com/messages/e2ee/t/7997830846905890" TargetMode="External"/><Relationship Id="rId2805" Type="http://schemas.openxmlformats.org/officeDocument/2006/relationships/hyperlink" Target="https://www.facebook.com/100002400661533/" TargetMode="External"/><Relationship Id="rId2806" Type="http://schemas.openxmlformats.org/officeDocument/2006/relationships/hyperlink" Target="https://www.facebook.com/messages/e2ee/t/8128444537239997" TargetMode="External"/><Relationship Id="rId2807" Type="http://schemas.openxmlformats.org/officeDocument/2006/relationships/hyperlink" Target="https://www.facebook.com/100076618991870/" TargetMode="External"/><Relationship Id="rId2808" Type="http://schemas.openxmlformats.org/officeDocument/2006/relationships/hyperlink" Target="https://www.facebook.com/messages/e2ee/t/26379009805075734" TargetMode="External"/><Relationship Id="rId2809" Type="http://schemas.openxmlformats.org/officeDocument/2006/relationships/hyperlink" Target="https://www.facebook.com/100005091430043/" TargetMode="External"/><Relationship Id="rId1576" Type="http://schemas.openxmlformats.org/officeDocument/2006/relationships/hyperlink" Target="https://www.facebook.com/messages/t/100055834963593" TargetMode="External"/><Relationship Id="rId1577" Type="http://schemas.openxmlformats.org/officeDocument/2006/relationships/hyperlink" Target="https://www.facebook.com/profile.php?id=100055834963593" TargetMode="External"/><Relationship Id="rId1578" Type="http://schemas.openxmlformats.org/officeDocument/2006/relationships/hyperlink" Target="https://www.facebook.com/messages/t/100002546072983" TargetMode="External"/><Relationship Id="rId1579" Type="http://schemas.openxmlformats.org/officeDocument/2006/relationships/hyperlink" Target="https://www.facebook.com/sofo.korti" TargetMode="External"/><Relationship Id="rId987" Type="http://schemas.openxmlformats.org/officeDocument/2006/relationships/hyperlink" Target="https://www.facebook.com/messages/t/100057123532793" TargetMode="External"/><Relationship Id="rId986" Type="http://schemas.openxmlformats.org/officeDocument/2006/relationships/hyperlink" Target="https://www.facebook.com/100004485940974/" TargetMode="External"/><Relationship Id="rId985" Type="http://schemas.openxmlformats.org/officeDocument/2006/relationships/hyperlink" Target="https://www.facebook.com/messages/t/100004485940974" TargetMode="External"/><Relationship Id="rId984" Type="http://schemas.openxmlformats.org/officeDocument/2006/relationships/hyperlink" Target="https://www.facebook.com/gio.gulbani.12" TargetMode="External"/><Relationship Id="rId989" Type="http://schemas.openxmlformats.org/officeDocument/2006/relationships/hyperlink" Target="https://www.facebook.com/nestan.chelidze.73" TargetMode="External"/><Relationship Id="rId988" Type="http://schemas.openxmlformats.org/officeDocument/2006/relationships/hyperlink" Target="https://www.facebook.com/gvanca.cecxladze.942" TargetMode="External"/><Relationship Id="rId1570" Type="http://schemas.openxmlformats.org/officeDocument/2006/relationships/hyperlink" Target="https://www.facebook.com/messages/t/100025008458073" TargetMode="External"/><Relationship Id="rId1571" Type="http://schemas.openxmlformats.org/officeDocument/2006/relationships/hyperlink" Target="https://www.facebook.com/mariamisoso.tatrishvili.5" TargetMode="External"/><Relationship Id="rId983" Type="http://schemas.openxmlformats.org/officeDocument/2006/relationships/hyperlink" Target="https://www.facebook.com/messages/t/100033990345522" TargetMode="External"/><Relationship Id="rId1572" Type="http://schemas.openxmlformats.org/officeDocument/2006/relationships/hyperlink" Target="https://www.facebook.com/messages/t/100027297003105" TargetMode="External"/><Relationship Id="rId982" Type="http://schemas.openxmlformats.org/officeDocument/2006/relationships/hyperlink" Target="https://www.facebook.com/100029982330963/" TargetMode="External"/><Relationship Id="rId1573" Type="http://schemas.openxmlformats.org/officeDocument/2006/relationships/hyperlink" Target="https://www.facebook.com/100027297003105/" TargetMode="External"/><Relationship Id="rId981" Type="http://schemas.openxmlformats.org/officeDocument/2006/relationships/hyperlink" Target="https://www.facebook.com/messages/t/100029982330963" TargetMode="External"/><Relationship Id="rId1574" Type="http://schemas.openxmlformats.org/officeDocument/2006/relationships/hyperlink" Target="https://www.facebook.com/messages/t/100048141663410" TargetMode="External"/><Relationship Id="rId980" Type="http://schemas.openxmlformats.org/officeDocument/2006/relationships/hyperlink" Target="https://www.facebook.com/100078023680552/" TargetMode="External"/><Relationship Id="rId1575" Type="http://schemas.openxmlformats.org/officeDocument/2006/relationships/hyperlink" Target="https://www.facebook.com/profile.php?id=100048141663410" TargetMode="External"/><Relationship Id="rId1565" Type="http://schemas.openxmlformats.org/officeDocument/2006/relationships/hyperlink" Target="https://www.facebook.com/profile.php?id=100092407909968" TargetMode="External"/><Relationship Id="rId2896" Type="http://schemas.openxmlformats.org/officeDocument/2006/relationships/hyperlink" Target="https://www.facebook.com/messages/e2ee/t/26336021472712954" TargetMode="External"/><Relationship Id="rId1566" Type="http://schemas.openxmlformats.org/officeDocument/2006/relationships/hyperlink" Target="https://www.facebook.com/messages/t/100001307756817" TargetMode="External"/><Relationship Id="rId2897" Type="http://schemas.openxmlformats.org/officeDocument/2006/relationships/hyperlink" Target="https://www.facebook.com/61553664374639/" TargetMode="External"/><Relationship Id="rId1567" Type="http://schemas.openxmlformats.org/officeDocument/2006/relationships/hyperlink" Target="https://www.facebook.com/100008776833312/" TargetMode="External"/><Relationship Id="rId2898" Type="http://schemas.openxmlformats.org/officeDocument/2006/relationships/hyperlink" Target="https://www.facebook.com/messages/e2ee/t/27357810100484666" TargetMode="External"/><Relationship Id="rId1568" Type="http://schemas.openxmlformats.org/officeDocument/2006/relationships/hyperlink" Target="https://www.facebook.com/messages/t/100050846773566" TargetMode="External"/><Relationship Id="rId2899" Type="http://schemas.openxmlformats.org/officeDocument/2006/relationships/hyperlink" Target="https://www.facebook.com/100010362514084/" TargetMode="External"/><Relationship Id="rId1569" Type="http://schemas.openxmlformats.org/officeDocument/2006/relationships/hyperlink" Target="https://www.facebook.com/profile.php?id=100050846773566" TargetMode="External"/><Relationship Id="rId976" Type="http://schemas.openxmlformats.org/officeDocument/2006/relationships/hyperlink" Target="https://www.facebook.com/saba.bidzishvili" TargetMode="External"/><Relationship Id="rId975" Type="http://schemas.openxmlformats.org/officeDocument/2006/relationships/hyperlink" Target="https://www.facebook.com/messages/t/100033453601769" TargetMode="External"/><Relationship Id="rId974" Type="http://schemas.openxmlformats.org/officeDocument/2006/relationships/hyperlink" Target="https://www.facebook.com/natalibaca" TargetMode="External"/><Relationship Id="rId973" Type="http://schemas.openxmlformats.org/officeDocument/2006/relationships/hyperlink" Target="https://www.facebook.com/messages/t/100002556667402" TargetMode="External"/><Relationship Id="rId979" Type="http://schemas.openxmlformats.org/officeDocument/2006/relationships/hyperlink" Target="https://www.facebook.com/messages/t/100078023680552" TargetMode="External"/><Relationship Id="rId978" Type="http://schemas.openxmlformats.org/officeDocument/2006/relationships/hyperlink" Target="https://www.facebook.com/100018013268761/" TargetMode="External"/><Relationship Id="rId977" Type="http://schemas.openxmlformats.org/officeDocument/2006/relationships/hyperlink" Target="https://www.facebook.com/messages/t/100018013268761" TargetMode="External"/><Relationship Id="rId2890" Type="http://schemas.openxmlformats.org/officeDocument/2006/relationships/hyperlink" Target="https://www.facebook.com/messages/e2ee/t/7556587881118197" TargetMode="External"/><Relationship Id="rId1560" Type="http://schemas.openxmlformats.org/officeDocument/2006/relationships/hyperlink" Target="https://www.facebook.com/messages/t/61558335792376" TargetMode="External"/><Relationship Id="rId2891" Type="http://schemas.openxmlformats.org/officeDocument/2006/relationships/hyperlink" Target="https://www.facebook.com/100013057324722/" TargetMode="External"/><Relationship Id="rId972" Type="http://schemas.openxmlformats.org/officeDocument/2006/relationships/hyperlink" Target="https://www.facebook.com/profile.php?id=61551072987737" TargetMode="External"/><Relationship Id="rId1561" Type="http://schemas.openxmlformats.org/officeDocument/2006/relationships/hyperlink" Target="https://www.facebook.com/61558335792376/" TargetMode="External"/><Relationship Id="rId2892" Type="http://schemas.openxmlformats.org/officeDocument/2006/relationships/hyperlink" Target="https://www.facebook.com/messages/t/100051766214109" TargetMode="External"/><Relationship Id="rId971" Type="http://schemas.openxmlformats.org/officeDocument/2006/relationships/hyperlink" Target="https://www.facebook.com/messages/t/61551072987737" TargetMode="External"/><Relationship Id="rId1562" Type="http://schemas.openxmlformats.org/officeDocument/2006/relationships/hyperlink" Target="https://www.facebook.com/messages/t/100004009714883" TargetMode="External"/><Relationship Id="rId2893" Type="http://schemas.openxmlformats.org/officeDocument/2006/relationships/hyperlink" Target="https://www.facebook.com/100051766214109/" TargetMode="External"/><Relationship Id="rId970" Type="http://schemas.openxmlformats.org/officeDocument/2006/relationships/hyperlink" Target="https://www.facebook.com/profile.php?id=100025707078175" TargetMode="External"/><Relationship Id="rId1563" Type="http://schemas.openxmlformats.org/officeDocument/2006/relationships/hyperlink" Target="https://www.facebook.com/profile.php?id=100004009714883" TargetMode="External"/><Relationship Id="rId2894" Type="http://schemas.openxmlformats.org/officeDocument/2006/relationships/hyperlink" Target="https://www.facebook.com/messages/e2ee/t/7972566342834933" TargetMode="External"/><Relationship Id="rId1564" Type="http://schemas.openxmlformats.org/officeDocument/2006/relationships/hyperlink" Target="https://www.facebook.com/messages/t/100092407909968" TargetMode="External"/><Relationship Id="rId2895" Type="http://schemas.openxmlformats.org/officeDocument/2006/relationships/hyperlink" Target="https://www.facebook.com/100015037321978/" TargetMode="External"/><Relationship Id="rId1598" Type="http://schemas.openxmlformats.org/officeDocument/2006/relationships/hyperlink" Target="https://www.facebook.com/100013361419121/" TargetMode="External"/><Relationship Id="rId1599" Type="http://schemas.openxmlformats.org/officeDocument/2006/relationships/hyperlink" Target="https://www.facebook.com/messages/t/100085227432987" TargetMode="External"/><Relationship Id="rId1590" Type="http://schemas.openxmlformats.org/officeDocument/2006/relationships/hyperlink" Target="https://www.facebook.com/100025634294647/" TargetMode="External"/><Relationship Id="rId1591" Type="http://schemas.openxmlformats.org/officeDocument/2006/relationships/hyperlink" Target="https://www.facebook.com/messages/e2ee/t/26005413149044033" TargetMode="External"/><Relationship Id="rId1592" Type="http://schemas.openxmlformats.org/officeDocument/2006/relationships/hyperlink" Target="https://www.facebook.com/100076177398516/" TargetMode="External"/><Relationship Id="rId1593" Type="http://schemas.openxmlformats.org/officeDocument/2006/relationships/hyperlink" Target="https://www.facebook.com/messages/t/100000457740738" TargetMode="External"/><Relationship Id="rId1594" Type="http://schemas.openxmlformats.org/officeDocument/2006/relationships/hyperlink" Target="https://www.facebook.com/tatia.kurtanidze" TargetMode="External"/><Relationship Id="rId1595" Type="http://schemas.openxmlformats.org/officeDocument/2006/relationships/hyperlink" Target="https://www.facebook.com/messages/t/100049479863677" TargetMode="External"/><Relationship Id="rId1596" Type="http://schemas.openxmlformats.org/officeDocument/2006/relationships/hyperlink" Target="https://www.facebook.com/avtandil.antadze.9" TargetMode="External"/><Relationship Id="rId1597" Type="http://schemas.openxmlformats.org/officeDocument/2006/relationships/hyperlink" Target="https://www.facebook.com/messages/t/100013361419121" TargetMode="External"/><Relationship Id="rId1587" Type="http://schemas.openxmlformats.org/officeDocument/2006/relationships/hyperlink" Target="https://www.facebook.com/messages/t/100089676285147" TargetMode="External"/><Relationship Id="rId1588" Type="http://schemas.openxmlformats.org/officeDocument/2006/relationships/hyperlink" Target="https://www.facebook.com/100089676285147/" TargetMode="External"/><Relationship Id="rId1589" Type="http://schemas.openxmlformats.org/officeDocument/2006/relationships/hyperlink" Target="https://www.facebook.com/messages/e2ee/t/7323428754433501" TargetMode="External"/><Relationship Id="rId998" Type="http://schemas.openxmlformats.org/officeDocument/2006/relationships/hyperlink" Target="https://www.facebook.com/messages/e2ee/t/8431203610227667" TargetMode="External"/><Relationship Id="rId997" Type="http://schemas.openxmlformats.org/officeDocument/2006/relationships/hyperlink" Target="https://www.facebook.com/100002700277039/" TargetMode="External"/><Relationship Id="rId996" Type="http://schemas.openxmlformats.org/officeDocument/2006/relationships/hyperlink" Target="https://www.facebook.com/messages/e2ee/t/25647343761579266" TargetMode="External"/><Relationship Id="rId995" Type="http://schemas.openxmlformats.org/officeDocument/2006/relationships/hyperlink" Target="https://www.facebook.com/100049610413016/" TargetMode="External"/><Relationship Id="rId999" Type="http://schemas.openxmlformats.org/officeDocument/2006/relationships/hyperlink" Target="https://www.facebook.com/61553911354882/" TargetMode="External"/><Relationship Id="rId990" Type="http://schemas.openxmlformats.org/officeDocument/2006/relationships/hyperlink" Target="https://www.facebook.com/nestan.chelidze.73" TargetMode="External"/><Relationship Id="rId1580" Type="http://schemas.openxmlformats.org/officeDocument/2006/relationships/hyperlink" Target="https://www.facebook.com/messages/t/100011786023760" TargetMode="External"/><Relationship Id="rId1581" Type="http://schemas.openxmlformats.org/officeDocument/2006/relationships/hyperlink" Target="https://www.facebook.com/gabriel.kupatadze.1?mibextid=LQQJ4d" TargetMode="External"/><Relationship Id="rId1582" Type="http://schemas.openxmlformats.org/officeDocument/2006/relationships/hyperlink" Target="https://www.facebook.com/messages/e2ee/t/7886389191406438" TargetMode="External"/><Relationship Id="rId994" Type="http://schemas.openxmlformats.org/officeDocument/2006/relationships/hyperlink" Target="https://www.facebook.com/messages/e2ee/t/8281895341827711" TargetMode="External"/><Relationship Id="rId1583" Type="http://schemas.openxmlformats.org/officeDocument/2006/relationships/hyperlink" Target="https://www.facebook.com/100002114064818/" TargetMode="External"/><Relationship Id="rId993" Type="http://schemas.openxmlformats.org/officeDocument/2006/relationships/hyperlink" Target="https://www.facebook.com/100000782689475/" TargetMode="External"/><Relationship Id="rId1584" Type="http://schemas.openxmlformats.org/officeDocument/2006/relationships/hyperlink" Target="https://www.facebook.com/messages/t/61559558069024" TargetMode="External"/><Relationship Id="rId992" Type="http://schemas.openxmlformats.org/officeDocument/2006/relationships/hyperlink" Target="https://www.facebook.com/messages/t/100000782689475" TargetMode="External"/><Relationship Id="rId1585" Type="http://schemas.openxmlformats.org/officeDocument/2006/relationships/hyperlink" Target="https://www.facebook.com/messages/e2ee/t/7491877957569830" TargetMode="External"/><Relationship Id="rId991" Type="http://schemas.openxmlformats.org/officeDocument/2006/relationships/hyperlink" Target="https://www.facebook.com/saba.shukvani.58" TargetMode="External"/><Relationship Id="rId1586" Type="http://schemas.openxmlformats.org/officeDocument/2006/relationships/hyperlink" Target="https://www.facebook.com/100004953394497/" TargetMode="External"/><Relationship Id="rId1532" Type="http://schemas.openxmlformats.org/officeDocument/2006/relationships/hyperlink" Target="https://www.facebook.com/messages/t/100019244982375" TargetMode="External"/><Relationship Id="rId2863" Type="http://schemas.openxmlformats.org/officeDocument/2006/relationships/hyperlink" Target="https://www.facebook.com/100047042940668/" TargetMode="External"/><Relationship Id="rId1533" Type="http://schemas.openxmlformats.org/officeDocument/2006/relationships/hyperlink" Target="https://www.facebook.com/100019244982375/" TargetMode="External"/><Relationship Id="rId2864" Type="http://schemas.openxmlformats.org/officeDocument/2006/relationships/hyperlink" Target="https://www.facebook.com/messages/e2ee/t/8006275852801242" TargetMode="External"/><Relationship Id="rId1534" Type="http://schemas.openxmlformats.org/officeDocument/2006/relationships/hyperlink" Target="https://www.facebook.com/messages/t/100001106688133" TargetMode="External"/><Relationship Id="rId2865" Type="http://schemas.openxmlformats.org/officeDocument/2006/relationships/hyperlink" Target="https://www.facebook.com/100052646615752/" TargetMode="External"/><Relationship Id="rId1535" Type="http://schemas.openxmlformats.org/officeDocument/2006/relationships/hyperlink" Target="https://www.facebook.com/makanano" TargetMode="External"/><Relationship Id="rId2866" Type="http://schemas.openxmlformats.org/officeDocument/2006/relationships/hyperlink" Target="https://www.facebook.com/messages/e2ee/t/8248631051846805" TargetMode="External"/><Relationship Id="rId1536" Type="http://schemas.openxmlformats.org/officeDocument/2006/relationships/hyperlink" Target="https://www.facebook.com/messages/t/100011039863838" TargetMode="External"/><Relationship Id="rId2867" Type="http://schemas.openxmlformats.org/officeDocument/2006/relationships/hyperlink" Target="https://www.facebook.com/61563475344296/" TargetMode="External"/><Relationship Id="rId1537" Type="http://schemas.openxmlformats.org/officeDocument/2006/relationships/hyperlink" Target="https://www.facebook.com/data.kirvalidze.5" TargetMode="External"/><Relationship Id="rId2868" Type="http://schemas.openxmlformats.org/officeDocument/2006/relationships/hyperlink" Target="https://www.facebook.com/messages/t/61565442320056" TargetMode="External"/><Relationship Id="rId1538" Type="http://schemas.openxmlformats.org/officeDocument/2006/relationships/hyperlink" Target="https://www.facebook.com/messages/t/100000599475166" TargetMode="External"/><Relationship Id="rId2869" Type="http://schemas.openxmlformats.org/officeDocument/2006/relationships/hyperlink" Target="https://www.facebook.com/61565442320056/" TargetMode="External"/><Relationship Id="rId1539" Type="http://schemas.openxmlformats.org/officeDocument/2006/relationships/hyperlink" Target="https://www.facebook.com/ani.verulashvili.7" TargetMode="External"/><Relationship Id="rId949" Type="http://schemas.openxmlformats.org/officeDocument/2006/relationships/hyperlink" Target="https://www.facebook.com/nato.xubulovi" TargetMode="External"/><Relationship Id="rId948" Type="http://schemas.openxmlformats.org/officeDocument/2006/relationships/hyperlink" Target="https://www.facebook.com/100057177293914/" TargetMode="External"/><Relationship Id="rId943" Type="http://schemas.openxmlformats.org/officeDocument/2006/relationships/hyperlink" Target="https://www.facebook.com/messages/e2ee/t/7535136569938924" TargetMode="External"/><Relationship Id="rId942" Type="http://schemas.openxmlformats.org/officeDocument/2006/relationships/hyperlink" Target="https://www.facebook.com/100006512925382/" TargetMode="External"/><Relationship Id="rId941" Type="http://schemas.openxmlformats.org/officeDocument/2006/relationships/hyperlink" Target="https://www.facebook.com/messages/t/100006512925382" TargetMode="External"/><Relationship Id="rId940" Type="http://schemas.openxmlformats.org/officeDocument/2006/relationships/hyperlink" Target="https://www.facebook.com/profile.php?id=61554471235535" TargetMode="External"/><Relationship Id="rId947" Type="http://schemas.openxmlformats.org/officeDocument/2006/relationships/hyperlink" Target="https://www.facebook.com/messages/t/100057177293914" TargetMode="External"/><Relationship Id="rId946" Type="http://schemas.openxmlformats.org/officeDocument/2006/relationships/hyperlink" Target="https://www.facebook.com/tsiako.gularashvili" TargetMode="External"/><Relationship Id="rId945" Type="http://schemas.openxmlformats.org/officeDocument/2006/relationships/hyperlink" Target="https://www.facebook.com/messages/t/100001457872226/" TargetMode="External"/><Relationship Id="rId944" Type="http://schemas.openxmlformats.org/officeDocument/2006/relationships/hyperlink" Target="https://www.facebook.com/100079550230557/" TargetMode="External"/><Relationship Id="rId2860" Type="http://schemas.openxmlformats.org/officeDocument/2006/relationships/hyperlink" Target="https://www.facebook.com/messages/e2ee/t/6859181617517470" TargetMode="External"/><Relationship Id="rId1530" Type="http://schemas.openxmlformats.org/officeDocument/2006/relationships/hyperlink" Target="https://www.facebook.com/messages/e2ee/t/8113044148710476" TargetMode="External"/><Relationship Id="rId2861" Type="http://schemas.openxmlformats.org/officeDocument/2006/relationships/hyperlink" Target="https://www.facebook.com/rati.kharkhelauri.3" TargetMode="External"/><Relationship Id="rId1531" Type="http://schemas.openxmlformats.org/officeDocument/2006/relationships/hyperlink" Target="https://www.facebook.com/1445554050/" TargetMode="External"/><Relationship Id="rId2862" Type="http://schemas.openxmlformats.org/officeDocument/2006/relationships/hyperlink" Target="https://www.facebook.com/messages/e2ee/t/8929041420456186" TargetMode="External"/><Relationship Id="rId1521" Type="http://schemas.openxmlformats.org/officeDocument/2006/relationships/hyperlink" Target="https://www.facebook.com/profile.php?id=100088803072226" TargetMode="External"/><Relationship Id="rId2852" Type="http://schemas.openxmlformats.org/officeDocument/2006/relationships/hyperlink" Target="https://www.facebook.com/messages/e2ee/t/7911252192318799" TargetMode="External"/><Relationship Id="rId1522" Type="http://schemas.openxmlformats.org/officeDocument/2006/relationships/hyperlink" Target="https://www.facebook.com/messages/t/100001033397449" TargetMode="External"/><Relationship Id="rId2853" Type="http://schemas.openxmlformats.org/officeDocument/2006/relationships/hyperlink" Target="https://www.facebook.com/100068056742563/" TargetMode="External"/><Relationship Id="rId1523" Type="http://schemas.openxmlformats.org/officeDocument/2006/relationships/hyperlink" Target="https://www.facebook.com/100001033397449/" TargetMode="External"/><Relationship Id="rId2854" Type="http://schemas.openxmlformats.org/officeDocument/2006/relationships/hyperlink" Target="https://www.facebook.com/messages/e2ee/t/7936827279769256" TargetMode="External"/><Relationship Id="rId1524" Type="http://schemas.openxmlformats.org/officeDocument/2006/relationships/hyperlink" Target="https://www.facebook.com/messages/t/100024106867348" TargetMode="External"/><Relationship Id="rId2855" Type="http://schemas.openxmlformats.org/officeDocument/2006/relationships/hyperlink" Target="https://www.facebook.com/100009331521769/" TargetMode="External"/><Relationship Id="rId1525" Type="http://schemas.openxmlformats.org/officeDocument/2006/relationships/hyperlink" Target="https://www.facebook.com/100024106867348/" TargetMode="External"/><Relationship Id="rId2856" Type="http://schemas.openxmlformats.org/officeDocument/2006/relationships/hyperlink" Target="https://www.facebook.com/messages/e2ee/t/8148333068588129" TargetMode="External"/><Relationship Id="rId1526" Type="http://schemas.openxmlformats.org/officeDocument/2006/relationships/hyperlink" Target="https://www.facebook.com/messages/t/100001201872569" TargetMode="External"/><Relationship Id="rId2857" Type="http://schemas.openxmlformats.org/officeDocument/2006/relationships/hyperlink" Target="https://www.facebook.com/61561269774077/" TargetMode="External"/><Relationship Id="rId1527" Type="http://schemas.openxmlformats.org/officeDocument/2006/relationships/hyperlink" Target="https://www.facebook.com/lela.jayeli" TargetMode="External"/><Relationship Id="rId2858" Type="http://schemas.openxmlformats.org/officeDocument/2006/relationships/hyperlink" Target="https://www.facebook.com/messages/e2ee/t/7728481073864457" TargetMode="External"/><Relationship Id="rId1528" Type="http://schemas.openxmlformats.org/officeDocument/2006/relationships/hyperlink" Target="https://www.facebook.com/messages/t/100045394819672" TargetMode="External"/><Relationship Id="rId2859" Type="http://schemas.openxmlformats.org/officeDocument/2006/relationships/hyperlink" Target="https://www.facebook.com/100007197798498/" TargetMode="External"/><Relationship Id="rId1529" Type="http://schemas.openxmlformats.org/officeDocument/2006/relationships/hyperlink" Target="https://www.facebook.com/jakeliliza" TargetMode="External"/><Relationship Id="rId939" Type="http://schemas.openxmlformats.org/officeDocument/2006/relationships/hyperlink" Target="https://www.facebook.com/messages/t/61554471235535" TargetMode="External"/><Relationship Id="rId938" Type="http://schemas.openxmlformats.org/officeDocument/2006/relationships/hyperlink" Target="https://www.facebook.com/ani.nusxelidze" TargetMode="External"/><Relationship Id="rId937" Type="http://schemas.openxmlformats.org/officeDocument/2006/relationships/hyperlink" Target="https://www.facebook.com/messages/t/100012007600445" TargetMode="External"/><Relationship Id="rId932" Type="http://schemas.openxmlformats.org/officeDocument/2006/relationships/hyperlink" Target="https://www.facebook.com/messages/t/100061431696051" TargetMode="External"/><Relationship Id="rId931" Type="http://schemas.openxmlformats.org/officeDocument/2006/relationships/hyperlink" Target="https://www.facebook.com/617946096/" TargetMode="External"/><Relationship Id="rId930" Type="http://schemas.openxmlformats.org/officeDocument/2006/relationships/hyperlink" Target="https://www.facebook.com/messages/t/617946096" TargetMode="External"/><Relationship Id="rId936" Type="http://schemas.openxmlformats.org/officeDocument/2006/relationships/hyperlink" Target="https://www.facebook.com/100011251339068/" TargetMode="External"/><Relationship Id="rId935" Type="http://schemas.openxmlformats.org/officeDocument/2006/relationships/hyperlink" Target="https://www.facebook.com/messages/t/100011251339068" TargetMode="External"/><Relationship Id="rId934" Type="http://schemas.openxmlformats.org/officeDocument/2006/relationships/hyperlink" Target="https://www.facebook.com/100009003548709/" TargetMode="External"/><Relationship Id="rId933" Type="http://schemas.openxmlformats.org/officeDocument/2006/relationships/hyperlink" Target="https://www.facebook.com/messages/t/100009003548709" TargetMode="External"/><Relationship Id="rId2850" Type="http://schemas.openxmlformats.org/officeDocument/2006/relationships/hyperlink" Target="https://www.facebook.com/messages/e2ee/t/8313329302046374/" TargetMode="External"/><Relationship Id="rId1520" Type="http://schemas.openxmlformats.org/officeDocument/2006/relationships/hyperlink" Target="https://www.facebook.com/messages/t/100088803072226" TargetMode="External"/><Relationship Id="rId2851" Type="http://schemas.openxmlformats.org/officeDocument/2006/relationships/hyperlink" Target="https://www.facebook.com/100001355378263/" TargetMode="External"/><Relationship Id="rId1554" Type="http://schemas.openxmlformats.org/officeDocument/2006/relationships/hyperlink" Target="https://www.facebook.com/messages/t/100001696151080" TargetMode="External"/><Relationship Id="rId2885" Type="http://schemas.openxmlformats.org/officeDocument/2006/relationships/hyperlink" Target="https://www.facebook.com/profile.php?id=100069327004406" TargetMode="External"/><Relationship Id="rId1555" Type="http://schemas.openxmlformats.org/officeDocument/2006/relationships/hyperlink" Target="https://www.facebook.com/liako.bostoganshvili" TargetMode="External"/><Relationship Id="rId2886" Type="http://schemas.openxmlformats.org/officeDocument/2006/relationships/hyperlink" Target="https://www.facebook.com/messages/e2ee/t/8056507734427759" TargetMode="External"/><Relationship Id="rId1556" Type="http://schemas.openxmlformats.org/officeDocument/2006/relationships/hyperlink" Target="https://www.facebook.com/messages/t/100071457107495" TargetMode="External"/><Relationship Id="rId2887" Type="http://schemas.openxmlformats.org/officeDocument/2006/relationships/hyperlink" Target="https://www.facebook.com/100036817785973/" TargetMode="External"/><Relationship Id="rId1557" Type="http://schemas.openxmlformats.org/officeDocument/2006/relationships/hyperlink" Target="https://www.facebook.com/profile.php?id=100071457107495" TargetMode="External"/><Relationship Id="rId2888" Type="http://schemas.openxmlformats.org/officeDocument/2006/relationships/hyperlink" Target="https://www.facebook.com/messages/e2ee/t/8188425141251651" TargetMode="External"/><Relationship Id="rId1558" Type="http://schemas.openxmlformats.org/officeDocument/2006/relationships/hyperlink" Target="https://www.facebook.com/messages/t/1231782308" TargetMode="External"/><Relationship Id="rId2889" Type="http://schemas.openxmlformats.org/officeDocument/2006/relationships/hyperlink" Target="https://www.facebook.com/100085896589533/" TargetMode="External"/><Relationship Id="rId1559" Type="http://schemas.openxmlformats.org/officeDocument/2006/relationships/hyperlink" Target="https://www.facebook.com/1231782308/" TargetMode="External"/><Relationship Id="rId965" Type="http://schemas.openxmlformats.org/officeDocument/2006/relationships/hyperlink" Target="https://www.facebook.com/messages/t/100008528975213" TargetMode="External"/><Relationship Id="rId964" Type="http://schemas.openxmlformats.org/officeDocument/2006/relationships/hyperlink" Target="https://www.facebook.com/profile.php?id=100042136082947" TargetMode="External"/><Relationship Id="rId963" Type="http://schemas.openxmlformats.org/officeDocument/2006/relationships/hyperlink" Target="https://www.facebook.com/messages/t/100042136082947" TargetMode="External"/><Relationship Id="rId962" Type="http://schemas.openxmlformats.org/officeDocument/2006/relationships/hyperlink" Target="https://www.facebook.com/profile.php?id=100072851597532" TargetMode="External"/><Relationship Id="rId969" Type="http://schemas.openxmlformats.org/officeDocument/2006/relationships/hyperlink" Target="https://www.facebook.com/messages/t/100025707078175" TargetMode="External"/><Relationship Id="rId968" Type="http://schemas.openxmlformats.org/officeDocument/2006/relationships/hyperlink" Target="https://www.facebook.com/godflex.null" TargetMode="External"/><Relationship Id="rId967" Type="http://schemas.openxmlformats.org/officeDocument/2006/relationships/hyperlink" Target="https://www.facebook.com/messages/t/100054738184075" TargetMode="External"/><Relationship Id="rId966" Type="http://schemas.openxmlformats.org/officeDocument/2006/relationships/hyperlink" Target="https://www.facebook.com/profile.php?id=100008528975213" TargetMode="External"/><Relationship Id="rId2880" Type="http://schemas.openxmlformats.org/officeDocument/2006/relationships/hyperlink" Target="https://www.facebook.com/messages/e2ee/t/8094825783966945" TargetMode="External"/><Relationship Id="rId961" Type="http://schemas.openxmlformats.org/officeDocument/2006/relationships/hyperlink" Target="https://www.facebook.com/messages/t/100072851597532" TargetMode="External"/><Relationship Id="rId1550" Type="http://schemas.openxmlformats.org/officeDocument/2006/relationships/hyperlink" Target="https://www.facebook.com/messages/t/100001078901143" TargetMode="External"/><Relationship Id="rId2881" Type="http://schemas.openxmlformats.org/officeDocument/2006/relationships/hyperlink" Target="https://www.facebook.com/100049570250861/" TargetMode="External"/><Relationship Id="rId960" Type="http://schemas.openxmlformats.org/officeDocument/2006/relationships/hyperlink" Target="https://www.facebook.com/saba.giorgadze.3114" TargetMode="External"/><Relationship Id="rId1551" Type="http://schemas.openxmlformats.org/officeDocument/2006/relationships/hyperlink" Target="https://www.facebook.com/100001078901143/" TargetMode="External"/><Relationship Id="rId2882" Type="http://schemas.openxmlformats.org/officeDocument/2006/relationships/hyperlink" Target="https://www.messenger.com/desktop/launch/?funnel_session_id=3ee611a5-e720-4e3f-a9b3-67d83bb1dfe9&amp;id=100058665888900&amp;origin=FB&amp;thread=7690406387737262&amp;fbclid=IwZXh0bgNhZW0CMTAAAR3FQb74u8iI9sA70oWmz1VB5YdAipvy-q3brmG6cOZq9u5VmNcg0c2YDis_aem_gxk2sC9yw-4dqcuVNgrlKA" TargetMode="External"/><Relationship Id="rId1552" Type="http://schemas.openxmlformats.org/officeDocument/2006/relationships/hyperlink" Target="https://www.facebook.com/messages/t/61559197742399" TargetMode="External"/><Relationship Id="rId2883" Type="http://schemas.openxmlformats.org/officeDocument/2006/relationships/hyperlink" Target="https://www.facebook.com/100004530402670/" TargetMode="External"/><Relationship Id="rId1553" Type="http://schemas.openxmlformats.org/officeDocument/2006/relationships/hyperlink" Target="https://www.facebook.com/61559197742399/" TargetMode="External"/><Relationship Id="rId2884" Type="http://schemas.openxmlformats.org/officeDocument/2006/relationships/hyperlink" Target="https://www.messenger.com/desktop/launch/?funnel_session_id=a4c0a6f2-68cc-4a9b-9d33-9518cfc8001b&amp;id=100058665888900&amp;origin=FB&amp;thread=7370213903080603&amp;fbclid=IwZXh0bgNhZW0CMTAAAR2zg6ucTgeN6MfZutox8F6-cWBttWn-EMeBYTB4efzi0IYHdf44_uGn2hc_aem_lpQ6EUydReADjnFrDM7iDw" TargetMode="External"/><Relationship Id="rId1543" Type="http://schemas.openxmlformats.org/officeDocument/2006/relationships/hyperlink" Target="https://www.facebook.com/100004307920400/" TargetMode="External"/><Relationship Id="rId2874" Type="http://schemas.openxmlformats.org/officeDocument/2006/relationships/hyperlink" Target="https://www.facebook.com/messages/e2ee/t/8048618591874120" TargetMode="External"/><Relationship Id="rId1544" Type="http://schemas.openxmlformats.org/officeDocument/2006/relationships/hyperlink" Target="https://www.facebook.com/messages/e2ee/t/6898370020268350" TargetMode="External"/><Relationship Id="rId2875" Type="http://schemas.openxmlformats.org/officeDocument/2006/relationships/hyperlink" Target="https://www.facebook.com/100010777500326/" TargetMode="External"/><Relationship Id="rId1545" Type="http://schemas.openxmlformats.org/officeDocument/2006/relationships/hyperlink" Target="https://www.facebook.com/100081928304304/" TargetMode="External"/><Relationship Id="rId2876" Type="http://schemas.openxmlformats.org/officeDocument/2006/relationships/hyperlink" Target="https://www.facebook.com/messages/e2ee/t/8093963627331745" TargetMode="External"/><Relationship Id="rId1546" Type="http://schemas.openxmlformats.org/officeDocument/2006/relationships/hyperlink" Target="https://www.facebook.com/messages/t/662520963" TargetMode="External"/><Relationship Id="rId2877" Type="http://schemas.openxmlformats.org/officeDocument/2006/relationships/hyperlink" Target="https://www.facebook.com/100023430766580/" TargetMode="External"/><Relationship Id="rId1547" Type="http://schemas.openxmlformats.org/officeDocument/2006/relationships/hyperlink" Target="https://www.facebook.com/natia.vatsadze.12" TargetMode="External"/><Relationship Id="rId2878" Type="http://schemas.openxmlformats.org/officeDocument/2006/relationships/hyperlink" Target="https://www.facebook.com/messages/e2ee/t/7892030030908140" TargetMode="External"/><Relationship Id="rId1548" Type="http://schemas.openxmlformats.org/officeDocument/2006/relationships/hyperlink" Target="https://www.facebook.com/messages/t/100092604876562" TargetMode="External"/><Relationship Id="rId2879" Type="http://schemas.openxmlformats.org/officeDocument/2006/relationships/hyperlink" Target="https://www.facebook.com/100020953941838/" TargetMode="External"/><Relationship Id="rId1549" Type="http://schemas.openxmlformats.org/officeDocument/2006/relationships/hyperlink" Target="https://www.facebook.com/profile.php?id=100092604876562" TargetMode="External"/><Relationship Id="rId959" Type="http://schemas.openxmlformats.org/officeDocument/2006/relationships/hyperlink" Target="https://www.facebook.com/messages/t/100040048265858" TargetMode="External"/><Relationship Id="rId954" Type="http://schemas.openxmlformats.org/officeDocument/2006/relationships/hyperlink" Target="https://www.facebook.com/tamuna.mchedlishvili.16" TargetMode="External"/><Relationship Id="rId953" Type="http://schemas.openxmlformats.org/officeDocument/2006/relationships/hyperlink" Target="https://www.facebook.com/messages/e2ee/t/7514220605283632" TargetMode="External"/><Relationship Id="rId952" Type="http://schemas.openxmlformats.org/officeDocument/2006/relationships/hyperlink" Target="https://www.facebook.com/profile.php?id=100089578872766" TargetMode="External"/><Relationship Id="rId951" Type="http://schemas.openxmlformats.org/officeDocument/2006/relationships/hyperlink" Target="https://www.facebook.com/messages/new?initial_e2ee_toggle_position=true" TargetMode="External"/><Relationship Id="rId958" Type="http://schemas.openxmlformats.org/officeDocument/2006/relationships/hyperlink" Target="https://www.facebook.com/profile.php?id=100033626240003" TargetMode="External"/><Relationship Id="rId957" Type="http://schemas.openxmlformats.org/officeDocument/2006/relationships/hyperlink" Target="https://www.facebook.com/messages/t/100033626240003" TargetMode="External"/><Relationship Id="rId956" Type="http://schemas.openxmlformats.org/officeDocument/2006/relationships/hyperlink" Target="https://www.facebook.com/giorgi.narindosvili" TargetMode="External"/><Relationship Id="rId955" Type="http://schemas.openxmlformats.org/officeDocument/2006/relationships/hyperlink" Target="https://www.facebook.com/messages/t/100021376492492" TargetMode="External"/><Relationship Id="rId950" Type="http://schemas.openxmlformats.org/officeDocument/2006/relationships/hyperlink" Target="https://www.facebook.com/messages/new?initial_e2ee_toggle_position=true" TargetMode="External"/><Relationship Id="rId2870" Type="http://schemas.openxmlformats.org/officeDocument/2006/relationships/hyperlink" Target="https://www.facebook.com/messages/e2ee/t/8282389418470985" TargetMode="External"/><Relationship Id="rId1540" Type="http://schemas.openxmlformats.org/officeDocument/2006/relationships/hyperlink" Target="https://www.facebook.com/messages/t/61558010256097" TargetMode="External"/><Relationship Id="rId2871" Type="http://schemas.openxmlformats.org/officeDocument/2006/relationships/hyperlink" Target="https://www.facebook.com/100000913595827/" TargetMode="External"/><Relationship Id="rId1541" Type="http://schemas.openxmlformats.org/officeDocument/2006/relationships/hyperlink" Target="https://www.facebook.com/profile.php?id=61558010256097&amp;mibextid=LQQJ4d" TargetMode="External"/><Relationship Id="rId2872" Type="http://schemas.openxmlformats.org/officeDocument/2006/relationships/hyperlink" Target="https://www.facebook.com/messages/e2ee/t/8505314396169216" TargetMode="External"/><Relationship Id="rId1542" Type="http://schemas.openxmlformats.org/officeDocument/2006/relationships/hyperlink" Target="https://www.facebook.com/messages/e2ee/t/7454439514639519" TargetMode="External"/><Relationship Id="rId2873" Type="http://schemas.openxmlformats.org/officeDocument/2006/relationships/hyperlink" Target="https://www.facebook.com/100056670524525/" TargetMode="External"/><Relationship Id="rId2027" Type="http://schemas.openxmlformats.org/officeDocument/2006/relationships/hyperlink" Target="https://www.facebook.com/messages/e2ee/t/7511418635603795" TargetMode="External"/><Relationship Id="rId3359" Type="http://schemas.openxmlformats.org/officeDocument/2006/relationships/hyperlink" Target="https://www.facebook.com/messages/e2ee/t/27109077408736228" TargetMode="External"/><Relationship Id="rId2028" Type="http://schemas.openxmlformats.org/officeDocument/2006/relationships/hyperlink" Target="https://www.facebook.com/profile.php?id=100004930757244" TargetMode="External"/><Relationship Id="rId3358" Type="http://schemas.openxmlformats.org/officeDocument/2006/relationships/hyperlink" Target="https://www.facebook.com/100000510462812/" TargetMode="External"/><Relationship Id="rId2029" Type="http://schemas.openxmlformats.org/officeDocument/2006/relationships/hyperlink" Target="https://www.facebook.com/messages/e2ee/t/25722487084062725" TargetMode="External"/><Relationship Id="rId107" Type="http://schemas.openxmlformats.org/officeDocument/2006/relationships/hyperlink" Target="https://www.facebook.com/messages/e2ee/t/5923133747811287" TargetMode="External"/><Relationship Id="rId106" Type="http://schemas.openxmlformats.org/officeDocument/2006/relationships/hyperlink" Target="https://www.facebook.com/messages/t/100087006662871" TargetMode="External"/><Relationship Id="rId105" Type="http://schemas.openxmlformats.org/officeDocument/2006/relationships/hyperlink" Target="https://www.facebook.com/messages/e2ee/t/6966687093427474" TargetMode="External"/><Relationship Id="rId104" Type="http://schemas.openxmlformats.org/officeDocument/2006/relationships/hyperlink" Target="https://www.facebook.com/messages/t/100066588348696" TargetMode="External"/><Relationship Id="rId109" Type="http://schemas.openxmlformats.org/officeDocument/2006/relationships/hyperlink" Target="https://www.facebook.com/messages/e2ee/t/7182555235126792" TargetMode="External"/><Relationship Id="rId108" Type="http://schemas.openxmlformats.org/officeDocument/2006/relationships/hyperlink" Target="https://www.facebook.com/messages/t/100050144734540" TargetMode="External"/><Relationship Id="rId3351" Type="http://schemas.openxmlformats.org/officeDocument/2006/relationships/hyperlink" Target="https://www.facebook.com/messages/t/61565833306926" TargetMode="External"/><Relationship Id="rId2020" Type="http://schemas.openxmlformats.org/officeDocument/2006/relationships/hyperlink" Target="https://www.facebook.com/100005111730520/" TargetMode="External"/><Relationship Id="rId3350" Type="http://schemas.openxmlformats.org/officeDocument/2006/relationships/hyperlink" Target="https://www.facebook.com/100023448257478/" TargetMode="External"/><Relationship Id="rId2021" Type="http://schemas.openxmlformats.org/officeDocument/2006/relationships/hyperlink" Target="https://www.facebook.com/messages/t/100014911962822" TargetMode="External"/><Relationship Id="rId3353" Type="http://schemas.openxmlformats.org/officeDocument/2006/relationships/hyperlink" Target="https://www.facebook.com/messages/e2ee/t/8614549265274980" TargetMode="External"/><Relationship Id="rId2022" Type="http://schemas.openxmlformats.org/officeDocument/2006/relationships/hyperlink" Target="https://www.facebook.com/100014911962822/" TargetMode="External"/><Relationship Id="rId3352" Type="http://schemas.openxmlformats.org/officeDocument/2006/relationships/hyperlink" Target="https://www.facebook.com/61565833306926/" TargetMode="External"/><Relationship Id="rId103" Type="http://schemas.openxmlformats.org/officeDocument/2006/relationships/hyperlink" Target="https://www.facebook.com/messages/e2ee/t/24384977681146666" TargetMode="External"/><Relationship Id="rId2023" Type="http://schemas.openxmlformats.org/officeDocument/2006/relationships/hyperlink" Target="https://www.facebook.com/messages/t/61550897324165" TargetMode="External"/><Relationship Id="rId3355" Type="http://schemas.openxmlformats.org/officeDocument/2006/relationships/hyperlink" Target="https://www.facebook.com/messages/t/61555857257163" TargetMode="External"/><Relationship Id="rId102" Type="http://schemas.openxmlformats.org/officeDocument/2006/relationships/hyperlink" Target="https://www.facebook.com/messages/t/100090020269005" TargetMode="External"/><Relationship Id="rId2024" Type="http://schemas.openxmlformats.org/officeDocument/2006/relationships/hyperlink" Target="https://www.facebook.com/profile.php?id=61550897324165" TargetMode="External"/><Relationship Id="rId3354" Type="http://schemas.openxmlformats.org/officeDocument/2006/relationships/hyperlink" Target="https://www.facebook.com/daliko.tskrialashvili" TargetMode="External"/><Relationship Id="rId101" Type="http://schemas.openxmlformats.org/officeDocument/2006/relationships/hyperlink" Target="https://www.facebook.com/messages/e2ee/t/8065263640168798" TargetMode="External"/><Relationship Id="rId2025" Type="http://schemas.openxmlformats.org/officeDocument/2006/relationships/hyperlink" Target="https://www.facebook.com/messages/t/100027141876028" TargetMode="External"/><Relationship Id="rId3357" Type="http://schemas.openxmlformats.org/officeDocument/2006/relationships/hyperlink" Target="https://www.facebook.com/messages/e2ee/t/8212342992190481" TargetMode="External"/><Relationship Id="rId100" Type="http://schemas.openxmlformats.org/officeDocument/2006/relationships/hyperlink" Target="https://www.facebook.com/messages/t/100048915879224" TargetMode="External"/><Relationship Id="rId2026" Type="http://schemas.openxmlformats.org/officeDocument/2006/relationships/hyperlink" Target="https://www.facebook.com/profile.php?id=100027141876028" TargetMode="External"/><Relationship Id="rId3356" Type="http://schemas.openxmlformats.org/officeDocument/2006/relationships/hyperlink" Target="https://www.facebook.com/profile.php?id=61555857257163" TargetMode="External"/><Relationship Id="rId2016" Type="http://schemas.openxmlformats.org/officeDocument/2006/relationships/hyperlink" Target="https://www.facebook.com/lela.xundadze" TargetMode="External"/><Relationship Id="rId3348" Type="http://schemas.openxmlformats.org/officeDocument/2006/relationships/hyperlink" Target="https://www.facebook.com/61567002300156/" TargetMode="External"/><Relationship Id="rId2017" Type="http://schemas.openxmlformats.org/officeDocument/2006/relationships/hyperlink" Target="https://www.facebook.com/messages/t/100072496748811" TargetMode="External"/><Relationship Id="rId3347" Type="http://schemas.openxmlformats.org/officeDocument/2006/relationships/hyperlink" Target="https://www.facebook.com/messages/t/61567002300156" TargetMode="External"/><Relationship Id="rId2018" Type="http://schemas.openxmlformats.org/officeDocument/2006/relationships/hyperlink" Target="https://www.facebook.com/profile.php?id=100072496748811" TargetMode="External"/><Relationship Id="rId2019" Type="http://schemas.openxmlformats.org/officeDocument/2006/relationships/hyperlink" Target="https://www.facebook.com/messages/e2ee/t/7703163396445347" TargetMode="External"/><Relationship Id="rId3349" Type="http://schemas.openxmlformats.org/officeDocument/2006/relationships/hyperlink" Target="https://www.facebook.com/messages/e2ee/t/7486420691462985" TargetMode="External"/><Relationship Id="rId3340" Type="http://schemas.openxmlformats.org/officeDocument/2006/relationships/hyperlink" Target="https://www.facebook.com/messages/e2ee/t/26915000401480097" TargetMode="External"/><Relationship Id="rId2010" Type="http://schemas.openxmlformats.org/officeDocument/2006/relationships/hyperlink" Target="https://www.facebook.com/profile.php?id=100012737325104" TargetMode="External"/><Relationship Id="rId3342" Type="http://schemas.openxmlformats.org/officeDocument/2006/relationships/hyperlink" Target="https://www.facebook.com/messages/e2ee/t/8196878963773749" TargetMode="External"/><Relationship Id="rId2011" Type="http://schemas.openxmlformats.org/officeDocument/2006/relationships/hyperlink" Target="https://www.facebook.com/messages/t/100002394091935" TargetMode="External"/><Relationship Id="rId3341" Type="http://schemas.openxmlformats.org/officeDocument/2006/relationships/hyperlink" Target="https://www.facebook.com/100081837732263/" TargetMode="External"/><Relationship Id="rId2012" Type="http://schemas.openxmlformats.org/officeDocument/2006/relationships/hyperlink" Target="https://www.facebook.com/kaxa.jaoshvili" TargetMode="External"/><Relationship Id="rId3344" Type="http://schemas.openxmlformats.org/officeDocument/2006/relationships/hyperlink" Target="https://www.facebook.com/messages/e2ee/t/8292466810882875" TargetMode="External"/><Relationship Id="rId2013" Type="http://schemas.openxmlformats.org/officeDocument/2006/relationships/hyperlink" Target="https://www.facebook.com/messages/t/100015269081630" TargetMode="External"/><Relationship Id="rId3343" Type="http://schemas.openxmlformats.org/officeDocument/2006/relationships/hyperlink" Target="https://www.facebook.com/100000147225437/" TargetMode="External"/><Relationship Id="rId2014" Type="http://schemas.openxmlformats.org/officeDocument/2006/relationships/hyperlink" Target="https://www.facebook.com/saba.jaoshvili.96" TargetMode="External"/><Relationship Id="rId3346" Type="http://schemas.openxmlformats.org/officeDocument/2006/relationships/hyperlink" Target="https://www.facebook.com/100004876938829/" TargetMode="External"/><Relationship Id="rId2015" Type="http://schemas.openxmlformats.org/officeDocument/2006/relationships/hyperlink" Target="https://www.facebook.com/messages/e2ee/t/7402541643166035" TargetMode="External"/><Relationship Id="rId3345" Type="http://schemas.openxmlformats.org/officeDocument/2006/relationships/hyperlink" Target="https://www.facebook.com/messages/e2ee/t/8769131673126082" TargetMode="External"/><Relationship Id="rId2049" Type="http://schemas.openxmlformats.org/officeDocument/2006/relationships/hyperlink" Target="https://www.messenger.com/e2ee/t/27330124623253298" TargetMode="External"/><Relationship Id="rId129" Type="http://schemas.openxmlformats.org/officeDocument/2006/relationships/hyperlink" Target="https://www.facebook.com/messages/t/100053190852197" TargetMode="External"/><Relationship Id="rId128" Type="http://schemas.openxmlformats.org/officeDocument/2006/relationships/hyperlink" Target="https://www.facebook.com/messages/t/100000516425956" TargetMode="External"/><Relationship Id="rId127" Type="http://schemas.openxmlformats.org/officeDocument/2006/relationships/hyperlink" Target="https://www.facebook.com/messages/t/100063445627059" TargetMode="External"/><Relationship Id="rId126" Type="http://schemas.openxmlformats.org/officeDocument/2006/relationships/hyperlink" Target="https://www.facebook.com/messages/e2ee/t/7507362672656392" TargetMode="External"/><Relationship Id="rId3371" Type="http://schemas.openxmlformats.org/officeDocument/2006/relationships/hyperlink" Target="https://www.facebook.com/messages/t/61565608651280" TargetMode="External"/><Relationship Id="rId2040" Type="http://schemas.openxmlformats.org/officeDocument/2006/relationships/hyperlink" Target="https://www.facebook.com/100002495997027/" TargetMode="External"/><Relationship Id="rId3370" Type="http://schemas.openxmlformats.org/officeDocument/2006/relationships/hyperlink" Target="https://www.facebook.com/100006438589747/" TargetMode="External"/><Relationship Id="rId121" Type="http://schemas.openxmlformats.org/officeDocument/2006/relationships/hyperlink" Target="https://www.facebook.com/messages/t/100055398375676" TargetMode="External"/><Relationship Id="rId2041" Type="http://schemas.openxmlformats.org/officeDocument/2006/relationships/hyperlink" Target="https://www.messenger.com/e2ee/t/27330124623253298" TargetMode="External"/><Relationship Id="rId3373" Type="http://schemas.openxmlformats.org/officeDocument/2006/relationships/hyperlink" Target="https://www.facebook.com/messages/e2ee/t/8571483659582674" TargetMode="External"/><Relationship Id="rId120" Type="http://schemas.openxmlformats.org/officeDocument/2006/relationships/hyperlink" Target="https://www.facebook.com/messages/e2ee/t/25522903877354490" TargetMode="External"/><Relationship Id="rId2042" Type="http://schemas.openxmlformats.org/officeDocument/2006/relationships/hyperlink" Target="https://www.facebook.com/profile.php?id=100086220319559" TargetMode="External"/><Relationship Id="rId3372" Type="http://schemas.openxmlformats.org/officeDocument/2006/relationships/hyperlink" Target="https://www.facebook.com/61565608651280/" TargetMode="External"/><Relationship Id="rId2043" Type="http://schemas.openxmlformats.org/officeDocument/2006/relationships/hyperlink" Target="https://www.facebook.com/luka.murgvashvili" TargetMode="External"/><Relationship Id="rId3375" Type="http://schemas.openxmlformats.org/officeDocument/2006/relationships/hyperlink" Target="https://www.facebook.com/messages/e2ee/t/8015592498550545" TargetMode="External"/><Relationship Id="rId2044" Type="http://schemas.openxmlformats.org/officeDocument/2006/relationships/hyperlink" Target="https://www.facebook.com/luka.murgvashvili" TargetMode="External"/><Relationship Id="rId3374" Type="http://schemas.openxmlformats.org/officeDocument/2006/relationships/hyperlink" Target="https://www.facebook.com/100011765216611/" TargetMode="External"/><Relationship Id="rId125" Type="http://schemas.openxmlformats.org/officeDocument/2006/relationships/hyperlink" Target="https://www.facebook.com/messages/t/61555854035144/" TargetMode="External"/><Relationship Id="rId2045" Type="http://schemas.openxmlformats.org/officeDocument/2006/relationships/hyperlink" Target="https://www.facebook.com/messages/t/100006876339449" TargetMode="External"/><Relationship Id="rId3377" Type="http://schemas.openxmlformats.org/officeDocument/2006/relationships/hyperlink" Target="https://www.facebook.com/messages/e2ee/t/8761425943890470" TargetMode="External"/><Relationship Id="rId124" Type="http://schemas.openxmlformats.org/officeDocument/2006/relationships/hyperlink" Target="https://www.facebook.com/messages/e2ee/t/7119998221459095" TargetMode="External"/><Relationship Id="rId2046" Type="http://schemas.openxmlformats.org/officeDocument/2006/relationships/hyperlink" Target="https://www.facebook.com/djana.khvichia" TargetMode="External"/><Relationship Id="rId3376" Type="http://schemas.openxmlformats.org/officeDocument/2006/relationships/hyperlink" Target="https://www.facebook.com/100081651904303/" TargetMode="External"/><Relationship Id="rId123" Type="http://schemas.openxmlformats.org/officeDocument/2006/relationships/hyperlink" Target="https://www.facebook.com/messages/t/61556256454921" TargetMode="External"/><Relationship Id="rId2047" Type="http://schemas.openxmlformats.org/officeDocument/2006/relationships/hyperlink" Target="https://www.facebook.com/messages/t/100073073912375" TargetMode="External"/><Relationship Id="rId3379" Type="http://schemas.openxmlformats.org/officeDocument/2006/relationships/hyperlink" Target="https://www.facebook.com/messages/e2ee/t/8535591036493613" TargetMode="External"/><Relationship Id="rId122" Type="http://schemas.openxmlformats.org/officeDocument/2006/relationships/hyperlink" Target="https://www.facebook.com/messages/e2ee/t/7420863727996249" TargetMode="External"/><Relationship Id="rId2048" Type="http://schemas.openxmlformats.org/officeDocument/2006/relationships/hyperlink" Target="https://www.facebook.com/profile.php?id=100073073912375" TargetMode="External"/><Relationship Id="rId3378" Type="http://schemas.openxmlformats.org/officeDocument/2006/relationships/hyperlink" Target="https://www.facebook.com/100000602235268/" TargetMode="External"/><Relationship Id="rId2038" Type="http://schemas.openxmlformats.org/officeDocument/2006/relationships/hyperlink" Target="https://www.facebook.com/messages/t/100048157921943" TargetMode="External"/><Relationship Id="rId2039" Type="http://schemas.openxmlformats.org/officeDocument/2006/relationships/hyperlink" Target="https://www.facebook.com/messages/t/100002495997027" TargetMode="External"/><Relationship Id="rId3369" Type="http://schemas.openxmlformats.org/officeDocument/2006/relationships/hyperlink" Target="https://www.facebook.com/messages/e2ee/t/26541695358810154" TargetMode="External"/><Relationship Id="rId118" Type="http://schemas.openxmlformats.org/officeDocument/2006/relationships/hyperlink" Target="https://www.facebook.com/messages/t/100018688562434" TargetMode="External"/><Relationship Id="rId117" Type="http://schemas.openxmlformats.org/officeDocument/2006/relationships/hyperlink" Target="https://www.facebook.com/messages/e2ee/t/7310887558999994" TargetMode="External"/><Relationship Id="rId116" Type="http://schemas.openxmlformats.org/officeDocument/2006/relationships/hyperlink" Target="https://www.facebook.com/messages/t/61555814371348" TargetMode="External"/><Relationship Id="rId115" Type="http://schemas.openxmlformats.org/officeDocument/2006/relationships/hyperlink" Target="https://www.facebook.com/gvantsa.beriashvili.1" TargetMode="External"/><Relationship Id="rId3360" Type="http://schemas.openxmlformats.org/officeDocument/2006/relationships/hyperlink" Target="https://www.facebook.com/100059175498151/" TargetMode="External"/><Relationship Id="rId119" Type="http://schemas.openxmlformats.org/officeDocument/2006/relationships/hyperlink" Target="https://www.facebook.com/messages/t/100060020750745" TargetMode="External"/><Relationship Id="rId110" Type="http://schemas.openxmlformats.org/officeDocument/2006/relationships/hyperlink" Target="https://www.facebook.com/messages/e2ee/t/7511613125587322" TargetMode="External"/><Relationship Id="rId2030" Type="http://schemas.openxmlformats.org/officeDocument/2006/relationships/hyperlink" Target="https://www.facebook.com/100005236244998/" TargetMode="External"/><Relationship Id="rId3362" Type="http://schemas.openxmlformats.org/officeDocument/2006/relationships/hyperlink" Target="https://www.facebook.com/100008147891103/" TargetMode="External"/><Relationship Id="rId2031" Type="http://schemas.openxmlformats.org/officeDocument/2006/relationships/hyperlink" Target="https://www.facebook.com/messages/e2ee/t/7814999095273842" TargetMode="External"/><Relationship Id="rId3361" Type="http://schemas.openxmlformats.org/officeDocument/2006/relationships/hyperlink" Target="https://www.facebook.com/messages/e2ee/t/8186691164752777" TargetMode="External"/><Relationship Id="rId2032" Type="http://schemas.openxmlformats.org/officeDocument/2006/relationships/hyperlink" Target="https://www.facebook.com/ani.razmadze.3154" TargetMode="External"/><Relationship Id="rId3364" Type="http://schemas.openxmlformats.org/officeDocument/2006/relationships/hyperlink" Target="https://www.facebook.com/61556117530260/" TargetMode="External"/><Relationship Id="rId2033" Type="http://schemas.openxmlformats.org/officeDocument/2006/relationships/hyperlink" Target="https://www.facebook.com/messages/e2ee/t/24368775086103155" TargetMode="External"/><Relationship Id="rId3363" Type="http://schemas.openxmlformats.org/officeDocument/2006/relationships/hyperlink" Target="https://www.facebook.com/messages/e2ee/t/7891857960939812" TargetMode="External"/><Relationship Id="rId114" Type="http://schemas.openxmlformats.org/officeDocument/2006/relationships/hyperlink" Target="https://www.facebook.com/messages/e2ee/t/7351614198280429" TargetMode="External"/><Relationship Id="rId2034" Type="http://schemas.openxmlformats.org/officeDocument/2006/relationships/hyperlink" Target="https://www.facebook.com/nana.barjadze.14" TargetMode="External"/><Relationship Id="rId3366" Type="http://schemas.openxmlformats.org/officeDocument/2006/relationships/hyperlink" Target="https://www.facebook.com/100007596458180/" TargetMode="External"/><Relationship Id="rId113" Type="http://schemas.openxmlformats.org/officeDocument/2006/relationships/hyperlink" Target="https://www.facebook.com/messages/t/61556148245551" TargetMode="External"/><Relationship Id="rId2035" Type="http://schemas.openxmlformats.org/officeDocument/2006/relationships/hyperlink" Target="https://www.messenger.com/e2ee/t/24186213127688626" TargetMode="External"/><Relationship Id="rId3365" Type="http://schemas.openxmlformats.org/officeDocument/2006/relationships/hyperlink" Target="https://www.facebook.com/messages/e2ee/t/8119196361542672" TargetMode="External"/><Relationship Id="rId112" Type="http://schemas.openxmlformats.org/officeDocument/2006/relationships/hyperlink" Target="https://www.facebook.com/messages/e2ee/t/7355943774487673" TargetMode="External"/><Relationship Id="rId2036" Type="http://schemas.openxmlformats.org/officeDocument/2006/relationships/hyperlink" Target="https://www.facebook.com/gabriel.jakhveladze.3/" TargetMode="External"/><Relationship Id="rId3368" Type="http://schemas.openxmlformats.org/officeDocument/2006/relationships/hyperlink" Target="https://www.facebook.com/61551248210560/" TargetMode="External"/><Relationship Id="rId111" Type="http://schemas.openxmlformats.org/officeDocument/2006/relationships/hyperlink" Target="https://www.facebook.com/messages/t/100082299788498" TargetMode="External"/><Relationship Id="rId2037" Type="http://schemas.openxmlformats.org/officeDocument/2006/relationships/hyperlink" Target="https://www.facebook.com/messages/e2ee/t/7374062069340039" TargetMode="External"/><Relationship Id="rId3367" Type="http://schemas.openxmlformats.org/officeDocument/2006/relationships/hyperlink" Target="https://www.facebook.com/messages/e2ee/t/8335741523162177" TargetMode="External"/><Relationship Id="rId3315" Type="http://schemas.openxmlformats.org/officeDocument/2006/relationships/hyperlink" Target="https://www.facebook.com/profile.php?id=100084041110130" TargetMode="External"/><Relationship Id="rId3314" Type="http://schemas.openxmlformats.org/officeDocument/2006/relationships/hyperlink" Target="https://www.facebook.com/messages/e2ee/t/8125787330856616" TargetMode="External"/><Relationship Id="rId3317" Type="http://schemas.openxmlformats.org/officeDocument/2006/relationships/hyperlink" Target="https://www.facebook.com/100005691661232/" TargetMode="External"/><Relationship Id="rId3316" Type="http://schemas.openxmlformats.org/officeDocument/2006/relationships/hyperlink" Target="https://www.facebook.com/messages/e2ee/t/7988677574554079" TargetMode="External"/><Relationship Id="rId3319" Type="http://schemas.openxmlformats.org/officeDocument/2006/relationships/hyperlink" Target="https://www.facebook.com/messages/e2ee/t/7783709695066734" TargetMode="External"/><Relationship Id="rId3318" Type="http://schemas.openxmlformats.org/officeDocument/2006/relationships/hyperlink" Target="https://www.facebook.com/aleko.aleko.1420" TargetMode="External"/><Relationship Id="rId3311" Type="http://schemas.openxmlformats.org/officeDocument/2006/relationships/hyperlink" Target="https://www.facebook.com/100079262471601/" TargetMode="External"/><Relationship Id="rId3310" Type="http://schemas.openxmlformats.org/officeDocument/2006/relationships/hyperlink" Target="https://www.facebook.com/messages/e2ee/t/26280377351607451" TargetMode="External"/><Relationship Id="rId3313" Type="http://schemas.openxmlformats.org/officeDocument/2006/relationships/hyperlink" Target="https://www.facebook.com/profile.php?id=100088584472755" TargetMode="External"/><Relationship Id="rId3312" Type="http://schemas.openxmlformats.org/officeDocument/2006/relationships/hyperlink" Target="https://www.facebook.com/messages/e2ee/t/7262882989669999128" TargetMode="External"/><Relationship Id="rId3304" Type="http://schemas.openxmlformats.org/officeDocument/2006/relationships/hyperlink" Target="https://www.facebook.com/messages/e2ee/t/7028746590582911" TargetMode="External"/><Relationship Id="rId3303" Type="http://schemas.openxmlformats.org/officeDocument/2006/relationships/hyperlink" Target="https://www.facebook.com/100084005273799/" TargetMode="External"/><Relationship Id="rId3306" Type="http://schemas.openxmlformats.org/officeDocument/2006/relationships/hyperlink" Target="https://www.facebook.com/messages/e2ee/t/8749048258456757" TargetMode="External"/><Relationship Id="rId3305" Type="http://schemas.openxmlformats.org/officeDocument/2006/relationships/hyperlink" Target="https://www.facebook.com/100001135471975/" TargetMode="External"/><Relationship Id="rId3308" Type="http://schemas.openxmlformats.org/officeDocument/2006/relationships/hyperlink" Target="https://www.facebook.com/messages/e2ee/t/26070197395961530" TargetMode="External"/><Relationship Id="rId3307" Type="http://schemas.openxmlformats.org/officeDocument/2006/relationships/hyperlink" Target="https://www.facebook.com/100014018042524/" TargetMode="External"/><Relationship Id="rId3309" Type="http://schemas.openxmlformats.org/officeDocument/2006/relationships/hyperlink" Target="https://www.facebook.com/100003332631483/" TargetMode="External"/><Relationship Id="rId3300" Type="http://schemas.openxmlformats.org/officeDocument/2006/relationships/hyperlink" Target="https://www.facebook.com/messages/e2ee/t/27458427783756437" TargetMode="External"/><Relationship Id="rId3302" Type="http://schemas.openxmlformats.org/officeDocument/2006/relationships/hyperlink" Target="https://www.facebook.com/messages/e2ee/t/8250127225046618" TargetMode="External"/><Relationship Id="rId3301" Type="http://schemas.openxmlformats.org/officeDocument/2006/relationships/hyperlink" Target="https://www.facebook.com/61555134630297/" TargetMode="External"/><Relationship Id="rId2005" Type="http://schemas.openxmlformats.org/officeDocument/2006/relationships/hyperlink" Target="https://www.facebook.com/giorgi.galuashvili.92" TargetMode="External"/><Relationship Id="rId3337" Type="http://schemas.openxmlformats.org/officeDocument/2006/relationships/hyperlink" Target="https://www.facebook.com/61565227899018/" TargetMode="External"/><Relationship Id="rId2006" Type="http://schemas.openxmlformats.org/officeDocument/2006/relationships/hyperlink" Target="https://www.facebook.com/messages/t/100043972070409" TargetMode="External"/><Relationship Id="rId3336" Type="http://schemas.openxmlformats.org/officeDocument/2006/relationships/hyperlink" Target="https://www.facebook.com/messages/t/61565227899018" TargetMode="External"/><Relationship Id="rId2007" Type="http://schemas.openxmlformats.org/officeDocument/2006/relationships/hyperlink" Target="https://www.facebook.com/100043972070409/" TargetMode="External"/><Relationship Id="rId3339" Type="http://schemas.openxmlformats.org/officeDocument/2006/relationships/hyperlink" Target="https://www.facebook.com/100004449450865/" TargetMode="External"/><Relationship Id="rId2008" Type="http://schemas.openxmlformats.org/officeDocument/2006/relationships/hyperlink" Target="https://www.facebook.com/messages/e2ee/t/7171458476292341" TargetMode="External"/><Relationship Id="rId3338" Type="http://schemas.openxmlformats.org/officeDocument/2006/relationships/hyperlink" Target="https://www.facebook.com/messages/e2ee/t/8847595431925342" TargetMode="External"/><Relationship Id="rId2009" Type="http://schemas.openxmlformats.org/officeDocument/2006/relationships/hyperlink" Target="https://www.facebook.com/messages/e2ee/t/7148027888639483" TargetMode="External"/><Relationship Id="rId3331" Type="http://schemas.openxmlformats.org/officeDocument/2006/relationships/hyperlink" Target="https://www.facebook.com/profile.php?id=100010494518341" TargetMode="External"/><Relationship Id="rId2000" Type="http://schemas.openxmlformats.org/officeDocument/2006/relationships/hyperlink" Target="https://www.facebook.com/100005192583189/" TargetMode="External"/><Relationship Id="rId3330" Type="http://schemas.openxmlformats.org/officeDocument/2006/relationships/hyperlink" Target="https://www.facebook.com/messages/e2ee/t/8180122002108548" TargetMode="External"/><Relationship Id="rId2001" Type="http://schemas.openxmlformats.org/officeDocument/2006/relationships/hyperlink" Target="https://www.facebook.com/messages/t/100077126412116" TargetMode="External"/><Relationship Id="rId3333" Type="http://schemas.openxmlformats.org/officeDocument/2006/relationships/hyperlink" Target="https://www.facebook.com/profile.php?id=100091607319940" TargetMode="External"/><Relationship Id="rId2002" Type="http://schemas.openxmlformats.org/officeDocument/2006/relationships/hyperlink" Target="https://www.facebook.com/100077126412116/" TargetMode="External"/><Relationship Id="rId3332" Type="http://schemas.openxmlformats.org/officeDocument/2006/relationships/hyperlink" Target="https://www.facebook.com/messages/e2ee/t/8192181350888832" TargetMode="External"/><Relationship Id="rId2003" Type="http://schemas.openxmlformats.org/officeDocument/2006/relationships/hyperlink" Target="https://www.facebook.com/profile.php?id=100021704809329" TargetMode="External"/><Relationship Id="rId3335" Type="http://schemas.openxmlformats.org/officeDocument/2006/relationships/hyperlink" Target="https://www.facebook.com/100005096320028/" TargetMode="External"/><Relationship Id="rId2004" Type="http://schemas.openxmlformats.org/officeDocument/2006/relationships/hyperlink" Target="https://www.facebook.com/messages/t/100015638071318" TargetMode="External"/><Relationship Id="rId3334" Type="http://schemas.openxmlformats.org/officeDocument/2006/relationships/hyperlink" Target="https://www.facebook.com/messages/e2ee/t/8513363282041197" TargetMode="External"/><Relationship Id="rId3326" Type="http://schemas.openxmlformats.org/officeDocument/2006/relationships/hyperlink" Target="https://www.facebook.com/100090141872551/" TargetMode="External"/><Relationship Id="rId3325" Type="http://schemas.openxmlformats.org/officeDocument/2006/relationships/hyperlink" Target="https://www.facebook.com/messages/t/100090141872551" TargetMode="External"/><Relationship Id="rId3328" Type="http://schemas.openxmlformats.org/officeDocument/2006/relationships/hyperlink" Target="https://www.facebook.com/messages/e2ee/t/7899239160183179" TargetMode="External"/><Relationship Id="rId3327" Type="http://schemas.openxmlformats.org/officeDocument/2006/relationships/hyperlink" Target="https://www.facebook.com/giorgi.somxishvili.35" TargetMode="External"/><Relationship Id="rId3329" Type="http://schemas.openxmlformats.org/officeDocument/2006/relationships/hyperlink" Target="https://www.facebook.com/venera.mazanishvili" TargetMode="External"/><Relationship Id="rId3320" Type="http://schemas.openxmlformats.org/officeDocument/2006/relationships/hyperlink" Target="https://www.facebook.com/100001726629299/" TargetMode="External"/><Relationship Id="rId3322" Type="http://schemas.openxmlformats.org/officeDocument/2006/relationships/hyperlink" Target="https://www.facebook.com/100051829141170/" TargetMode="External"/><Relationship Id="rId3321" Type="http://schemas.openxmlformats.org/officeDocument/2006/relationships/hyperlink" Target="https://www.facebook.com/messages/e2ee/t/8303140853113265" TargetMode="External"/><Relationship Id="rId3324" Type="http://schemas.openxmlformats.org/officeDocument/2006/relationships/hyperlink" Target="https://www.facebook.com/100049643296924/" TargetMode="External"/><Relationship Id="rId3323" Type="http://schemas.openxmlformats.org/officeDocument/2006/relationships/hyperlink" Target="https://www.facebook.com/messages/e2ee/t/8268696423238063" TargetMode="External"/><Relationship Id="rId2090" Type="http://schemas.openxmlformats.org/officeDocument/2006/relationships/hyperlink" Target="https://www.facebook.com/messages/t/100094095002496" TargetMode="External"/><Relationship Id="rId2091" Type="http://schemas.openxmlformats.org/officeDocument/2006/relationships/hyperlink" Target="https://www.facebook.com/profile.php?id=100094095002496" TargetMode="External"/><Relationship Id="rId2092" Type="http://schemas.openxmlformats.org/officeDocument/2006/relationships/hyperlink" Target="https://www.facebook.com/messages/e2ee/t/7944270265610924" TargetMode="External"/><Relationship Id="rId2093" Type="http://schemas.openxmlformats.org/officeDocument/2006/relationships/hyperlink" Target="https://www.facebook.com/100000867033231/" TargetMode="External"/><Relationship Id="rId2094" Type="http://schemas.openxmlformats.org/officeDocument/2006/relationships/hyperlink" Target="https://www.facebook.com/messages/e2ee/t/7492922007503448" TargetMode="External"/><Relationship Id="rId2095" Type="http://schemas.openxmlformats.org/officeDocument/2006/relationships/hyperlink" Target="https://www.facebook.com/100085403323450/" TargetMode="External"/><Relationship Id="rId2096" Type="http://schemas.openxmlformats.org/officeDocument/2006/relationships/hyperlink" Target="https://www.facebook.com/messages/e2ee/t/26303716462553172" TargetMode="External"/><Relationship Id="rId2097" Type="http://schemas.openxmlformats.org/officeDocument/2006/relationships/hyperlink" Target="https://www.facebook.com/100001254771412/" TargetMode="External"/><Relationship Id="rId2098" Type="http://schemas.openxmlformats.org/officeDocument/2006/relationships/hyperlink" Target="https://www.facebook.com/messages/e2ee/t/7411844718937960" TargetMode="External"/><Relationship Id="rId2099" Type="http://schemas.openxmlformats.org/officeDocument/2006/relationships/hyperlink" Target="https://www.facebook.com/100085956834329/" TargetMode="External"/><Relationship Id="rId3391" Type="http://schemas.openxmlformats.org/officeDocument/2006/relationships/hyperlink" Target="https://www.facebook.com/messages/t/61567032311710" TargetMode="External"/><Relationship Id="rId2060" Type="http://schemas.openxmlformats.org/officeDocument/2006/relationships/hyperlink" Target="https://www.facebook.com/61552144361429/" TargetMode="External"/><Relationship Id="rId3390" Type="http://schemas.openxmlformats.org/officeDocument/2006/relationships/hyperlink" Target="https://www.facebook.com/100001534551629/" TargetMode="External"/><Relationship Id="rId2061" Type="http://schemas.openxmlformats.org/officeDocument/2006/relationships/hyperlink" Target="https://www.facebook.com/messages/t/100001056422586" TargetMode="External"/><Relationship Id="rId3393" Type="http://schemas.openxmlformats.org/officeDocument/2006/relationships/hyperlink" Target="https://www.facebook.com/messages/e2ee/t/8121251464606464" TargetMode="External"/><Relationship Id="rId2062" Type="http://schemas.openxmlformats.org/officeDocument/2006/relationships/hyperlink" Target="https://www.facebook.com/ekucha06" TargetMode="External"/><Relationship Id="rId3392" Type="http://schemas.openxmlformats.org/officeDocument/2006/relationships/hyperlink" Target="https://www.facebook.com/61567032311710/" TargetMode="External"/><Relationship Id="rId2063" Type="http://schemas.openxmlformats.org/officeDocument/2006/relationships/hyperlink" Target="https://www.facebook.com/messages/t/61558618705267" TargetMode="External"/><Relationship Id="rId3395" Type="http://schemas.openxmlformats.org/officeDocument/2006/relationships/hyperlink" Target="https://www.facebook.com/messages/t/61557981508576" TargetMode="External"/><Relationship Id="rId2064" Type="http://schemas.openxmlformats.org/officeDocument/2006/relationships/hyperlink" Target="https://www.facebook.com/61558618705267/" TargetMode="External"/><Relationship Id="rId3394" Type="http://schemas.openxmlformats.org/officeDocument/2006/relationships/hyperlink" Target="https://www.facebook.com/100007016050566/" TargetMode="External"/><Relationship Id="rId2065" Type="http://schemas.openxmlformats.org/officeDocument/2006/relationships/hyperlink" Target="https://www.facebook.com/darina.elizarovi" TargetMode="External"/><Relationship Id="rId3397" Type="http://schemas.openxmlformats.org/officeDocument/2006/relationships/hyperlink" Target="https://www.messenger.com/e2ee/t/8582427658475825" TargetMode="External"/><Relationship Id="rId2066" Type="http://schemas.openxmlformats.org/officeDocument/2006/relationships/hyperlink" Target="https://www.facebook.com/darina.elizarovi" TargetMode="External"/><Relationship Id="rId3396" Type="http://schemas.openxmlformats.org/officeDocument/2006/relationships/hyperlink" Target="https://www.facebook.com/61557981508576/" TargetMode="External"/><Relationship Id="rId2067" Type="http://schemas.openxmlformats.org/officeDocument/2006/relationships/hyperlink" Target="https://www.facebook.com/profile.php?id=100063078276800" TargetMode="External"/><Relationship Id="rId3399" Type="http://schemas.openxmlformats.org/officeDocument/2006/relationships/hyperlink" Target="https://www.messenger.com/e2ee/t/8448912381844136" TargetMode="External"/><Relationship Id="rId2068" Type="http://schemas.openxmlformats.org/officeDocument/2006/relationships/hyperlink" Target="https://www.facebook.com/messages/t/100008425599792" TargetMode="External"/><Relationship Id="rId3398" Type="http://schemas.openxmlformats.org/officeDocument/2006/relationships/hyperlink" Target="https://www.facebook.com/sophi.megrelishvili?mibextid=ZbWKwL" TargetMode="External"/><Relationship Id="rId2069" Type="http://schemas.openxmlformats.org/officeDocument/2006/relationships/hyperlink" Target="https://www.facebook.com/profile.php?id=100008425599792" TargetMode="External"/><Relationship Id="rId3380" Type="http://schemas.openxmlformats.org/officeDocument/2006/relationships/hyperlink" Target="https://www.facebook.com/100092271845430/" TargetMode="External"/><Relationship Id="rId2050" Type="http://schemas.openxmlformats.org/officeDocument/2006/relationships/hyperlink" Target="https://www.facebook.com/profile.php?id=100086220319559" TargetMode="External"/><Relationship Id="rId3382" Type="http://schemas.openxmlformats.org/officeDocument/2006/relationships/hyperlink" Target="https://www.facebook.com/100003698207067/" TargetMode="External"/><Relationship Id="rId2051" Type="http://schemas.openxmlformats.org/officeDocument/2006/relationships/hyperlink" Target="https://www.messenger.com/e2ee/t/8257675617680933" TargetMode="External"/><Relationship Id="rId3381" Type="http://schemas.openxmlformats.org/officeDocument/2006/relationships/hyperlink" Target="https://www.facebook.com/messages/e2ee/t/8360784657346695" TargetMode="External"/><Relationship Id="rId2052" Type="http://schemas.openxmlformats.org/officeDocument/2006/relationships/hyperlink" Target="https://www.facebook.com/profile.php?id=100069126738075" TargetMode="External"/><Relationship Id="rId3384" Type="http://schemas.openxmlformats.org/officeDocument/2006/relationships/hyperlink" Target="https://www.facebook.com/100093355336315/" TargetMode="External"/><Relationship Id="rId2053" Type="http://schemas.openxmlformats.org/officeDocument/2006/relationships/hyperlink" Target="https://www.messenger.com/e2ee/t/7002054093203451" TargetMode="External"/><Relationship Id="rId3383" Type="http://schemas.openxmlformats.org/officeDocument/2006/relationships/hyperlink" Target="https://www.facebook.com/messages/e2ee/t/8371299352945697" TargetMode="External"/><Relationship Id="rId2054" Type="http://schemas.openxmlformats.org/officeDocument/2006/relationships/hyperlink" Target="https://www.facebook.com/tatushki77" TargetMode="External"/><Relationship Id="rId3386" Type="http://schemas.openxmlformats.org/officeDocument/2006/relationships/hyperlink" Target="https://www.facebook.com/100010385613574/" TargetMode="External"/><Relationship Id="rId2055" Type="http://schemas.openxmlformats.org/officeDocument/2006/relationships/hyperlink" Target="https://www.messenger.com/e2ee/t/7924472877606734" TargetMode="External"/><Relationship Id="rId3385" Type="http://schemas.openxmlformats.org/officeDocument/2006/relationships/hyperlink" Target="https://www.facebook.com/messages/e2ee/t/26927417540235953" TargetMode="External"/><Relationship Id="rId2056" Type="http://schemas.openxmlformats.org/officeDocument/2006/relationships/hyperlink" Target="https://www.facebook.com/helloweengio/friends" TargetMode="External"/><Relationship Id="rId3388" Type="http://schemas.openxmlformats.org/officeDocument/2006/relationships/hyperlink" Target="https://www.facebook.com/61556437097968/" TargetMode="External"/><Relationship Id="rId2057" Type="http://schemas.openxmlformats.org/officeDocument/2006/relationships/hyperlink" Target="https://www.facebook.com/messages/e2ee/t/7238618922908747" TargetMode="External"/><Relationship Id="rId3387" Type="http://schemas.openxmlformats.org/officeDocument/2006/relationships/hyperlink" Target="https://www.facebook.com/messages/e2ee/t/27131186659828790" TargetMode="External"/><Relationship Id="rId2058" Type="http://schemas.openxmlformats.org/officeDocument/2006/relationships/hyperlink" Target="https://www.facebook.com/100002480419150/" TargetMode="External"/><Relationship Id="rId2059" Type="http://schemas.openxmlformats.org/officeDocument/2006/relationships/hyperlink" Target="https://www.facebook.com/messages/t/61552144361429" TargetMode="External"/><Relationship Id="rId3389" Type="http://schemas.openxmlformats.org/officeDocument/2006/relationships/hyperlink" Target="https://www.facebook.com/messages/e2ee/t/8469618286478485" TargetMode="External"/><Relationship Id="rId2080" Type="http://schemas.openxmlformats.org/officeDocument/2006/relationships/hyperlink" Target="https://www.facebook.com/messages/e2ee/t/7085133131587246" TargetMode="External"/><Relationship Id="rId2081" Type="http://schemas.openxmlformats.org/officeDocument/2006/relationships/hyperlink" Target="https://www.facebook.com/100017609707469/" TargetMode="External"/><Relationship Id="rId2082" Type="http://schemas.openxmlformats.org/officeDocument/2006/relationships/hyperlink" Target="https://www.facebook.com/messages/e2ee/t/7699882650102056" TargetMode="External"/><Relationship Id="rId2083" Type="http://schemas.openxmlformats.org/officeDocument/2006/relationships/hyperlink" Target="https://www.facebook.com/100024691955400/" TargetMode="External"/><Relationship Id="rId2084" Type="http://schemas.openxmlformats.org/officeDocument/2006/relationships/hyperlink" Target="https://www.facebook.com/messages/e2ee/t/7665031580198722" TargetMode="External"/><Relationship Id="rId2085" Type="http://schemas.openxmlformats.org/officeDocument/2006/relationships/hyperlink" Target="https://www.facebook.com/100006678129824/" TargetMode="External"/><Relationship Id="rId2086" Type="http://schemas.openxmlformats.org/officeDocument/2006/relationships/hyperlink" Target="https://www.facebook.com/messages/e2ee/t/25996660333265795" TargetMode="External"/><Relationship Id="rId2087" Type="http://schemas.openxmlformats.org/officeDocument/2006/relationships/hyperlink" Target="https://www.facebook.com/100069157065378/" TargetMode="External"/><Relationship Id="rId2088" Type="http://schemas.openxmlformats.org/officeDocument/2006/relationships/hyperlink" Target="https://www.facebook.com/messages/e2ee/t/7319427801500820" TargetMode="External"/><Relationship Id="rId2089" Type="http://schemas.openxmlformats.org/officeDocument/2006/relationships/hyperlink" Target="https://www.facebook.com/100008478330545/" TargetMode="External"/><Relationship Id="rId2070" Type="http://schemas.openxmlformats.org/officeDocument/2006/relationships/hyperlink" Target="https://www.facebook.com/messages/t/100055035113918" TargetMode="External"/><Relationship Id="rId2071" Type="http://schemas.openxmlformats.org/officeDocument/2006/relationships/hyperlink" Target="https://www.facebook.com/toma.surmanidze.5" TargetMode="External"/><Relationship Id="rId2072" Type="http://schemas.openxmlformats.org/officeDocument/2006/relationships/hyperlink" Target="https://www.facebook.com/messages/t/100024684974745" TargetMode="External"/><Relationship Id="rId2073" Type="http://schemas.openxmlformats.org/officeDocument/2006/relationships/hyperlink" Target="https://www.facebook.com/100024684974745/" TargetMode="External"/><Relationship Id="rId2074" Type="http://schemas.openxmlformats.org/officeDocument/2006/relationships/hyperlink" Target="https://www.facebook.com/messages/t/61561424844592" TargetMode="External"/><Relationship Id="rId2075" Type="http://schemas.openxmlformats.org/officeDocument/2006/relationships/hyperlink" Target="https://www.facebook.com/61561424844592/" TargetMode="External"/><Relationship Id="rId2076" Type="http://schemas.openxmlformats.org/officeDocument/2006/relationships/hyperlink" Target="https://www.facebook.com/messages/t/100001795953924" TargetMode="External"/><Relationship Id="rId2077" Type="http://schemas.openxmlformats.org/officeDocument/2006/relationships/hyperlink" Target="https://www.facebook.com/100001795953924/" TargetMode="External"/><Relationship Id="rId2078" Type="http://schemas.openxmlformats.org/officeDocument/2006/relationships/hyperlink" Target="https://www.facebook.com/messages/e2ee/t/7738244546251993" TargetMode="External"/><Relationship Id="rId2079" Type="http://schemas.openxmlformats.org/officeDocument/2006/relationships/hyperlink" Target="https://www.facebook.com/100065473303678/" TargetMode="External"/><Relationship Id="rId2940" Type="http://schemas.openxmlformats.org/officeDocument/2006/relationships/hyperlink" Target="https://www.facebook.com/100028684549792/" TargetMode="External"/><Relationship Id="rId1610" Type="http://schemas.openxmlformats.org/officeDocument/2006/relationships/hyperlink" Target="https://www.facebook.com/profile.php?id=100009131227297" TargetMode="External"/><Relationship Id="rId2941" Type="http://schemas.openxmlformats.org/officeDocument/2006/relationships/hyperlink" Target="https://www.facebook.com/messages/e2ee/t/8702229729791350" TargetMode="External"/><Relationship Id="rId1611" Type="http://schemas.openxmlformats.org/officeDocument/2006/relationships/hyperlink" Target="https://www.facebook.com/messages/t/100083590621255" TargetMode="External"/><Relationship Id="rId2942" Type="http://schemas.openxmlformats.org/officeDocument/2006/relationships/hyperlink" Target="https://www.facebook.com/100004586344140/" TargetMode="External"/><Relationship Id="rId1612" Type="http://schemas.openxmlformats.org/officeDocument/2006/relationships/hyperlink" Target="https://www.facebook.com/profile.php?id=100083590621255" TargetMode="External"/><Relationship Id="rId2943" Type="http://schemas.openxmlformats.org/officeDocument/2006/relationships/hyperlink" Target="https://www.facebook.com/messages/e2ee/t/8333262583405890" TargetMode="External"/><Relationship Id="rId1613" Type="http://schemas.openxmlformats.org/officeDocument/2006/relationships/hyperlink" Target="https://www.facebook.com/messages/t/61552474554000" TargetMode="External"/><Relationship Id="rId2944" Type="http://schemas.openxmlformats.org/officeDocument/2006/relationships/hyperlink" Target="https://www.facebook.com/100066491152024/" TargetMode="External"/><Relationship Id="rId1614" Type="http://schemas.openxmlformats.org/officeDocument/2006/relationships/hyperlink" Target="https://www.facebook.com/61552474554000/" TargetMode="External"/><Relationship Id="rId2945" Type="http://schemas.openxmlformats.org/officeDocument/2006/relationships/hyperlink" Target="https://www.facebook.com/messages/e2ee/t/7416429205127733" TargetMode="External"/><Relationship Id="rId1615" Type="http://schemas.openxmlformats.org/officeDocument/2006/relationships/hyperlink" Target="https://www.facebook.com/messages/t/61552576341897" TargetMode="External"/><Relationship Id="rId2946" Type="http://schemas.openxmlformats.org/officeDocument/2006/relationships/hyperlink" Target="https://www.facebook.com/100007998768112/" TargetMode="External"/><Relationship Id="rId1616" Type="http://schemas.openxmlformats.org/officeDocument/2006/relationships/hyperlink" Target="https://www.facebook.com/61552576341897/" TargetMode="External"/><Relationship Id="rId2947" Type="http://schemas.openxmlformats.org/officeDocument/2006/relationships/hyperlink" Target="https://www.facebook.com/messages/e2ee/t/8149428118411885" TargetMode="External"/><Relationship Id="rId907" Type="http://schemas.openxmlformats.org/officeDocument/2006/relationships/hyperlink" Target="https://www.facebook.com/100000382099679/" TargetMode="External"/><Relationship Id="rId1617" Type="http://schemas.openxmlformats.org/officeDocument/2006/relationships/hyperlink" Target="https://www.facebook.com/messages/t/100010253225477" TargetMode="External"/><Relationship Id="rId2948" Type="http://schemas.openxmlformats.org/officeDocument/2006/relationships/hyperlink" Target="https://www.facebook.com/100054572873112/" TargetMode="External"/><Relationship Id="rId906" Type="http://schemas.openxmlformats.org/officeDocument/2006/relationships/hyperlink" Target="https://www.facebook.com/messages/e2ee/t/7516783578371180" TargetMode="External"/><Relationship Id="rId1618" Type="http://schemas.openxmlformats.org/officeDocument/2006/relationships/hyperlink" Target="https://www.facebook.com/100010253225477/" TargetMode="External"/><Relationship Id="rId2949" Type="http://schemas.openxmlformats.org/officeDocument/2006/relationships/hyperlink" Target="https://www.facebook.com/messages/e2ee/t/8265835840122103" TargetMode="External"/><Relationship Id="rId905" Type="http://schemas.openxmlformats.org/officeDocument/2006/relationships/hyperlink" Target="https://www.facebook.com/100012885904357/" TargetMode="External"/><Relationship Id="rId1619" Type="http://schemas.openxmlformats.org/officeDocument/2006/relationships/hyperlink" Target="https://www.facebook.com/messages/e2ee/t/7497358053634582" TargetMode="External"/><Relationship Id="rId904" Type="http://schemas.openxmlformats.org/officeDocument/2006/relationships/hyperlink" Target="https://www.facebook.com/messages/t/100012885904357" TargetMode="External"/><Relationship Id="rId909" Type="http://schemas.openxmlformats.org/officeDocument/2006/relationships/hyperlink" Target="https://www.facebook.com/61559085284410/" TargetMode="External"/><Relationship Id="rId908" Type="http://schemas.openxmlformats.org/officeDocument/2006/relationships/hyperlink" Target="https://www.facebook.com/messages/t/61559085284410" TargetMode="External"/><Relationship Id="rId903" Type="http://schemas.openxmlformats.org/officeDocument/2006/relationships/hyperlink" Target="https://www.facebook.com/100004494543123/" TargetMode="External"/><Relationship Id="rId902" Type="http://schemas.openxmlformats.org/officeDocument/2006/relationships/hyperlink" Target="https://www.facebook.com/messages/t/100004494543123" TargetMode="External"/><Relationship Id="rId901" Type="http://schemas.openxmlformats.org/officeDocument/2006/relationships/hyperlink" Target="https://www.facebook.com/mariami.gogia.7374" TargetMode="External"/><Relationship Id="rId900" Type="http://schemas.openxmlformats.org/officeDocument/2006/relationships/hyperlink" Target="https://www.facebook.com/messages/t/100026623381483" TargetMode="External"/><Relationship Id="rId2930" Type="http://schemas.openxmlformats.org/officeDocument/2006/relationships/hyperlink" Target="https://www.facebook.com/100009791462833/" TargetMode="External"/><Relationship Id="rId1600" Type="http://schemas.openxmlformats.org/officeDocument/2006/relationships/hyperlink" Target="https://www.facebook.com/profile.php?id=100085227432987" TargetMode="External"/><Relationship Id="rId2931" Type="http://schemas.openxmlformats.org/officeDocument/2006/relationships/hyperlink" Target="https://www.facebook.com/messages/e2ee/t/27076893861902096" TargetMode="External"/><Relationship Id="rId1601" Type="http://schemas.openxmlformats.org/officeDocument/2006/relationships/hyperlink" Target="https://www.facebook.com/messages/e2ee/t/7022023874563847" TargetMode="External"/><Relationship Id="rId2932" Type="http://schemas.openxmlformats.org/officeDocument/2006/relationships/hyperlink" Target="https://www.facebook.com/100089210822969/" TargetMode="External"/><Relationship Id="rId1602" Type="http://schemas.openxmlformats.org/officeDocument/2006/relationships/hyperlink" Target="https://www.facebook.com/100021276978198/" TargetMode="External"/><Relationship Id="rId2933" Type="http://schemas.openxmlformats.org/officeDocument/2006/relationships/hyperlink" Target="https://www.facebook.com/messages/e2ee/t/8357880037612234" TargetMode="External"/><Relationship Id="rId1603" Type="http://schemas.openxmlformats.org/officeDocument/2006/relationships/hyperlink" Target="https://www.facebook.com/messages/e2ee/t/25502260202754197" TargetMode="External"/><Relationship Id="rId2934" Type="http://schemas.openxmlformats.org/officeDocument/2006/relationships/hyperlink" Target="https://www.facebook.com/100027831063553/" TargetMode="External"/><Relationship Id="rId1604" Type="http://schemas.openxmlformats.org/officeDocument/2006/relationships/hyperlink" Target="https://www.facebook.com/100036941242320/" TargetMode="External"/><Relationship Id="rId2935" Type="http://schemas.openxmlformats.org/officeDocument/2006/relationships/hyperlink" Target="https://www.facebook.com/messages/e2ee/t/8147667161968260" TargetMode="External"/><Relationship Id="rId1605" Type="http://schemas.openxmlformats.org/officeDocument/2006/relationships/hyperlink" Target="https://www.facebook.com/messages/e2ee/t/7266942180066472" TargetMode="External"/><Relationship Id="rId2936" Type="http://schemas.openxmlformats.org/officeDocument/2006/relationships/hyperlink" Target="https://www.facebook.com/100088654077822/" TargetMode="External"/><Relationship Id="rId1606" Type="http://schemas.openxmlformats.org/officeDocument/2006/relationships/hyperlink" Target="https://www.facebook.com/inga.alagardashvili" TargetMode="External"/><Relationship Id="rId2937" Type="http://schemas.openxmlformats.org/officeDocument/2006/relationships/hyperlink" Target="https://www.facebook.com/messages/e2ee/t/8584967594847607" TargetMode="External"/><Relationship Id="rId1607" Type="http://schemas.openxmlformats.org/officeDocument/2006/relationships/hyperlink" Target="https://www.facebook.com/messages/t/100080882037960" TargetMode="External"/><Relationship Id="rId2938" Type="http://schemas.openxmlformats.org/officeDocument/2006/relationships/hyperlink" Target="https://www.facebook.com/100005681019731/" TargetMode="External"/><Relationship Id="rId1608" Type="http://schemas.openxmlformats.org/officeDocument/2006/relationships/hyperlink" Target="https://www.facebook.com/profile.php?id=100080882037960" TargetMode="External"/><Relationship Id="rId2939" Type="http://schemas.openxmlformats.org/officeDocument/2006/relationships/hyperlink" Target="https://www.facebook.com/messages/e2ee/t/7703411796431024" TargetMode="External"/><Relationship Id="rId1609" Type="http://schemas.openxmlformats.org/officeDocument/2006/relationships/hyperlink" Target="https://www.facebook.com/messages/t/100009131227297" TargetMode="External"/><Relationship Id="rId1631" Type="http://schemas.openxmlformats.org/officeDocument/2006/relationships/hyperlink" Target="https://www.facebook.com/soso.tatrishvili.5" TargetMode="External"/><Relationship Id="rId2962" Type="http://schemas.openxmlformats.org/officeDocument/2006/relationships/hyperlink" Target="https://www.facebook.com/100055435146761/" TargetMode="External"/><Relationship Id="rId1632" Type="http://schemas.openxmlformats.org/officeDocument/2006/relationships/hyperlink" Target="https://www.facebook.com/messages/t/100061165505451" TargetMode="External"/><Relationship Id="rId2963" Type="http://schemas.openxmlformats.org/officeDocument/2006/relationships/hyperlink" Target="https://www.facebook.com/messages/e2ee/t/8228629113870003" TargetMode="External"/><Relationship Id="rId1633" Type="http://schemas.openxmlformats.org/officeDocument/2006/relationships/hyperlink" Target="https://www.facebook.com/mariam.giorgadze.733" TargetMode="External"/><Relationship Id="rId2964" Type="http://schemas.openxmlformats.org/officeDocument/2006/relationships/hyperlink" Target="https://www.facebook.com/100051602805844/" TargetMode="External"/><Relationship Id="rId1634" Type="http://schemas.openxmlformats.org/officeDocument/2006/relationships/hyperlink" Target="https://www.facebook.com/messages/t/100073960597069" TargetMode="External"/><Relationship Id="rId2965" Type="http://schemas.openxmlformats.org/officeDocument/2006/relationships/hyperlink" Target="https://www.facebook.com/messages/e2ee/t/7754919244616979" TargetMode="External"/><Relationship Id="rId1635" Type="http://schemas.openxmlformats.org/officeDocument/2006/relationships/hyperlink" Target="https://www.facebook.com/profile.php?id=100073960597069&amp;mibextid=ibOpuV" TargetMode="External"/><Relationship Id="rId2966" Type="http://schemas.openxmlformats.org/officeDocument/2006/relationships/hyperlink" Target="https://www.facebook.com/100049908102777/" TargetMode="External"/><Relationship Id="rId1636" Type="http://schemas.openxmlformats.org/officeDocument/2006/relationships/hyperlink" Target="https://www.facebook.com/messages/t/100015086982687" TargetMode="External"/><Relationship Id="rId2967" Type="http://schemas.openxmlformats.org/officeDocument/2006/relationships/hyperlink" Target="https://www.facebook.com/messages/e2ee/t/7967505866673071" TargetMode="External"/><Relationship Id="rId1637" Type="http://schemas.openxmlformats.org/officeDocument/2006/relationships/hyperlink" Target="https://www.facebook.com/profile.php?id=100015086982687" TargetMode="External"/><Relationship Id="rId2968" Type="http://schemas.openxmlformats.org/officeDocument/2006/relationships/hyperlink" Target="https://www.facebook.com/100082872459121/" TargetMode="External"/><Relationship Id="rId1638" Type="http://schemas.openxmlformats.org/officeDocument/2006/relationships/hyperlink" Target="https://www.facebook.com/messages/t/100048935325432" TargetMode="External"/><Relationship Id="rId2969" Type="http://schemas.openxmlformats.org/officeDocument/2006/relationships/hyperlink" Target="https://www.facebook.com/messages/e2ee/t/8112460682153911" TargetMode="External"/><Relationship Id="rId929" Type="http://schemas.openxmlformats.org/officeDocument/2006/relationships/hyperlink" Target="https://www.facebook.com/auttus.aumerius" TargetMode="External"/><Relationship Id="rId1639" Type="http://schemas.openxmlformats.org/officeDocument/2006/relationships/hyperlink" Target="https://www.facebook.com/100048935325432/" TargetMode="External"/><Relationship Id="rId928" Type="http://schemas.openxmlformats.org/officeDocument/2006/relationships/hyperlink" Target="https://www.facebook.com/messages/t/7412100608870508" TargetMode="External"/><Relationship Id="rId927" Type="http://schemas.openxmlformats.org/officeDocument/2006/relationships/hyperlink" Target="https://www.facebook.com/profile.php?id=100009056748634" TargetMode="External"/><Relationship Id="rId926" Type="http://schemas.openxmlformats.org/officeDocument/2006/relationships/hyperlink" Target="https://www.facebook.com/messages/t/100009056748634" TargetMode="External"/><Relationship Id="rId921" Type="http://schemas.openxmlformats.org/officeDocument/2006/relationships/hyperlink" Target="https://www.facebook.com/100051999124729/" TargetMode="External"/><Relationship Id="rId920" Type="http://schemas.openxmlformats.org/officeDocument/2006/relationships/hyperlink" Target="https://www.facebook.com/messages/e2ee/t/7515954135152839" TargetMode="External"/><Relationship Id="rId925" Type="http://schemas.openxmlformats.org/officeDocument/2006/relationships/hyperlink" Target="https://www.facebook.com/100091448726663/" TargetMode="External"/><Relationship Id="rId924" Type="http://schemas.openxmlformats.org/officeDocument/2006/relationships/hyperlink" Target="https://www.facebook.com/messages/t/100091448726663" TargetMode="External"/><Relationship Id="rId923" Type="http://schemas.openxmlformats.org/officeDocument/2006/relationships/hyperlink" Target="https://www.facebook.com/1739139443/" TargetMode="External"/><Relationship Id="rId922" Type="http://schemas.openxmlformats.org/officeDocument/2006/relationships/hyperlink" Target="https://www.facebook.com/messages/t/1739139443" TargetMode="External"/><Relationship Id="rId2960" Type="http://schemas.openxmlformats.org/officeDocument/2006/relationships/hyperlink" Target="https://www.facebook.com/100057644409084/" TargetMode="External"/><Relationship Id="rId1630" Type="http://schemas.openxmlformats.org/officeDocument/2006/relationships/hyperlink" Target="https://www.facebook.com/mariamisoso.tatrishvili.5?locale=ka_GE" TargetMode="External"/><Relationship Id="rId2961" Type="http://schemas.openxmlformats.org/officeDocument/2006/relationships/hyperlink" Target="https://www.facebook.com/messages/e2ee/t/8167980223289439" TargetMode="External"/><Relationship Id="rId1620" Type="http://schemas.openxmlformats.org/officeDocument/2006/relationships/hyperlink" Target="https://www.facebook.com/100060553764454/" TargetMode="External"/><Relationship Id="rId2951" Type="http://schemas.openxmlformats.org/officeDocument/2006/relationships/hyperlink" Target="https://www.facebook.com/messages/t/61551934167458" TargetMode="External"/><Relationship Id="rId1621" Type="http://schemas.openxmlformats.org/officeDocument/2006/relationships/hyperlink" Target="https://www.facebook.com/messages/e2ee/t/7598399683532537" TargetMode="External"/><Relationship Id="rId2952" Type="http://schemas.openxmlformats.org/officeDocument/2006/relationships/hyperlink" Target="https://www.facebook.com/61551934167458/" TargetMode="External"/><Relationship Id="rId1622" Type="http://schemas.openxmlformats.org/officeDocument/2006/relationships/hyperlink" Target="https://www.facebook.com/100001870605856/" TargetMode="External"/><Relationship Id="rId2953" Type="http://schemas.openxmlformats.org/officeDocument/2006/relationships/hyperlink" Target="https://www.facebook.com/rusiko.kvaracxelia" TargetMode="External"/><Relationship Id="rId1623" Type="http://schemas.openxmlformats.org/officeDocument/2006/relationships/hyperlink" Target="https://www.facebook.com/messages/e2ee/t/7659613914128569" TargetMode="External"/><Relationship Id="rId2954" Type="http://schemas.openxmlformats.org/officeDocument/2006/relationships/hyperlink" Target="https://www.facebook.com/profile.php?id=100085454871292" TargetMode="External"/><Relationship Id="rId1624" Type="http://schemas.openxmlformats.org/officeDocument/2006/relationships/hyperlink" Target="https://www.facebook.com/100014989894959/" TargetMode="External"/><Relationship Id="rId2955" Type="http://schemas.openxmlformats.org/officeDocument/2006/relationships/hyperlink" Target="https://www.facebook.com/salome.beroshvili.3?locale=ka_GE" TargetMode="External"/><Relationship Id="rId1625" Type="http://schemas.openxmlformats.org/officeDocument/2006/relationships/hyperlink" Target="https://www.facebook.com/messages/e2ee/t/7393321060735174" TargetMode="External"/><Relationship Id="rId2956" Type="http://schemas.openxmlformats.org/officeDocument/2006/relationships/hyperlink" Target="https://www.facebook.com/profile.php?id=61556902739719&amp;locale=ka_GE" TargetMode="External"/><Relationship Id="rId1626" Type="http://schemas.openxmlformats.org/officeDocument/2006/relationships/hyperlink" Target="https://www.facebook.com/irina.beridze.165" TargetMode="External"/><Relationship Id="rId2957" Type="http://schemas.openxmlformats.org/officeDocument/2006/relationships/hyperlink" Target="https://www.facebook.com/tea.tatishvili.3" TargetMode="External"/><Relationship Id="rId1627" Type="http://schemas.openxmlformats.org/officeDocument/2006/relationships/hyperlink" Target="https://www.facebook.com/messages/t/100042426993928" TargetMode="External"/><Relationship Id="rId2958" Type="http://schemas.openxmlformats.org/officeDocument/2006/relationships/hyperlink" Target="https://www.facebook.com/profile.php?id=100049426402574" TargetMode="External"/><Relationship Id="rId918" Type="http://schemas.openxmlformats.org/officeDocument/2006/relationships/hyperlink" Target="https://www.facebook.com/messages/e2ee/t/25508587558756788" TargetMode="External"/><Relationship Id="rId1628" Type="http://schemas.openxmlformats.org/officeDocument/2006/relationships/hyperlink" Target="https://www.facebook.com/nodiko.bejanidze" TargetMode="External"/><Relationship Id="rId2959" Type="http://schemas.openxmlformats.org/officeDocument/2006/relationships/hyperlink" Target="https://www.facebook.com/messages/e2ee/t/26420994567548912" TargetMode="External"/><Relationship Id="rId917" Type="http://schemas.openxmlformats.org/officeDocument/2006/relationships/hyperlink" Target="https://www.facebook.com/100049278995097/" TargetMode="External"/><Relationship Id="rId1629" Type="http://schemas.openxmlformats.org/officeDocument/2006/relationships/hyperlink" Target="https://www.facebook.com/mariamisoso.tatrishvili.5?locale=ka_GE" TargetMode="External"/><Relationship Id="rId916" Type="http://schemas.openxmlformats.org/officeDocument/2006/relationships/hyperlink" Target="https://www.facebook.com/messages/t/100049278995097" TargetMode="External"/><Relationship Id="rId915" Type="http://schemas.openxmlformats.org/officeDocument/2006/relationships/hyperlink" Target="https://www.facebook.com/shorena.jojua.3" TargetMode="External"/><Relationship Id="rId919" Type="http://schemas.openxmlformats.org/officeDocument/2006/relationships/hyperlink" Target="https://www.facebook.com/100003151550733/" TargetMode="External"/><Relationship Id="rId910" Type="http://schemas.openxmlformats.org/officeDocument/2006/relationships/hyperlink" Target="https://www.facebook.com/messages/e2ee/t/7200978483355885" TargetMode="External"/><Relationship Id="rId914" Type="http://schemas.openxmlformats.org/officeDocument/2006/relationships/hyperlink" Target="https://www.facebook.com/messages/e2ee/t/25069866779327520" TargetMode="External"/><Relationship Id="rId913" Type="http://schemas.openxmlformats.org/officeDocument/2006/relationships/hyperlink" Target="https://www.facebook.com/profile.php?id=100091542250222" TargetMode="External"/><Relationship Id="rId912" Type="http://schemas.openxmlformats.org/officeDocument/2006/relationships/hyperlink" Target="https://www.facebook.com/messages/t/100091542250222" TargetMode="External"/><Relationship Id="rId911" Type="http://schemas.openxmlformats.org/officeDocument/2006/relationships/hyperlink" Target="https://www.facebook.com/100008451339941/" TargetMode="External"/><Relationship Id="rId2950" Type="http://schemas.openxmlformats.org/officeDocument/2006/relationships/hyperlink" Target="https://www.facebook.com/100000480255965/" TargetMode="External"/><Relationship Id="rId2900" Type="http://schemas.openxmlformats.org/officeDocument/2006/relationships/hyperlink" Target="https://www.facebook.com/messages/e2ee/t/7933648356704310" TargetMode="External"/><Relationship Id="rId2901" Type="http://schemas.openxmlformats.org/officeDocument/2006/relationships/hyperlink" Target="https://www.facebook.com/100040819279322/" TargetMode="External"/><Relationship Id="rId2902" Type="http://schemas.openxmlformats.org/officeDocument/2006/relationships/hyperlink" Target="https://www.facebook.com/messages/e2ee/t/26611645581815634" TargetMode="External"/><Relationship Id="rId2903" Type="http://schemas.openxmlformats.org/officeDocument/2006/relationships/hyperlink" Target="https://www.facebook.com/100048555545312/" TargetMode="External"/><Relationship Id="rId2904" Type="http://schemas.openxmlformats.org/officeDocument/2006/relationships/hyperlink" Target="https://www.facebook.com/messages/e2ee/t/8171475672947002" TargetMode="External"/><Relationship Id="rId2905" Type="http://schemas.openxmlformats.org/officeDocument/2006/relationships/hyperlink" Target="https://www.facebook.com/100044468538080/" TargetMode="External"/><Relationship Id="rId2906" Type="http://schemas.openxmlformats.org/officeDocument/2006/relationships/hyperlink" Target="https://www.facebook.com/messages/e2ee/t/8194821913927754" TargetMode="External"/><Relationship Id="rId2907" Type="http://schemas.openxmlformats.org/officeDocument/2006/relationships/hyperlink" Target="https://www.facebook.com/100002204781029/" TargetMode="External"/><Relationship Id="rId2908" Type="http://schemas.openxmlformats.org/officeDocument/2006/relationships/hyperlink" Target="https://www.facebook.com/messages/e2ee/t/7863361307106869" TargetMode="External"/><Relationship Id="rId2909" Type="http://schemas.openxmlformats.org/officeDocument/2006/relationships/hyperlink" Target="https://www.facebook.com/100094164046996/" TargetMode="External"/><Relationship Id="rId2920" Type="http://schemas.openxmlformats.org/officeDocument/2006/relationships/hyperlink" Target="https://www.facebook.com/61551358145841/" TargetMode="External"/><Relationship Id="rId2921" Type="http://schemas.openxmlformats.org/officeDocument/2006/relationships/hyperlink" Target="https://www.facebook.com/messages/e2ee/t/26944443041821005" TargetMode="External"/><Relationship Id="rId2922" Type="http://schemas.openxmlformats.org/officeDocument/2006/relationships/hyperlink" Target="https://www.facebook.com/100004055302544/" TargetMode="External"/><Relationship Id="rId2923" Type="http://schemas.openxmlformats.org/officeDocument/2006/relationships/hyperlink" Target="https://www.facebook.com/messages/e2ee/t/26666745579606938" TargetMode="External"/><Relationship Id="rId2924" Type="http://schemas.openxmlformats.org/officeDocument/2006/relationships/hyperlink" Target="https://www.facebook.com/100006211717686/" TargetMode="External"/><Relationship Id="rId2925" Type="http://schemas.openxmlformats.org/officeDocument/2006/relationships/hyperlink" Target="https://www.facebook.com/messages/e2ee/t/8467885973275145" TargetMode="External"/><Relationship Id="rId2926" Type="http://schemas.openxmlformats.org/officeDocument/2006/relationships/hyperlink" Target="https://www.facebook.com/100006616869592/" TargetMode="External"/><Relationship Id="rId2927" Type="http://schemas.openxmlformats.org/officeDocument/2006/relationships/hyperlink" Target="https://www.facebook.com/messages/e2ee/t/8330435903687483" TargetMode="External"/><Relationship Id="rId2928" Type="http://schemas.openxmlformats.org/officeDocument/2006/relationships/hyperlink" Target="https://www.facebook.com/100078092480444/" TargetMode="External"/><Relationship Id="rId2929" Type="http://schemas.openxmlformats.org/officeDocument/2006/relationships/hyperlink" Target="https://www.facebook.com/messages/e2ee/t/27007220335529810" TargetMode="External"/><Relationship Id="rId2910" Type="http://schemas.openxmlformats.org/officeDocument/2006/relationships/hyperlink" Target="https://www.facebook.com/messages/e2ee/t/8506782346049199" TargetMode="External"/><Relationship Id="rId2911" Type="http://schemas.openxmlformats.org/officeDocument/2006/relationships/hyperlink" Target="https://www.facebook.com/100000630358335/" TargetMode="External"/><Relationship Id="rId2912" Type="http://schemas.openxmlformats.org/officeDocument/2006/relationships/hyperlink" Target="https://www.facebook.com/messages/e2ee/t/27004942745786621" TargetMode="External"/><Relationship Id="rId2913" Type="http://schemas.openxmlformats.org/officeDocument/2006/relationships/hyperlink" Target="https://www.facebook.com/100070907745632/" TargetMode="External"/><Relationship Id="rId2914" Type="http://schemas.openxmlformats.org/officeDocument/2006/relationships/hyperlink" Target="https://www.facebook.com/100078004642580/" TargetMode="External"/><Relationship Id="rId2915" Type="http://schemas.openxmlformats.org/officeDocument/2006/relationships/hyperlink" Target="https://www.facebook.com/messages/e2ee/t/7767400213311476" TargetMode="External"/><Relationship Id="rId2916" Type="http://schemas.openxmlformats.org/officeDocument/2006/relationships/hyperlink" Target="https://www.facebook.com/100024019482277/" TargetMode="External"/><Relationship Id="rId2917" Type="http://schemas.openxmlformats.org/officeDocument/2006/relationships/hyperlink" Target="https://www.facebook.com/messages/e2ee/t/8027456947375792" TargetMode="External"/><Relationship Id="rId2918" Type="http://schemas.openxmlformats.org/officeDocument/2006/relationships/hyperlink" Target="https://www.facebook.com/100000701724327/" TargetMode="External"/><Relationship Id="rId2919" Type="http://schemas.openxmlformats.org/officeDocument/2006/relationships/hyperlink" Target="https://www.facebook.com/messages/e2ee/t/8038335306249232" TargetMode="External"/><Relationship Id="rId1697" Type="http://schemas.openxmlformats.org/officeDocument/2006/relationships/hyperlink" Target="https://www.facebook.com/daria.somkhishvili" TargetMode="External"/><Relationship Id="rId1698" Type="http://schemas.openxmlformats.org/officeDocument/2006/relationships/hyperlink" Target="https://www.facebook.com/messages/t/61554161377018" TargetMode="External"/><Relationship Id="rId1699" Type="http://schemas.openxmlformats.org/officeDocument/2006/relationships/hyperlink" Target="https://www.facebook.com/profile.php?id=61554161377018&amp;mibextid=ZbWKwL" TargetMode="External"/><Relationship Id="rId866" Type="http://schemas.openxmlformats.org/officeDocument/2006/relationships/hyperlink" Target="https://www.facebook.com/messages/t/100003009663834" TargetMode="External"/><Relationship Id="rId865" Type="http://schemas.openxmlformats.org/officeDocument/2006/relationships/hyperlink" Target="https://www.facebook.com/100053358533070/" TargetMode="External"/><Relationship Id="rId864" Type="http://schemas.openxmlformats.org/officeDocument/2006/relationships/hyperlink" Target="https://www.facebook.com/messages/t/100053358533070" TargetMode="External"/><Relationship Id="rId863" Type="http://schemas.openxmlformats.org/officeDocument/2006/relationships/hyperlink" Target="https://www.facebook.com/100011474115505/" TargetMode="External"/><Relationship Id="rId869" Type="http://schemas.openxmlformats.org/officeDocument/2006/relationships/hyperlink" Target="https://www.facebook.com/grisha.gogichashvili.1" TargetMode="External"/><Relationship Id="rId868" Type="http://schemas.openxmlformats.org/officeDocument/2006/relationships/hyperlink" Target="https://www.facebook.com/messages/t/100068270680928" TargetMode="External"/><Relationship Id="rId867" Type="http://schemas.openxmlformats.org/officeDocument/2006/relationships/hyperlink" Target="https://www.facebook.com/sopo.nozadze.3" TargetMode="External"/><Relationship Id="rId1690" Type="http://schemas.openxmlformats.org/officeDocument/2006/relationships/hyperlink" Target="https://www.facebook.com/messages/e2ee/t/7659343220861461" TargetMode="External"/><Relationship Id="rId1691" Type="http://schemas.openxmlformats.org/officeDocument/2006/relationships/hyperlink" Target="https://www.facebook.com/profile.php?id=100082241020914" TargetMode="External"/><Relationship Id="rId1692" Type="http://schemas.openxmlformats.org/officeDocument/2006/relationships/hyperlink" Target="https://www.facebook.com/mariamisoso.tatrishvili.5?locale=ka_GE" TargetMode="External"/><Relationship Id="rId862" Type="http://schemas.openxmlformats.org/officeDocument/2006/relationships/hyperlink" Target="https://www.facebook.com/messages/t/100011474115505" TargetMode="External"/><Relationship Id="rId1693" Type="http://schemas.openxmlformats.org/officeDocument/2006/relationships/hyperlink" Target="https://www.facebook.com/mariamisoso.tatrishvili.5" TargetMode="External"/><Relationship Id="rId861" Type="http://schemas.openxmlformats.org/officeDocument/2006/relationships/hyperlink" Target="https://www.facebook.com/100050823420481/" TargetMode="External"/><Relationship Id="rId1694" Type="http://schemas.openxmlformats.org/officeDocument/2006/relationships/hyperlink" Target="https://www.facebook.com/soso.tatrishvili.5" TargetMode="External"/><Relationship Id="rId860" Type="http://schemas.openxmlformats.org/officeDocument/2006/relationships/hyperlink" Target="https://www.facebook.com/messages/t/100050823420481" TargetMode="External"/><Relationship Id="rId1695" Type="http://schemas.openxmlformats.org/officeDocument/2006/relationships/hyperlink" Target="https://www.facebook.com/soso.tatrishvili.5" TargetMode="External"/><Relationship Id="rId1696" Type="http://schemas.openxmlformats.org/officeDocument/2006/relationships/hyperlink" Target="https://www.facebook.com/messages/t/100055333396039" TargetMode="External"/><Relationship Id="rId1686" Type="http://schemas.openxmlformats.org/officeDocument/2006/relationships/hyperlink" Target="https://www.facebook.com/profile.php?id=100077074241665" TargetMode="External"/><Relationship Id="rId1687" Type="http://schemas.openxmlformats.org/officeDocument/2006/relationships/hyperlink" Target="https://www.facebook.com/messages/e2ee/t/7487152034705096" TargetMode="External"/><Relationship Id="rId1688" Type="http://schemas.openxmlformats.org/officeDocument/2006/relationships/hyperlink" Target="https://www.facebook.com/messages/t/100014753310684" TargetMode="External"/><Relationship Id="rId1689" Type="http://schemas.openxmlformats.org/officeDocument/2006/relationships/hyperlink" Target="https://www.facebook.com/nikolozi.nikolozi.399" TargetMode="External"/><Relationship Id="rId855" Type="http://schemas.openxmlformats.org/officeDocument/2006/relationships/hyperlink" Target="https://www.facebook.com/michael.basiladze" TargetMode="External"/><Relationship Id="rId854" Type="http://schemas.openxmlformats.org/officeDocument/2006/relationships/hyperlink" Target="https://www.facebook.com/messages/t/100000469373369" TargetMode="External"/><Relationship Id="rId853" Type="http://schemas.openxmlformats.org/officeDocument/2006/relationships/hyperlink" Target="https://www.facebook.com/100081479753691/" TargetMode="External"/><Relationship Id="rId852" Type="http://schemas.openxmlformats.org/officeDocument/2006/relationships/hyperlink" Target="https://www.facebook.com/messages/t/100081479753691" TargetMode="External"/><Relationship Id="rId859" Type="http://schemas.openxmlformats.org/officeDocument/2006/relationships/hyperlink" Target="https://www.facebook.com/100003374650688/" TargetMode="External"/><Relationship Id="rId858" Type="http://schemas.openxmlformats.org/officeDocument/2006/relationships/hyperlink" Target="https://www.facebook.com/messages/t/100003374650688" TargetMode="External"/><Relationship Id="rId857" Type="http://schemas.openxmlformats.org/officeDocument/2006/relationships/hyperlink" Target="https://www.facebook.com/100052689994455/" TargetMode="External"/><Relationship Id="rId856" Type="http://schemas.openxmlformats.org/officeDocument/2006/relationships/hyperlink" Target="https://www.facebook.com/messages/t/100052689994455" TargetMode="External"/><Relationship Id="rId1680" Type="http://schemas.openxmlformats.org/officeDocument/2006/relationships/hyperlink" Target="https://www.facebook.com/messages/t/100017319815101" TargetMode="External"/><Relationship Id="rId1681" Type="http://schemas.openxmlformats.org/officeDocument/2006/relationships/hyperlink" Target="https://www.facebook.com/profile.php?id=100017319815101" TargetMode="External"/><Relationship Id="rId851" Type="http://schemas.openxmlformats.org/officeDocument/2006/relationships/hyperlink" Target="https://www.facebook.com/100003356260357/" TargetMode="External"/><Relationship Id="rId1682" Type="http://schemas.openxmlformats.org/officeDocument/2006/relationships/hyperlink" Target="https://www.facebook.com/messages/t/100006753164000" TargetMode="External"/><Relationship Id="rId850" Type="http://schemas.openxmlformats.org/officeDocument/2006/relationships/hyperlink" Target="https://www.facebook.com/messages/t/100003356260357" TargetMode="External"/><Relationship Id="rId1683" Type="http://schemas.openxmlformats.org/officeDocument/2006/relationships/hyperlink" Target="https://www.facebook.com/sandro.gorgodze.7" TargetMode="External"/><Relationship Id="rId1684" Type="http://schemas.openxmlformats.org/officeDocument/2006/relationships/hyperlink" Target="https://www.facebook.com/kristi.axaladze?mibextid=ZbWKwL" TargetMode="External"/><Relationship Id="rId1685" Type="http://schemas.openxmlformats.org/officeDocument/2006/relationships/hyperlink" Target="https://www.facebook.com/messages/e2ee/t/7464994800253794" TargetMode="External"/><Relationship Id="rId3414" Type="http://schemas.openxmlformats.org/officeDocument/2006/relationships/hyperlink" Target="https://www.facebook.com/messages/e2ee/t/26210360115277114" TargetMode="External"/><Relationship Id="rId3413" Type="http://schemas.openxmlformats.org/officeDocument/2006/relationships/hyperlink" Target="https://www.facebook.com/100004927051382/" TargetMode="External"/><Relationship Id="rId3416" Type="http://schemas.openxmlformats.org/officeDocument/2006/relationships/hyperlink" Target="https://www.messenger.com/e2ee/t/7814887191946832" TargetMode="External"/><Relationship Id="rId3415" Type="http://schemas.openxmlformats.org/officeDocument/2006/relationships/hyperlink" Target="https://www.facebook.com/100093276382626/" TargetMode="External"/><Relationship Id="rId3418" Type="http://schemas.openxmlformats.org/officeDocument/2006/relationships/hyperlink" Target="https://www.facebook.com/profile.php?id=100089869955061" TargetMode="External"/><Relationship Id="rId3417" Type="http://schemas.openxmlformats.org/officeDocument/2006/relationships/hyperlink" Target="https://www.facebook.com/ia.vardosanidze.9" TargetMode="External"/><Relationship Id="rId3419" Type="http://schemas.openxmlformats.org/officeDocument/2006/relationships/hyperlink" Target="https://www.facebook.com/profile.php?id=100089869955061" TargetMode="External"/><Relationship Id="rId888" Type="http://schemas.openxmlformats.org/officeDocument/2006/relationships/hyperlink" Target="https://www.facebook.com/messages/e2ee/t/25376826561965135" TargetMode="External"/><Relationship Id="rId887" Type="http://schemas.openxmlformats.org/officeDocument/2006/relationships/hyperlink" Target="https://www.facebook.com/100004564662980/" TargetMode="External"/><Relationship Id="rId886" Type="http://schemas.openxmlformats.org/officeDocument/2006/relationships/hyperlink" Target="https://www.facebook.com/messages/e2ee/t/25611465221802444" TargetMode="External"/><Relationship Id="rId885" Type="http://schemas.openxmlformats.org/officeDocument/2006/relationships/hyperlink" Target="https://www.facebook.com/profile.php?id=100080511843624" TargetMode="External"/><Relationship Id="rId889" Type="http://schemas.openxmlformats.org/officeDocument/2006/relationships/hyperlink" Target="https://www.facebook.com/100091966400598/" TargetMode="External"/><Relationship Id="rId880" Type="http://schemas.openxmlformats.org/officeDocument/2006/relationships/hyperlink" Target="https://www.facebook.com/messages/t/100022211032058" TargetMode="External"/><Relationship Id="rId884" Type="http://schemas.openxmlformats.org/officeDocument/2006/relationships/hyperlink" Target="https://www.facebook.com/messages/t/100080511843624" TargetMode="External"/><Relationship Id="rId3410" Type="http://schemas.openxmlformats.org/officeDocument/2006/relationships/hyperlink" Target="https://www.facebook.com/tamta.miqeladze" TargetMode="External"/><Relationship Id="rId883" Type="http://schemas.openxmlformats.org/officeDocument/2006/relationships/hyperlink" Target="https://www.facebook.com/tamriko.shakaia" TargetMode="External"/><Relationship Id="rId882" Type="http://schemas.openxmlformats.org/officeDocument/2006/relationships/hyperlink" Target="https://www.facebook.com/messages/t/100004672724321" TargetMode="External"/><Relationship Id="rId3412" Type="http://schemas.openxmlformats.org/officeDocument/2006/relationships/hyperlink" Target="https://www.facebook.com/messages/e2ee/t/8214172798604562" TargetMode="External"/><Relationship Id="rId881" Type="http://schemas.openxmlformats.org/officeDocument/2006/relationships/hyperlink" Target="https://www.facebook.com/100022211032058/" TargetMode="External"/><Relationship Id="rId3411" Type="http://schemas.openxmlformats.org/officeDocument/2006/relationships/hyperlink" Target="https://www.facebook.com/profile.php?id=61568962017773" TargetMode="External"/><Relationship Id="rId3403" Type="http://schemas.openxmlformats.org/officeDocument/2006/relationships/hyperlink" Target="https://www.facebook.com/nikolozi.tarkhana.5" TargetMode="External"/><Relationship Id="rId3402" Type="http://schemas.openxmlformats.org/officeDocument/2006/relationships/hyperlink" Target="https://www.facebook.com/tea.ebanoidze" TargetMode="External"/><Relationship Id="rId3405" Type="http://schemas.openxmlformats.org/officeDocument/2006/relationships/hyperlink" Target="https://www.facebook.com/natia.abzhandadze?mibextid=ZbWKwL" TargetMode="External"/><Relationship Id="rId3404" Type="http://schemas.openxmlformats.org/officeDocument/2006/relationships/hyperlink" Target="https://www.facebook.com/nikolozi.tarkhana.5" TargetMode="External"/><Relationship Id="rId3407" Type="http://schemas.openxmlformats.org/officeDocument/2006/relationships/hyperlink" Target="https://www.facebook.com/profile.php?id=100073596990125" TargetMode="External"/><Relationship Id="rId3406" Type="http://schemas.openxmlformats.org/officeDocument/2006/relationships/hyperlink" Target="https://www.facebook.com/natia.abzhandadze?mibextid=ZbWKwL" TargetMode="External"/><Relationship Id="rId3409" Type="http://schemas.openxmlformats.org/officeDocument/2006/relationships/hyperlink" Target="https://www.facebook.com/messages/t/100000423083040" TargetMode="External"/><Relationship Id="rId3408" Type="http://schemas.openxmlformats.org/officeDocument/2006/relationships/hyperlink" Target="https://www.facebook.com/profile.php?id=100073596990125" TargetMode="External"/><Relationship Id="rId877" Type="http://schemas.openxmlformats.org/officeDocument/2006/relationships/hyperlink" Target="https://www.facebook.com/ilia.lobjanidze.33" TargetMode="External"/><Relationship Id="rId876" Type="http://schemas.openxmlformats.org/officeDocument/2006/relationships/hyperlink" Target="https://www.facebook.com/messages/e2ee/t/25607584248888327" TargetMode="External"/><Relationship Id="rId875" Type="http://schemas.openxmlformats.org/officeDocument/2006/relationships/hyperlink" Target="https://www.facebook.com/irine.siradze" TargetMode="External"/><Relationship Id="rId874" Type="http://schemas.openxmlformats.org/officeDocument/2006/relationships/hyperlink" Target="https://www.facebook.com/messages/e2ee/t/6835520673218326" TargetMode="External"/><Relationship Id="rId879" Type="http://schemas.openxmlformats.org/officeDocument/2006/relationships/hyperlink" Target="https://www.facebook.com/100004517356042/" TargetMode="External"/><Relationship Id="rId878" Type="http://schemas.openxmlformats.org/officeDocument/2006/relationships/hyperlink" Target="https://www.facebook.com/messages/t/100004517356042" TargetMode="External"/><Relationship Id="rId873" Type="http://schemas.openxmlformats.org/officeDocument/2006/relationships/hyperlink" Target="https://www.facebook.com/profile.php?id=100055865388104" TargetMode="External"/><Relationship Id="rId872" Type="http://schemas.openxmlformats.org/officeDocument/2006/relationships/hyperlink" Target="https://www.facebook.com/messages/t/100055865388104" TargetMode="External"/><Relationship Id="rId871" Type="http://schemas.openxmlformats.org/officeDocument/2006/relationships/hyperlink" Target="https://www.facebook.com/inga.buadze.3" TargetMode="External"/><Relationship Id="rId3401" Type="http://schemas.openxmlformats.org/officeDocument/2006/relationships/hyperlink" Target="https://www.facebook.com/tea.ebanoidze" TargetMode="External"/><Relationship Id="rId870" Type="http://schemas.openxmlformats.org/officeDocument/2006/relationships/hyperlink" Target="https://www.facebook.com/messages/t/100000609995333" TargetMode="External"/><Relationship Id="rId3400" Type="http://schemas.openxmlformats.org/officeDocument/2006/relationships/hyperlink" Target="https://www.facebook.com/profile.php?id=61566639894299" TargetMode="External"/><Relationship Id="rId1653" Type="http://schemas.openxmlformats.org/officeDocument/2006/relationships/hyperlink" Target="https://www.facebook.com/qsovreli" TargetMode="External"/><Relationship Id="rId2984" Type="http://schemas.openxmlformats.org/officeDocument/2006/relationships/hyperlink" Target="https://www.facebook.com/messages/e2ee/t/26361828353465098" TargetMode="External"/><Relationship Id="rId1654" Type="http://schemas.openxmlformats.org/officeDocument/2006/relationships/hyperlink" Target="https://www.facebook.com/messages/t/100026189942375" TargetMode="External"/><Relationship Id="rId2985" Type="http://schemas.openxmlformats.org/officeDocument/2006/relationships/hyperlink" Target="https://www.facebook.com/100059100347859/" TargetMode="External"/><Relationship Id="rId1655" Type="http://schemas.openxmlformats.org/officeDocument/2006/relationships/hyperlink" Target="https://www.facebook.com/100026189942375/" TargetMode="External"/><Relationship Id="rId2986" Type="http://schemas.openxmlformats.org/officeDocument/2006/relationships/hyperlink" Target="https://www.facebook.com/messages/e2ee/t/8078926382226497" TargetMode="External"/><Relationship Id="rId1656" Type="http://schemas.openxmlformats.org/officeDocument/2006/relationships/hyperlink" Target="https://www.facebook.com/messages/t/100001679591224" TargetMode="External"/><Relationship Id="rId2987" Type="http://schemas.openxmlformats.org/officeDocument/2006/relationships/hyperlink" Target="https://www.facebook.com/100004101073448/" TargetMode="External"/><Relationship Id="rId1657" Type="http://schemas.openxmlformats.org/officeDocument/2006/relationships/hyperlink" Target="https://www.facebook.com/otar.biblaia" TargetMode="External"/><Relationship Id="rId2988" Type="http://schemas.openxmlformats.org/officeDocument/2006/relationships/hyperlink" Target="https://www.facebook.com/messages/e2ee/t/8422056181195547" TargetMode="External"/><Relationship Id="rId1658" Type="http://schemas.openxmlformats.org/officeDocument/2006/relationships/hyperlink" Target="https://www.facebook.com/messages/t/100082991671250" TargetMode="External"/><Relationship Id="rId2989" Type="http://schemas.openxmlformats.org/officeDocument/2006/relationships/hyperlink" Target="https://www.facebook.com/100029274063478/" TargetMode="External"/><Relationship Id="rId1659" Type="http://schemas.openxmlformats.org/officeDocument/2006/relationships/hyperlink" Target="https://www.facebook.com/profile.php?id=100082991671250" TargetMode="External"/><Relationship Id="rId829" Type="http://schemas.openxmlformats.org/officeDocument/2006/relationships/hyperlink" Target="https://www.facebook.com/61554128720977/" TargetMode="External"/><Relationship Id="rId828" Type="http://schemas.openxmlformats.org/officeDocument/2006/relationships/hyperlink" Target="https://www.facebook.com/messages/e2ee/t/7530548780359764" TargetMode="External"/><Relationship Id="rId827" Type="http://schemas.openxmlformats.org/officeDocument/2006/relationships/hyperlink" Target="https://www.facebook.com/100017186116615/" TargetMode="External"/><Relationship Id="rId822" Type="http://schemas.openxmlformats.org/officeDocument/2006/relationships/hyperlink" Target="https://www.facebook.com/messages/t/100017186116615" TargetMode="External"/><Relationship Id="rId821" Type="http://schemas.openxmlformats.org/officeDocument/2006/relationships/hyperlink" Target="https://www.facebook.com/helloweengio" TargetMode="External"/><Relationship Id="rId820" Type="http://schemas.openxmlformats.org/officeDocument/2006/relationships/hyperlink" Target="https://www.facebook.com/messages/e2ee/t/7598206656927475" TargetMode="External"/><Relationship Id="rId826" Type="http://schemas.openxmlformats.org/officeDocument/2006/relationships/hyperlink" Target="https://www.facebook.com/messages/e2ee/t/7822551181136210" TargetMode="External"/><Relationship Id="rId825" Type="http://schemas.openxmlformats.org/officeDocument/2006/relationships/hyperlink" Target="https://www.facebook.com/61553987695781/" TargetMode="External"/><Relationship Id="rId824" Type="http://schemas.openxmlformats.org/officeDocument/2006/relationships/hyperlink" Target="https://www.facebook.com/messages/e2ee/t/7911079465577449" TargetMode="External"/><Relationship Id="rId823" Type="http://schemas.openxmlformats.org/officeDocument/2006/relationships/hyperlink" Target="https://www.facebook.com/100017186116615/" TargetMode="External"/><Relationship Id="rId2980" Type="http://schemas.openxmlformats.org/officeDocument/2006/relationships/hyperlink" Target="https://www.facebook.com/messages/e2ee/t/8552840448114866" TargetMode="External"/><Relationship Id="rId1650" Type="http://schemas.openxmlformats.org/officeDocument/2006/relationships/hyperlink" Target="https://www.facebook.com/messages/t/100047653771597" TargetMode="External"/><Relationship Id="rId2981" Type="http://schemas.openxmlformats.org/officeDocument/2006/relationships/hyperlink" Target="https://www.facebook.com/100031413128501/" TargetMode="External"/><Relationship Id="rId1651" Type="http://schemas.openxmlformats.org/officeDocument/2006/relationships/hyperlink" Target="https://www.facebook.com/goga.kvaraia.503" TargetMode="External"/><Relationship Id="rId2982" Type="http://schemas.openxmlformats.org/officeDocument/2006/relationships/hyperlink" Target="https://www.facebook.com/messages/e2ee/t/26558673757110954" TargetMode="External"/><Relationship Id="rId1652" Type="http://schemas.openxmlformats.org/officeDocument/2006/relationships/hyperlink" Target="https://www.facebook.com/messages/t/100000786321057" TargetMode="External"/><Relationship Id="rId2983" Type="http://schemas.openxmlformats.org/officeDocument/2006/relationships/hyperlink" Target="https://www.facebook.com/1824597583/" TargetMode="External"/><Relationship Id="rId1642" Type="http://schemas.openxmlformats.org/officeDocument/2006/relationships/hyperlink" Target="https://www.facebook.com/messages/e2ee/t/26135700396020791" TargetMode="External"/><Relationship Id="rId2973" Type="http://schemas.openxmlformats.org/officeDocument/2006/relationships/hyperlink" Target="https://www.facebook.com/messages/e2ee/t/8443799095682721" TargetMode="External"/><Relationship Id="rId1643" Type="http://schemas.openxmlformats.org/officeDocument/2006/relationships/hyperlink" Target="https://www.facebook.com/100047568634228/" TargetMode="External"/><Relationship Id="rId2974" Type="http://schemas.openxmlformats.org/officeDocument/2006/relationships/hyperlink" Target="https://www.facebook.com/100027797378527/" TargetMode="External"/><Relationship Id="rId1644" Type="http://schemas.openxmlformats.org/officeDocument/2006/relationships/hyperlink" Target="https://www.facebook.com/messages/t/100033390043892" TargetMode="External"/><Relationship Id="rId2975" Type="http://schemas.openxmlformats.org/officeDocument/2006/relationships/hyperlink" Target="https://www.facebook.com/messages/e2ee/t/6394867090636987" TargetMode="External"/><Relationship Id="rId1645" Type="http://schemas.openxmlformats.org/officeDocument/2006/relationships/hyperlink" Target="https://www.facebook.com/profile.php?id=100033390043892" TargetMode="External"/><Relationship Id="rId2976" Type="http://schemas.openxmlformats.org/officeDocument/2006/relationships/hyperlink" Target="https://www.facebook.com/100002337452719/" TargetMode="External"/><Relationship Id="rId1646" Type="http://schemas.openxmlformats.org/officeDocument/2006/relationships/hyperlink" Target="https://www.facebook.com/messages/t/100028446682890" TargetMode="External"/><Relationship Id="rId2977" Type="http://schemas.openxmlformats.org/officeDocument/2006/relationships/hyperlink" Target="https://www.facebook.com/messages/e2ee/t/8088812657884036" TargetMode="External"/><Relationship Id="rId1647" Type="http://schemas.openxmlformats.org/officeDocument/2006/relationships/hyperlink" Target="https://www.facebook.com/luka.rijamadze.96" TargetMode="External"/><Relationship Id="rId2978" Type="http://schemas.openxmlformats.org/officeDocument/2006/relationships/hyperlink" Target="https://www.facebook.com/messages/t/100005357676615" TargetMode="External"/><Relationship Id="rId1648" Type="http://schemas.openxmlformats.org/officeDocument/2006/relationships/hyperlink" Target="https://www.facebook.com/messages/e2ee/t/7920848748030600" TargetMode="External"/><Relationship Id="rId2979" Type="http://schemas.openxmlformats.org/officeDocument/2006/relationships/hyperlink" Target="https://www.facebook.com/100005357676615/" TargetMode="External"/><Relationship Id="rId1649" Type="http://schemas.openxmlformats.org/officeDocument/2006/relationships/hyperlink" Target="https://www.facebook.com/100000548441934/" TargetMode="External"/><Relationship Id="rId819" Type="http://schemas.openxmlformats.org/officeDocument/2006/relationships/hyperlink" Target="https://www.facebook.com/100001568877774/" TargetMode="External"/><Relationship Id="rId818" Type="http://schemas.openxmlformats.org/officeDocument/2006/relationships/hyperlink" Target="https://www.facebook.com/messages/e2ee/t/8806502176043324" TargetMode="External"/><Relationship Id="rId817" Type="http://schemas.openxmlformats.org/officeDocument/2006/relationships/hyperlink" Target="https://www.facebook.com/100048902893355/" TargetMode="External"/><Relationship Id="rId816" Type="http://schemas.openxmlformats.org/officeDocument/2006/relationships/hyperlink" Target="https://www.facebook.com/messages/e2ee/t/8011970202168533" TargetMode="External"/><Relationship Id="rId811" Type="http://schemas.openxmlformats.org/officeDocument/2006/relationships/hyperlink" Target="https://www.facebook.com/nana.sloeva" TargetMode="External"/><Relationship Id="rId810" Type="http://schemas.openxmlformats.org/officeDocument/2006/relationships/hyperlink" Target="https://www.facebook.com/messages/t/100006653233426" TargetMode="External"/><Relationship Id="rId815" Type="http://schemas.openxmlformats.org/officeDocument/2006/relationships/hyperlink" Target="https://www.facebook.com/100004759928536/" TargetMode="External"/><Relationship Id="rId814" Type="http://schemas.openxmlformats.org/officeDocument/2006/relationships/hyperlink" Target="https://www.facebook.com/messages/e2ee/t/6964348416999748" TargetMode="External"/><Relationship Id="rId813" Type="http://schemas.openxmlformats.org/officeDocument/2006/relationships/hyperlink" Target="https://www.facebook.com/profile.php?id=61558161536910" TargetMode="External"/><Relationship Id="rId812" Type="http://schemas.openxmlformats.org/officeDocument/2006/relationships/hyperlink" Target="https://www.facebook.com/messages/t/61558161536910" TargetMode="External"/><Relationship Id="rId2970" Type="http://schemas.openxmlformats.org/officeDocument/2006/relationships/hyperlink" Target="https://www.facebook.com/100042484184783/" TargetMode="External"/><Relationship Id="rId1640" Type="http://schemas.openxmlformats.org/officeDocument/2006/relationships/hyperlink" Target="https://www.facebook.com/messages/t/100033477624112" TargetMode="External"/><Relationship Id="rId2971" Type="http://schemas.openxmlformats.org/officeDocument/2006/relationships/hyperlink" Target="https://www.facebook.com/messages/e2ee/t/7458526404276102" TargetMode="External"/><Relationship Id="rId1641" Type="http://schemas.openxmlformats.org/officeDocument/2006/relationships/hyperlink" Target="https://www.facebook.com/100033477624112/" TargetMode="External"/><Relationship Id="rId2972" Type="http://schemas.openxmlformats.org/officeDocument/2006/relationships/hyperlink" Target="https://www.facebook.com/100021919521433/" TargetMode="External"/><Relationship Id="rId1675" Type="http://schemas.openxmlformats.org/officeDocument/2006/relationships/hyperlink" Target="https://www.facebook.com/100032463818974/" TargetMode="External"/><Relationship Id="rId1676" Type="http://schemas.openxmlformats.org/officeDocument/2006/relationships/hyperlink" Target="https://www.facebook.com/messages/t/100010310587988" TargetMode="External"/><Relationship Id="rId1677" Type="http://schemas.openxmlformats.org/officeDocument/2006/relationships/hyperlink" Target="https://www.facebook.com/ia.sonishvili.1" TargetMode="External"/><Relationship Id="rId1678" Type="http://schemas.openxmlformats.org/officeDocument/2006/relationships/hyperlink" Target="https://www.facebook.com/messages/t/61550969424182" TargetMode="External"/><Relationship Id="rId1679" Type="http://schemas.openxmlformats.org/officeDocument/2006/relationships/hyperlink" Target="https://www.facebook.com/profile.php?id=61550969424182" TargetMode="External"/><Relationship Id="rId849" Type="http://schemas.openxmlformats.org/officeDocument/2006/relationships/hyperlink" Target="https://www.facebook.com/100050323120216/" TargetMode="External"/><Relationship Id="rId844" Type="http://schemas.openxmlformats.org/officeDocument/2006/relationships/hyperlink" Target="https://www.facebook.com/messages/e2ee/t/8284196388339098" TargetMode="External"/><Relationship Id="rId843" Type="http://schemas.openxmlformats.org/officeDocument/2006/relationships/hyperlink" Target="https://www.facebook.com/otar.biblaia?mibextid=LQQJ4d&amp;rdid=8qNiQBeREl1akK0C&amp;share_url=https%3A%2F%2Fwww.facebook.com%2Fshare%2FBwnptvJw13NA8sKR%2F%3Fmibextid%3DLQQJ4d" TargetMode="External"/><Relationship Id="rId842" Type="http://schemas.openxmlformats.org/officeDocument/2006/relationships/hyperlink" Target="https://www.facebook.com/messages/e2ee/t/7248629744811825105" TargetMode="External"/><Relationship Id="rId841" Type="http://schemas.openxmlformats.org/officeDocument/2006/relationships/hyperlink" Target="https://www.facebook.com/100089340171324/" TargetMode="External"/><Relationship Id="rId848" Type="http://schemas.openxmlformats.org/officeDocument/2006/relationships/hyperlink" Target="https://www.facebook.com/messages/t/100050323120216" TargetMode="External"/><Relationship Id="rId847" Type="http://schemas.openxmlformats.org/officeDocument/2006/relationships/hyperlink" Target="https://www.facebook.com/100000422585697/" TargetMode="External"/><Relationship Id="rId846" Type="http://schemas.openxmlformats.org/officeDocument/2006/relationships/hyperlink" Target="https://www.facebook.com/messages/e2ee/t/7571373716257274" TargetMode="External"/><Relationship Id="rId845" Type="http://schemas.openxmlformats.org/officeDocument/2006/relationships/hyperlink" Target="https://www.facebook.com/profile.php?id=100082991671250" TargetMode="External"/><Relationship Id="rId1670" Type="http://schemas.openxmlformats.org/officeDocument/2006/relationships/hyperlink" Target="https://www.facebook.com/messages/t/100056057711955" TargetMode="External"/><Relationship Id="rId840" Type="http://schemas.openxmlformats.org/officeDocument/2006/relationships/hyperlink" Target="https://www.facebook.com/messages/t/100089340171324" TargetMode="External"/><Relationship Id="rId1671" Type="http://schemas.openxmlformats.org/officeDocument/2006/relationships/hyperlink" Target="https://www.facebook.com/profile.php?id=100056057711955" TargetMode="External"/><Relationship Id="rId1672" Type="http://schemas.openxmlformats.org/officeDocument/2006/relationships/hyperlink" Target="https://www.facebook.com/messages/t/100001989662932" TargetMode="External"/><Relationship Id="rId1673" Type="http://schemas.openxmlformats.org/officeDocument/2006/relationships/hyperlink" Target="https://www.facebook.com/100001989662932/" TargetMode="External"/><Relationship Id="rId1674" Type="http://schemas.openxmlformats.org/officeDocument/2006/relationships/hyperlink" Target="https://www.facebook.com/messages/e2ee/t/7358596877595739" TargetMode="External"/><Relationship Id="rId1664" Type="http://schemas.openxmlformats.org/officeDocument/2006/relationships/hyperlink" Target="https://www.facebook.com/messages/t/100008074181159" TargetMode="External"/><Relationship Id="rId2995" Type="http://schemas.openxmlformats.org/officeDocument/2006/relationships/hyperlink" Target="https://www.facebook.com/100027642142107/" TargetMode="External"/><Relationship Id="rId1665" Type="http://schemas.openxmlformats.org/officeDocument/2006/relationships/hyperlink" Target="https://www.facebook.com/100008074181159/" TargetMode="External"/><Relationship Id="rId2996" Type="http://schemas.openxmlformats.org/officeDocument/2006/relationships/hyperlink" Target="https://www.facebook.com/messages/e2ee/t/7957708381006494" TargetMode="External"/><Relationship Id="rId1666" Type="http://schemas.openxmlformats.org/officeDocument/2006/relationships/hyperlink" Target="https://www.facebook.com/messages/t/100087375754895" TargetMode="External"/><Relationship Id="rId2997" Type="http://schemas.openxmlformats.org/officeDocument/2006/relationships/hyperlink" Target="https://www.facebook.com/100047455674334/" TargetMode="External"/><Relationship Id="rId1667" Type="http://schemas.openxmlformats.org/officeDocument/2006/relationships/hyperlink" Target="https://www.facebook.com/profile.php?id=100087375754895" TargetMode="External"/><Relationship Id="rId2998" Type="http://schemas.openxmlformats.org/officeDocument/2006/relationships/hyperlink" Target="https://www.facebook.com/messages/e2ee/t/7346791322088219" TargetMode="External"/><Relationship Id="rId1668" Type="http://schemas.openxmlformats.org/officeDocument/2006/relationships/hyperlink" Target="https://www.facebook.com/messages/t/100001962887726" TargetMode="External"/><Relationship Id="rId2999" Type="http://schemas.openxmlformats.org/officeDocument/2006/relationships/hyperlink" Target="https://www.facebook.com/100001612702844/" TargetMode="External"/><Relationship Id="rId1669" Type="http://schemas.openxmlformats.org/officeDocument/2006/relationships/hyperlink" Target="https://www.facebook.com/giorgi.javakhishvili.92" TargetMode="External"/><Relationship Id="rId839" Type="http://schemas.openxmlformats.org/officeDocument/2006/relationships/hyperlink" Target="https://www.facebook.com/tikushkuna" TargetMode="External"/><Relationship Id="rId838" Type="http://schemas.openxmlformats.org/officeDocument/2006/relationships/hyperlink" Target="https://www.facebook.com/messages/e2ee/t/7701040313289360" TargetMode="External"/><Relationship Id="rId833" Type="http://schemas.openxmlformats.org/officeDocument/2006/relationships/hyperlink" Target="https://www.facebook.com/andria.lagvilava" TargetMode="External"/><Relationship Id="rId832" Type="http://schemas.openxmlformats.org/officeDocument/2006/relationships/hyperlink" Target="https://www.facebook.com/messages/e2ee/t/25092775103670216" TargetMode="External"/><Relationship Id="rId831" Type="http://schemas.openxmlformats.org/officeDocument/2006/relationships/hyperlink" Target="https://www.facebook.com/100010774745821/" TargetMode="External"/><Relationship Id="rId830" Type="http://schemas.openxmlformats.org/officeDocument/2006/relationships/hyperlink" Target="https://www.facebook.com/messages/e2ee/t/6865797430191801" TargetMode="External"/><Relationship Id="rId837" Type="http://schemas.openxmlformats.org/officeDocument/2006/relationships/hyperlink" Target="https://www.facebook.com/nata.kvantaliani.90" TargetMode="External"/><Relationship Id="rId836" Type="http://schemas.openxmlformats.org/officeDocument/2006/relationships/hyperlink" Target="https://www.facebook.com/messages/t/100039567885392" TargetMode="External"/><Relationship Id="rId835" Type="http://schemas.openxmlformats.org/officeDocument/2006/relationships/hyperlink" Target="https://www.facebook.com/mariami.kvantaliani" TargetMode="External"/><Relationship Id="rId834" Type="http://schemas.openxmlformats.org/officeDocument/2006/relationships/hyperlink" Target="https://www.facebook.com/messages/t/100003472810139" TargetMode="External"/><Relationship Id="rId2990" Type="http://schemas.openxmlformats.org/officeDocument/2006/relationships/hyperlink" Target="https://www.facebook.com/messages/e2ee/t/8127961333954939" TargetMode="External"/><Relationship Id="rId1660" Type="http://schemas.openxmlformats.org/officeDocument/2006/relationships/hyperlink" Target="https://www.facebook.com/messages/t/1380859527" TargetMode="External"/><Relationship Id="rId2991" Type="http://schemas.openxmlformats.org/officeDocument/2006/relationships/hyperlink" Target="https://www.facebook.com/100001758758386/" TargetMode="External"/><Relationship Id="rId1661" Type="http://schemas.openxmlformats.org/officeDocument/2006/relationships/hyperlink" Target="https://www.facebook.com/1380859527/" TargetMode="External"/><Relationship Id="rId2992" Type="http://schemas.openxmlformats.org/officeDocument/2006/relationships/hyperlink" Target="https://www.facebook.com/messages/e2ee/t/26384973177815189" TargetMode="External"/><Relationship Id="rId1662" Type="http://schemas.openxmlformats.org/officeDocument/2006/relationships/hyperlink" Target="https://www.facebook.com/messages/t/100072599621665" TargetMode="External"/><Relationship Id="rId2993" Type="http://schemas.openxmlformats.org/officeDocument/2006/relationships/hyperlink" Target="https://www.facebook.com/61550940153865/" TargetMode="External"/><Relationship Id="rId1663" Type="http://schemas.openxmlformats.org/officeDocument/2006/relationships/hyperlink" Target="https://www.facebook.com/100072599621665/" TargetMode="External"/><Relationship Id="rId2994" Type="http://schemas.openxmlformats.org/officeDocument/2006/relationships/hyperlink" Target="https://www.facebook.com/messages/e2ee/t/8955221304492926" TargetMode="External"/><Relationship Id="rId2148" Type="http://schemas.openxmlformats.org/officeDocument/2006/relationships/hyperlink" Target="https://www.facebook.com/messages/e2ee/t/6471753506282736" TargetMode="External"/><Relationship Id="rId2149" Type="http://schemas.openxmlformats.org/officeDocument/2006/relationships/hyperlink" Target="https://www.facebook.com/100007540116531/" TargetMode="External"/><Relationship Id="rId3479" Type="http://schemas.openxmlformats.org/officeDocument/2006/relationships/hyperlink" Target="https://www.facebook.com/100086471326314/" TargetMode="External"/><Relationship Id="rId3470" Type="http://schemas.openxmlformats.org/officeDocument/2006/relationships/hyperlink" Target="https://www.facebook.com/messages/e2ee/t/8164664073594300" TargetMode="External"/><Relationship Id="rId2140" Type="http://schemas.openxmlformats.org/officeDocument/2006/relationships/hyperlink" Target="https://www.facebook.com/messages/e2ee/t/7590542141058341" TargetMode="External"/><Relationship Id="rId3472" Type="http://schemas.openxmlformats.org/officeDocument/2006/relationships/hyperlink" Target="https://www.facebook.com/messages/e2ee/t/8242906165816685" TargetMode="External"/><Relationship Id="rId2141" Type="http://schemas.openxmlformats.org/officeDocument/2006/relationships/hyperlink" Target="https://www.facebook.com/100086939318768/" TargetMode="External"/><Relationship Id="rId3471" Type="http://schemas.openxmlformats.org/officeDocument/2006/relationships/hyperlink" Target="https://www.facebook.com/100005110447070/" TargetMode="External"/><Relationship Id="rId2142" Type="http://schemas.openxmlformats.org/officeDocument/2006/relationships/hyperlink" Target="https://www.facebook.com/messages/e2ee/t/25795079323474135" TargetMode="External"/><Relationship Id="rId3474" Type="http://schemas.openxmlformats.org/officeDocument/2006/relationships/hyperlink" Target="https://www.facebook.com/messages/e2ee/t/26851111161171301" TargetMode="External"/><Relationship Id="rId2143" Type="http://schemas.openxmlformats.org/officeDocument/2006/relationships/hyperlink" Target="https://www.facebook.com/100026669445530/" TargetMode="External"/><Relationship Id="rId3473" Type="http://schemas.openxmlformats.org/officeDocument/2006/relationships/hyperlink" Target="https://www.facebook.com/1337567225/" TargetMode="External"/><Relationship Id="rId2144" Type="http://schemas.openxmlformats.org/officeDocument/2006/relationships/hyperlink" Target="https://www.facebook.com/messages/t/100075459548391" TargetMode="External"/><Relationship Id="rId3476" Type="http://schemas.openxmlformats.org/officeDocument/2006/relationships/hyperlink" Target="https://www.facebook.com/messages/e2ee/t/8172875696127186" TargetMode="External"/><Relationship Id="rId2145" Type="http://schemas.openxmlformats.org/officeDocument/2006/relationships/hyperlink" Target="https://www.facebook.com/100075459548391/" TargetMode="External"/><Relationship Id="rId3475" Type="http://schemas.openxmlformats.org/officeDocument/2006/relationships/hyperlink" Target="https://www.facebook.com/100032312774821/" TargetMode="External"/><Relationship Id="rId2146" Type="http://schemas.openxmlformats.org/officeDocument/2006/relationships/hyperlink" Target="https://www.facebook.com/messages/t/61559004177205" TargetMode="External"/><Relationship Id="rId3478" Type="http://schemas.openxmlformats.org/officeDocument/2006/relationships/hyperlink" Target="https://www.facebook.com/messages/e2ee/t/7836783089760614" TargetMode="External"/><Relationship Id="rId2147" Type="http://schemas.openxmlformats.org/officeDocument/2006/relationships/hyperlink" Target="https://www.facebook.com/61559004177205/" TargetMode="External"/><Relationship Id="rId3477" Type="http://schemas.openxmlformats.org/officeDocument/2006/relationships/hyperlink" Target="https://www.facebook.com/100011331919346/" TargetMode="External"/><Relationship Id="rId2137" Type="http://schemas.openxmlformats.org/officeDocument/2006/relationships/hyperlink" Target="https://www.facebook.com/100000419870315/" TargetMode="External"/><Relationship Id="rId3469" Type="http://schemas.openxmlformats.org/officeDocument/2006/relationships/hyperlink" Target="https://www.facebook.com/100089992269412/" TargetMode="External"/><Relationship Id="rId2138" Type="http://schemas.openxmlformats.org/officeDocument/2006/relationships/hyperlink" Target="https://www.facebook.com/messages/e2ee/t/25633126683001874" TargetMode="External"/><Relationship Id="rId3468" Type="http://schemas.openxmlformats.org/officeDocument/2006/relationships/hyperlink" Target="https://www.facebook.com/messages/e2ee/t/7882510575198820" TargetMode="External"/><Relationship Id="rId2139" Type="http://schemas.openxmlformats.org/officeDocument/2006/relationships/hyperlink" Target="https://www.facebook.com/100063954222871/" TargetMode="External"/><Relationship Id="rId3461" Type="http://schemas.openxmlformats.org/officeDocument/2006/relationships/hyperlink" Target="https://www.facebook.com/100046047075870/" TargetMode="External"/><Relationship Id="rId2130" Type="http://schemas.openxmlformats.org/officeDocument/2006/relationships/hyperlink" Target="https://www.facebook.com/messages/e2ee/t/7475722979220888" TargetMode="External"/><Relationship Id="rId3460" Type="http://schemas.openxmlformats.org/officeDocument/2006/relationships/hyperlink" Target="https://www.facebook.com/messages/e2ee/t/8534538116596295" TargetMode="External"/><Relationship Id="rId2131" Type="http://schemas.openxmlformats.org/officeDocument/2006/relationships/hyperlink" Target="https://www.facebook.com/100051908829087/" TargetMode="External"/><Relationship Id="rId3463" Type="http://schemas.openxmlformats.org/officeDocument/2006/relationships/hyperlink" Target="https://www.facebook.com/100004287187021/" TargetMode="External"/><Relationship Id="rId2132" Type="http://schemas.openxmlformats.org/officeDocument/2006/relationships/hyperlink" Target="https://www.facebook.com/messages/t/100013793381872" TargetMode="External"/><Relationship Id="rId3462" Type="http://schemas.openxmlformats.org/officeDocument/2006/relationships/hyperlink" Target="https://www.facebook.com/messages/e2ee/t/8271448136211470" TargetMode="External"/><Relationship Id="rId2133" Type="http://schemas.openxmlformats.org/officeDocument/2006/relationships/hyperlink" Target="https://www.facebook.com/100013793381872/" TargetMode="External"/><Relationship Id="rId3465" Type="http://schemas.openxmlformats.org/officeDocument/2006/relationships/hyperlink" Target="https://www.facebook.com/100087393980359/" TargetMode="External"/><Relationship Id="rId2134" Type="http://schemas.openxmlformats.org/officeDocument/2006/relationships/hyperlink" Target="https://www.facebook.com/messages/e2ee/t/7327866940655625" TargetMode="External"/><Relationship Id="rId3464" Type="http://schemas.openxmlformats.org/officeDocument/2006/relationships/hyperlink" Target="https://www.facebook.com/messages/e2ee/t/7819891041472271" TargetMode="External"/><Relationship Id="rId2135" Type="http://schemas.openxmlformats.org/officeDocument/2006/relationships/hyperlink" Target="https://www.facebook.com/100073703233526/" TargetMode="External"/><Relationship Id="rId3467" Type="http://schemas.openxmlformats.org/officeDocument/2006/relationships/hyperlink" Target="https://www.facebook.com/100000909200355/" TargetMode="External"/><Relationship Id="rId2136" Type="http://schemas.openxmlformats.org/officeDocument/2006/relationships/hyperlink" Target="https://www.facebook.com/messages/e2ee/t/7917241004965714" TargetMode="External"/><Relationship Id="rId3466" Type="http://schemas.openxmlformats.org/officeDocument/2006/relationships/hyperlink" Target="https://www.facebook.com/messages/e2ee/t/8001654356580854" TargetMode="External"/><Relationship Id="rId3490" Type="http://schemas.openxmlformats.org/officeDocument/2006/relationships/hyperlink" Target="https://www.facebook.com/messages/e2ee/t/7761905093918723" TargetMode="External"/><Relationship Id="rId2160" Type="http://schemas.openxmlformats.org/officeDocument/2006/relationships/hyperlink" Target="https://www.facebook.com/messages/e2ee/t/8039348679449818" TargetMode="External"/><Relationship Id="rId3492" Type="http://schemas.openxmlformats.org/officeDocument/2006/relationships/hyperlink" Target="https://www.facebook.com/messages/e2ee/t/8478212392218467" TargetMode="External"/><Relationship Id="rId2161" Type="http://schemas.openxmlformats.org/officeDocument/2006/relationships/hyperlink" Target="https://www.facebook.com/100008455395041/" TargetMode="External"/><Relationship Id="rId3491" Type="http://schemas.openxmlformats.org/officeDocument/2006/relationships/hyperlink" Target="https://www.facebook.com/100055327841549/" TargetMode="External"/><Relationship Id="rId2162" Type="http://schemas.openxmlformats.org/officeDocument/2006/relationships/hyperlink" Target="https://www.facebook.com/messages/e2ee/t/5947694388687558" TargetMode="External"/><Relationship Id="rId3494" Type="http://schemas.openxmlformats.org/officeDocument/2006/relationships/hyperlink" Target="https://www.facebook.com/messages/e2ee/t/8125463280856720" TargetMode="External"/><Relationship Id="rId2163" Type="http://schemas.openxmlformats.org/officeDocument/2006/relationships/hyperlink" Target="https://www.facebook.com/100023038152545/" TargetMode="External"/><Relationship Id="rId3493" Type="http://schemas.openxmlformats.org/officeDocument/2006/relationships/hyperlink" Target="https://www.facebook.com/100005658522377/" TargetMode="External"/><Relationship Id="rId2164" Type="http://schemas.openxmlformats.org/officeDocument/2006/relationships/hyperlink" Target="https://www.facebook.com/messages/e2ee/t/6969377906495555" TargetMode="External"/><Relationship Id="rId3496" Type="http://schemas.openxmlformats.org/officeDocument/2006/relationships/hyperlink" Target="https://www.facebook.com/messages/e2ee/t/8220311241345698" TargetMode="External"/><Relationship Id="rId2165" Type="http://schemas.openxmlformats.org/officeDocument/2006/relationships/hyperlink" Target="https://www.facebook.com/100001093594049/" TargetMode="External"/><Relationship Id="rId3495" Type="http://schemas.openxmlformats.org/officeDocument/2006/relationships/hyperlink" Target="https://www.facebook.com/100054492151939/" TargetMode="External"/><Relationship Id="rId2166" Type="http://schemas.openxmlformats.org/officeDocument/2006/relationships/hyperlink" Target="https://www.facebook.com/messages/e2ee/t/7606363739398984" TargetMode="External"/><Relationship Id="rId3498" Type="http://schemas.openxmlformats.org/officeDocument/2006/relationships/hyperlink" Target="https://www.facebook.com/messages/t/100090766998592" TargetMode="External"/><Relationship Id="rId2167" Type="http://schemas.openxmlformats.org/officeDocument/2006/relationships/hyperlink" Target="https://www.facebook.com/profile.php?id=100075177034272" TargetMode="External"/><Relationship Id="rId3497" Type="http://schemas.openxmlformats.org/officeDocument/2006/relationships/hyperlink" Target="https://www.facebook.com/100029623152884/" TargetMode="External"/><Relationship Id="rId2168" Type="http://schemas.openxmlformats.org/officeDocument/2006/relationships/hyperlink" Target="https://www.facebook.com/messages/e2ee/t/7830516347036976" TargetMode="External"/><Relationship Id="rId2169" Type="http://schemas.openxmlformats.org/officeDocument/2006/relationships/hyperlink" Target="https://www.facebook.com/100007717751103/" TargetMode="External"/><Relationship Id="rId3499" Type="http://schemas.openxmlformats.org/officeDocument/2006/relationships/hyperlink" Target="https://www.facebook.com/100090766998592/" TargetMode="External"/><Relationship Id="rId2159" Type="http://schemas.openxmlformats.org/officeDocument/2006/relationships/hyperlink" Target="https://www.facebook.com/100055549224716/" TargetMode="External"/><Relationship Id="rId3481" Type="http://schemas.openxmlformats.org/officeDocument/2006/relationships/hyperlink" Target="https://www.facebook.com/100011331919346/" TargetMode="External"/><Relationship Id="rId2150" Type="http://schemas.openxmlformats.org/officeDocument/2006/relationships/hyperlink" Target="https://www.facebook.com/messages/e2ee/t/7979263125427967" TargetMode="External"/><Relationship Id="rId3480" Type="http://schemas.openxmlformats.org/officeDocument/2006/relationships/hyperlink" Target="https://www.facebook.com/qetevan.k?mibextid=wwXIfr&amp;rdid=WO2MZdRy5UBOPP7T&amp;share_url=https%3A%2F%2Fwww.facebook.com%2Fshare%2F13TkVzrzmS%2F%3Fmibextid%3DwwXIfr" TargetMode="External"/><Relationship Id="rId2151" Type="http://schemas.openxmlformats.org/officeDocument/2006/relationships/hyperlink" Target="https://www.facebook.com/100060745342276/" TargetMode="External"/><Relationship Id="rId3483" Type="http://schemas.openxmlformats.org/officeDocument/2006/relationships/hyperlink" Target="https://www.facebook.com/nini.liklikadze.7" TargetMode="External"/><Relationship Id="rId2152" Type="http://schemas.openxmlformats.org/officeDocument/2006/relationships/hyperlink" Target="https://www.facebook.com/messages/e2ee/t/25814681118177852" TargetMode="External"/><Relationship Id="rId3482" Type="http://schemas.openxmlformats.org/officeDocument/2006/relationships/hyperlink" Target="https://www.facebook.com/nini.liklikadze.7" TargetMode="External"/><Relationship Id="rId2153" Type="http://schemas.openxmlformats.org/officeDocument/2006/relationships/hyperlink" Target="https://www.facebook.com/100006213664433/" TargetMode="External"/><Relationship Id="rId3485" Type="http://schemas.openxmlformats.org/officeDocument/2006/relationships/hyperlink" Target="https://www.facebook.com/61551933070642/" TargetMode="External"/><Relationship Id="rId2154" Type="http://schemas.openxmlformats.org/officeDocument/2006/relationships/hyperlink" Target="https://www.facebook.com/messages/e2ee/t/8035409579815655" TargetMode="External"/><Relationship Id="rId3484" Type="http://schemas.openxmlformats.org/officeDocument/2006/relationships/hyperlink" Target="https://www.facebook.com/messages/e2ee/t/8154863141258405/" TargetMode="External"/><Relationship Id="rId2155" Type="http://schemas.openxmlformats.org/officeDocument/2006/relationships/hyperlink" Target="https://www.facebook.com/100021887056775/" TargetMode="External"/><Relationship Id="rId3487" Type="http://schemas.openxmlformats.org/officeDocument/2006/relationships/hyperlink" Target="https://www.facebook.com/100079304019840/" TargetMode="External"/><Relationship Id="rId2156" Type="http://schemas.openxmlformats.org/officeDocument/2006/relationships/hyperlink" Target="https://www.facebook.com/messages/e2ee/t/7831920396854725" TargetMode="External"/><Relationship Id="rId3486" Type="http://schemas.openxmlformats.org/officeDocument/2006/relationships/hyperlink" Target="https://www.facebook.com/messages/e2ee/t/8056821041020536" TargetMode="External"/><Relationship Id="rId2157" Type="http://schemas.openxmlformats.org/officeDocument/2006/relationships/hyperlink" Target="https://www.facebook.com/100003221994766/" TargetMode="External"/><Relationship Id="rId3489" Type="http://schemas.openxmlformats.org/officeDocument/2006/relationships/hyperlink" Target="https://www.facebook.com/1208070728/" TargetMode="External"/><Relationship Id="rId2158" Type="http://schemas.openxmlformats.org/officeDocument/2006/relationships/hyperlink" Target="https://www.facebook.com/messages/e2ee/t/7681689575242023" TargetMode="External"/><Relationship Id="rId3488" Type="http://schemas.openxmlformats.org/officeDocument/2006/relationships/hyperlink" Target="https://www.facebook.com/messages/e2ee/t/8570588896326743" TargetMode="External"/><Relationship Id="rId2104" Type="http://schemas.openxmlformats.org/officeDocument/2006/relationships/hyperlink" Target="https://www.facebook.com/messages/e2ee/t/7945286188827264" TargetMode="External"/><Relationship Id="rId3436" Type="http://schemas.openxmlformats.org/officeDocument/2006/relationships/hyperlink" Target="https://www.facebook.com/100078940934870/" TargetMode="External"/><Relationship Id="rId2105" Type="http://schemas.openxmlformats.org/officeDocument/2006/relationships/hyperlink" Target="https://www.facebook.com/100009012572877/" TargetMode="External"/><Relationship Id="rId3435" Type="http://schemas.openxmlformats.org/officeDocument/2006/relationships/hyperlink" Target="https://www.facebook.com/messages/e2ee/t/8151905291590560" TargetMode="External"/><Relationship Id="rId2106" Type="http://schemas.openxmlformats.org/officeDocument/2006/relationships/hyperlink" Target="https://www.facebook.com/messages/t/100040256524393" TargetMode="External"/><Relationship Id="rId3438" Type="http://schemas.openxmlformats.org/officeDocument/2006/relationships/hyperlink" Target="https://www.facebook.com/100074252745616/" TargetMode="External"/><Relationship Id="rId2107" Type="http://schemas.openxmlformats.org/officeDocument/2006/relationships/hyperlink" Target="https://www.facebook.com/sabuka.sabuka.332" TargetMode="External"/><Relationship Id="rId3437" Type="http://schemas.openxmlformats.org/officeDocument/2006/relationships/hyperlink" Target="https://www.facebook.com/messages/e2ee/t/8137393522993216" TargetMode="External"/><Relationship Id="rId2108" Type="http://schemas.openxmlformats.org/officeDocument/2006/relationships/hyperlink" Target="https://www.facebook.com/messages/t/100000458528511" TargetMode="External"/><Relationship Id="rId2109" Type="http://schemas.openxmlformats.org/officeDocument/2006/relationships/hyperlink" Target="https://www.facebook.com/100000458528511/" TargetMode="External"/><Relationship Id="rId3439" Type="http://schemas.openxmlformats.org/officeDocument/2006/relationships/hyperlink" Target="https://www.facebook.com/messages/e2ee/t/8444878288865925" TargetMode="External"/><Relationship Id="rId3430" Type="http://schemas.openxmlformats.org/officeDocument/2006/relationships/hyperlink" Target="https://www.facebook.com/messages/e2ee/t/8489791941082033" TargetMode="External"/><Relationship Id="rId2100" Type="http://schemas.openxmlformats.org/officeDocument/2006/relationships/hyperlink" Target="https://www.facebook.com/messages/t/100001567208659/" TargetMode="External"/><Relationship Id="rId3432" Type="http://schemas.openxmlformats.org/officeDocument/2006/relationships/hyperlink" Target="https://www.facebook.com/messages/e2ee/t/26818404074470712" TargetMode="External"/><Relationship Id="rId2101" Type="http://schemas.openxmlformats.org/officeDocument/2006/relationships/hyperlink" Target="https://www.facebook.com/Alonewalker.girl" TargetMode="External"/><Relationship Id="rId3431" Type="http://schemas.openxmlformats.org/officeDocument/2006/relationships/hyperlink" Target="https://www.facebook.com/100064119705412/" TargetMode="External"/><Relationship Id="rId2102" Type="http://schemas.openxmlformats.org/officeDocument/2006/relationships/hyperlink" Target="https://www.facebook.com/messages/t/61561469515338/" TargetMode="External"/><Relationship Id="rId3434" Type="http://schemas.openxmlformats.org/officeDocument/2006/relationships/hyperlink" Target="https://www.facebook.com/messages/e2ee/t/8437650959618202" TargetMode="External"/><Relationship Id="rId2103" Type="http://schemas.openxmlformats.org/officeDocument/2006/relationships/hyperlink" Target="https://www.facebook.com/profile.php?id=61561469515338" TargetMode="External"/><Relationship Id="rId3433" Type="http://schemas.openxmlformats.org/officeDocument/2006/relationships/hyperlink" Target="https://www.facebook.com/100001691852276/" TargetMode="External"/><Relationship Id="rId3425" Type="http://schemas.openxmlformats.org/officeDocument/2006/relationships/hyperlink" Target="https://www.facebook.com/100005080114832/" TargetMode="External"/><Relationship Id="rId3424" Type="http://schemas.openxmlformats.org/officeDocument/2006/relationships/hyperlink" Target="https://www.facebook.com/messages/e2ee/t/8441004782588953" TargetMode="External"/><Relationship Id="rId3427" Type="http://schemas.openxmlformats.org/officeDocument/2006/relationships/hyperlink" Target="https://www.facebook.com/100085437520547/" TargetMode="External"/><Relationship Id="rId3426" Type="http://schemas.openxmlformats.org/officeDocument/2006/relationships/hyperlink" Target="https://www.facebook.com/messages/e2ee/t/7452025804900458" TargetMode="External"/><Relationship Id="rId3429" Type="http://schemas.openxmlformats.org/officeDocument/2006/relationships/hyperlink" Target="https://www.facebook.com/100003170142030/" TargetMode="External"/><Relationship Id="rId3428" Type="http://schemas.openxmlformats.org/officeDocument/2006/relationships/hyperlink" Target="https://www.facebook.com/messages/e2ee/t/7906210976143002" TargetMode="External"/><Relationship Id="rId899" Type="http://schemas.openxmlformats.org/officeDocument/2006/relationships/hyperlink" Target="https://www.facebook.com/nino.maisuradze.106" TargetMode="External"/><Relationship Id="rId898" Type="http://schemas.openxmlformats.org/officeDocument/2006/relationships/hyperlink" Target="https://www.facebook.com/messages/t/100001145290383" TargetMode="External"/><Relationship Id="rId897" Type="http://schemas.openxmlformats.org/officeDocument/2006/relationships/hyperlink" Target="https://www.facebook.com/61551002375077/" TargetMode="External"/><Relationship Id="rId896" Type="http://schemas.openxmlformats.org/officeDocument/2006/relationships/hyperlink" Target="https://www.facebook.com/messages/e2ee/t/7171746366267454" TargetMode="External"/><Relationship Id="rId891" Type="http://schemas.openxmlformats.org/officeDocument/2006/relationships/hyperlink" Target="https://www.facebook.com/100012160987888/" TargetMode="External"/><Relationship Id="rId890" Type="http://schemas.openxmlformats.org/officeDocument/2006/relationships/hyperlink" Target="https://www.facebook.com/messages/e2ee/t/25289029007407460" TargetMode="External"/><Relationship Id="rId895" Type="http://schemas.openxmlformats.org/officeDocument/2006/relationships/hyperlink" Target="https://www.facebook.com/100000611795491/" TargetMode="External"/><Relationship Id="rId3421" Type="http://schemas.openxmlformats.org/officeDocument/2006/relationships/hyperlink" Target="https://www.facebook.com/100000462561222/" TargetMode="External"/><Relationship Id="rId894" Type="http://schemas.openxmlformats.org/officeDocument/2006/relationships/hyperlink" Target="https://www.facebook.com/messages/t/100000611795491" TargetMode="External"/><Relationship Id="rId3420" Type="http://schemas.openxmlformats.org/officeDocument/2006/relationships/hyperlink" Target="https://www.facebook.com/messages/e2ee/t/27032092619737843" TargetMode="External"/><Relationship Id="rId893" Type="http://schemas.openxmlformats.org/officeDocument/2006/relationships/hyperlink" Target="https://www.facebook.com/100048995465413/" TargetMode="External"/><Relationship Id="rId3423" Type="http://schemas.openxmlformats.org/officeDocument/2006/relationships/hyperlink" Target="https://www.facebook.com/61554842393045/" TargetMode="External"/><Relationship Id="rId892" Type="http://schemas.openxmlformats.org/officeDocument/2006/relationships/hyperlink" Target="https://www.facebook.com/messages/e2ee/t/8101623419861639" TargetMode="External"/><Relationship Id="rId3422" Type="http://schemas.openxmlformats.org/officeDocument/2006/relationships/hyperlink" Target="https://www.facebook.com/messages/t/61554842393045" TargetMode="External"/><Relationship Id="rId2126" Type="http://schemas.openxmlformats.org/officeDocument/2006/relationships/hyperlink" Target="https://www.facebook.com/messages/e2ee/t/7963982510329979" TargetMode="External"/><Relationship Id="rId3458" Type="http://schemas.openxmlformats.org/officeDocument/2006/relationships/hyperlink" Target="https://www.facebook.com/messages/e2ee/t/7684277555031888" TargetMode="External"/><Relationship Id="rId2127" Type="http://schemas.openxmlformats.org/officeDocument/2006/relationships/hyperlink" Target="https://www.facebook.com/100044030104592/" TargetMode="External"/><Relationship Id="rId3457" Type="http://schemas.openxmlformats.org/officeDocument/2006/relationships/hyperlink" Target="https://www.facebook.com/61552081074437/" TargetMode="External"/><Relationship Id="rId2128" Type="http://schemas.openxmlformats.org/officeDocument/2006/relationships/hyperlink" Target="https://www.facebook.com/messages/t/100005581536459" TargetMode="External"/><Relationship Id="rId2129" Type="http://schemas.openxmlformats.org/officeDocument/2006/relationships/hyperlink" Target="https://www.facebook.com/100005581536459/" TargetMode="External"/><Relationship Id="rId3459" Type="http://schemas.openxmlformats.org/officeDocument/2006/relationships/hyperlink" Target="https://www.facebook.com/100000485704793/" TargetMode="External"/><Relationship Id="rId3450" Type="http://schemas.openxmlformats.org/officeDocument/2006/relationships/hyperlink" Target="https://www.facebook.com/messages/e2ee/t/8314405325287948/" TargetMode="External"/><Relationship Id="rId2120" Type="http://schemas.openxmlformats.org/officeDocument/2006/relationships/hyperlink" Target="https://www.facebook.com/messages/e2ee/t/7996140850430943" TargetMode="External"/><Relationship Id="rId3452" Type="http://schemas.openxmlformats.org/officeDocument/2006/relationships/hyperlink" Target="https://www.facebook.com/messages/e2ee/t/8161893620525614" TargetMode="External"/><Relationship Id="rId2121" Type="http://schemas.openxmlformats.org/officeDocument/2006/relationships/hyperlink" Target="https://www.facebook.com/100009312896394/" TargetMode="External"/><Relationship Id="rId3451" Type="http://schemas.openxmlformats.org/officeDocument/2006/relationships/hyperlink" Target="https://www.facebook.com/100003593896514/" TargetMode="External"/><Relationship Id="rId2122" Type="http://schemas.openxmlformats.org/officeDocument/2006/relationships/hyperlink" Target="https://www.facebook.com/messages/e2ee/t/7996140850430943" TargetMode="External"/><Relationship Id="rId3454" Type="http://schemas.openxmlformats.org/officeDocument/2006/relationships/hyperlink" Target="https://www.facebook.com/messages/e2ee/t/8036180643178222" TargetMode="External"/><Relationship Id="rId2123" Type="http://schemas.openxmlformats.org/officeDocument/2006/relationships/hyperlink" Target="https://www.facebook.com/100041889462184/" TargetMode="External"/><Relationship Id="rId3453" Type="http://schemas.openxmlformats.org/officeDocument/2006/relationships/hyperlink" Target="https://www.facebook.com/61558396290521/" TargetMode="External"/><Relationship Id="rId2124" Type="http://schemas.openxmlformats.org/officeDocument/2006/relationships/hyperlink" Target="https://www.facebook.com/messages/e2ee/t/25860573480256477" TargetMode="External"/><Relationship Id="rId3456" Type="http://schemas.openxmlformats.org/officeDocument/2006/relationships/hyperlink" Target="https://www.facebook.com/messages/e2ee/t/26906289012352833" TargetMode="External"/><Relationship Id="rId2125" Type="http://schemas.openxmlformats.org/officeDocument/2006/relationships/hyperlink" Target="https://www.facebook.com/100005829002741/" TargetMode="External"/><Relationship Id="rId3455" Type="http://schemas.openxmlformats.org/officeDocument/2006/relationships/hyperlink" Target="https://www.facebook.com/1177904906/" TargetMode="External"/><Relationship Id="rId2115" Type="http://schemas.openxmlformats.org/officeDocument/2006/relationships/hyperlink" Target="https://www.facebook.com/100067207042195/" TargetMode="External"/><Relationship Id="rId3447" Type="http://schemas.openxmlformats.org/officeDocument/2006/relationships/hyperlink" Target="https://www.facebook.com/100003057426016/" TargetMode="External"/><Relationship Id="rId2116" Type="http://schemas.openxmlformats.org/officeDocument/2006/relationships/hyperlink" Target="https://www.facebook.com/messages/e2ee/t/7645513328897838" TargetMode="External"/><Relationship Id="rId3446" Type="http://schemas.openxmlformats.org/officeDocument/2006/relationships/hyperlink" Target="https://www.facebook.com/messages/e2ee/t/7639136562854442" TargetMode="External"/><Relationship Id="rId2117" Type="http://schemas.openxmlformats.org/officeDocument/2006/relationships/hyperlink" Target="https://www.facebook.com/100059391526513/" TargetMode="External"/><Relationship Id="rId3449" Type="http://schemas.openxmlformats.org/officeDocument/2006/relationships/hyperlink" Target="https://www.facebook.com/61554200142216/" TargetMode="External"/><Relationship Id="rId2118" Type="http://schemas.openxmlformats.org/officeDocument/2006/relationships/hyperlink" Target="https://www.facebook.com/messages/e2ee/t/7814747198651892" TargetMode="External"/><Relationship Id="rId3448" Type="http://schemas.openxmlformats.org/officeDocument/2006/relationships/hyperlink" Target="https://www.facebook.com/messages/t/61554200142216" TargetMode="External"/><Relationship Id="rId2119" Type="http://schemas.openxmlformats.org/officeDocument/2006/relationships/hyperlink" Target="https://www.facebook.com/100053746530444/" TargetMode="External"/><Relationship Id="rId3441" Type="http://schemas.openxmlformats.org/officeDocument/2006/relationships/hyperlink" Target="https://www.facebook.com/messages/e2ee/t/26673256138955672" TargetMode="External"/><Relationship Id="rId2110" Type="http://schemas.openxmlformats.org/officeDocument/2006/relationships/hyperlink" Target="https://www.facebook.com/messages/e2ee/t/7619082418183128" TargetMode="External"/><Relationship Id="rId3440" Type="http://schemas.openxmlformats.org/officeDocument/2006/relationships/hyperlink" Target="https://www.facebook.com/eka.qashakashvili" TargetMode="External"/><Relationship Id="rId2111" Type="http://schemas.openxmlformats.org/officeDocument/2006/relationships/hyperlink" Target="https://www.facebook.com/61554433402219/" TargetMode="External"/><Relationship Id="rId3443" Type="http://schemas.openxmlformats.org/officeDocument/2006/relationships/hyperlink" Target="https://www.facebook.com/100008090026065/" TargetMode="External"/><Relationship Id="rId2112" Type="http://schemas.openxmlformats.org/officeDocument/2006/relationships/hyperlink" Target="https://www.facebook.com/messages/t/100000596445062" TargetMode="External"/><Relationship Id="rId3442" Type="http://schemas.openxmlformats.org/officeDocument/2006/relationships/hyperlink" Target="https://www.facebook.com/messages/e2ee/t/7677513518937661" TargetMode="External"/><Relationship Id="rId2113" Type="http://schemas.openxmlformats.org/officeDocument/2006/relationships/hyperlink" Target="https://www.facebook.com/100000596445062/" TargetMode="External"/><Relationship Id="rId3445" Type="http://schemas.openxmlformats.org/officeDocument/2006/relationships/hyperlink" Target="https://www.facebook.com/100056194903716/" TargetMode="External"/><Relationship Id="rId2114" Type="http://schemas.openxmlformats.org/officeDocument/2006/relationships/hyperlink" Target="https://www.facebook.com/messages/e2ee/t/7228414113929301" TargetMode="External"/><Relationship Id="rId3444" Type="http://schemas.openxmlformats.org/officeDocument/2006/relationships/hyperlink" Target="https://www.facebook.com/messages/e2ee/t/73874444046379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qj2ZPNBvm22XSumN9" TargetMode="External"/><Relationship Id="rId2" Type="http://schemas.openxmlformats.org/officeDocument/2006/relationships/hyperlink" Target="https://forms.gle/WX8Xppyo8HNX4iaaA" TargetMode="External"/><Relationship Id="rId3" Type="http://schemas.openxmlformats.org/officeDocument/2006/relationships/hyperlink" Target="https://forms.gle/iRYDqtHYrYwESVLa7" TargetMode="External"/><Relationship Id="rId4" Type="http://schemas.openxmlformats.org/officeDocument/2006/relationships/hyperlink" Target="https://docs.google.com/spreadsheets/d/1rrhfYSAd3VY5vtEn8Kjk0YLGOmcy89PloiW8hMmiymI/edit?usp=sharing" TargetMode="External"/><Relationship Id="rId5" Type="http://schemas.openxmlformats.org/officeDocument/2006/relationships/hyperlink" Target="https://docs.google.com/spreadsheets/d/1jqGyN8wzSeA2U2MNi56AwzJlLGZ5viBjhg0yoJQjhNU/edit?usp=sharing" TargetMode="External"/><Relationship Id="rId6" Type="http://schemas.openxmlformats.org/officeDocument/2006/relationships/hyperlink" Target="https://docs.google.com/spreadsheets/d/16gErajC33t_v29iEDOjioF8k6b4GJZYkwakGN1u9nMI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5Fj_5kepEmqFaipgyr7hNwx4nyIOZ0N3?usp=sharing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pobjt0sd7eXORcgVV-k3d8VEYLO1VVrA?usp=sharing" TargetMode="External"/><Relationship Id="rId2" Type="http://schemas.openxmlformats.org/officeDocument/2006/relationships/hyperlink" Target="https://drive.google.com/drive/folders/1QGRCr6gtpngZkj9Azwv8keSzhhH2Kvr2?usp=sharin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100004984299131/" TargetMode="External"/><Relationship Id="rId42" Type="http://schemas.openxmlformats.org/officeDocument/2006/relationships/hyperlink" Target="https://www.facebook.com/100059214161930/" TargetMode="External"/><Relationship Id="rId41" Type="http://schemas.openxmlformats.org/officeDocument/2006/relationships/hyperlink" Target="https://www.facebook.com/messages/e2ee/t/25666493596329784" TargetMode="External"/><Relationship Id="rId44" Type="http://schemas.openxmlformats.org/officeDocument/2006/relationships/hyperlink" Target="https://www.facebook.com/100001007232098/" TargetMode="External"/><Relationship Id="rId43" Type="http://schemas.openxmlformats.org/officeDocument/2006/relationships/hyperlink" Target="https://www.facebook.com/messages/e2ee/t/8502790286420759" TargetMode="External"/><Relationship Id="rId46" Type="http://schemas.openxmlformats.org/officeDocument/2006/relationships/hyperlink" Target="https://www.facebook.com/100084700551660/" TargetMode="External"/><Relationship Id="rId45" Type="http://schemas.openxmlformats.org/officeDocument/2006/relationships/hyperlink" Target="https://www.facebook.com/messages/e2ee/t/7807679179313884" TargetMode="External"/><Relationship Id="rId48" Type="http://schemas.openxmlformats.org/officeDocument/2006/relationships/hyperlink" Target="https://www.facebook.com/100009012572877/" TargetMode="External"/><Relationship Id="rId47" Type="http://schemas.openxmlformats.org/officeDocument/2006/relationships/hyperlink" Target="https://www.facebook.com/messages/e2ee/t/7945286188827264" TargetMode="External"/><Relationship Id="rId49" Type="http://schemas.openxmlformats.org/officeDocument/2006/relationships/hyperlink" Target="https://www.facebook.com/messages/t/100040256524393" TargetMode="External"/><Relationship Id="rId31" Type="http://schemas.openxmlformats.org/officeDocument/2006/relationships/hyperlink" Target="https://www.facebook.com/ioane.bancuri" TargetMode="External"/><Relationship Id="rId30" Type="http://schemas.openxmlformats.org/officeDocument/2006/relationships/hyperlink" Target="https://www.facebook.com/messages/t/100009315122958" TargetMode="External"/><Relationship Id="rId33" Type="http://schemas.openxmlformats.org/officeDocument/2006/relationships/hyperlink" Target="https://www.facebook.com/100001658658132/" TargetMode="External"/><Relationship Id="rId32" Type="http://schemas.openxmlformats.org/officeDocument/2006/relationships/hyperlink" Target="https://www.facebook.com/messages/e2ee/t/7925229537530131" TargetMode="External"/><Relationship Id="rId35" Type="http://schemas.openxmlformats.org/officeDocument/2006/relationships/hyperlink" Target="https://www.facebook.com/61554795981072/" TargetMode="External"/><Relationship Id="rId34" Type="http://schemas.openxmlformats.org/officeDocument/2006/relationships/hyperlink" Target="https://www.facebook.com/messages/t/61554795981072" TargetMode="External"/><Relationship Id="rId37" Type="http://schemas.openxmlformats.org/officeDocument/2006/relationships/hyperlink" Target="https://www.facebook.com/100005743928136/" TargetMode="External"/><Relationship Id="rId36" Type="http://schemas.openxmlformats.org/officeDocument/2006/relationships/hyperlink" Target="https://www.facebook.com/messages/e2ee/t/25281605918150967" TargetMode="External"/><Relationship Id="rId39" Type="http://schemas.openxmlformats.org/officeDocument/2006/relationships/hyperlink" Target="https://www.facebook.com/messages/e2ee/t/7977548388967798" TargetMode="External"/><Relationship Id="rId38" Type="http://schemas.openxmlformats.org/officeDocument/2006/relationships/hyperlink" Target="https://www.facebook.com/messages/t/100072643790146" TargetMode="External"/><Relationship Id="rId20" Type="http://schemas.openxmlformats.org/officeDocument/2006/relationships/hyperlink" Target="https://www.facebook.com/messages/e2ee/t/25047200078256935" TargetMode="External"/><Relationship Id="rId22" Type="http://schemas.openxmlformats.org/officeDocument/2006/relationships/hyperlink" Target="https://www.facebook.com/messages/t/100049730406873" TargetMode="External"/><Relationship Id="rId21" Type="http://schemas.openxmlformats.org/officeDocument/2006/relationships/hyperlink" Target="https://www.facebook.com/lika.lobjanidze.37" TargetMode="External"/><Relationship Id="rId24" Type="http://schemas.openxmlformats.org/officeDocument/2006/relationships/hyperlink" Target="https://www.facebook.com/messages/e2ee/t/7663646823702176" TargetMode="External"/><Relationship Id="rId23" Type="http://schemas.openxmlformats.org/officeDocument/2006/relationships/hyperlink" Target="https://www.facebook.com/giorgi.wiklauri.9847" TargetMode="External"/><Relationship Id="rId26" Type="http://schemas.openxmlformats.org/officeDocument/2006/relationships/hyperlink" Target="https://www.facebook.com/messages/e2ee/t/7730363010355416" TargetMode="External"/><Relationship Id="rId25" Type="http://schemas.openxmlformats.org/officeDocument/2006/relationships/hyperlink" Target="https://www.facebook.com/100085212874404/" TargetMode="External"/><Relationship Id="rId28" Type="http://schemas.openxmlformats.org/officeDocument/2006/relationships/hyperlink" Target="https://www.facebook.com/messages/e2ee/t/7979738228723352" TargetMode="External"/><Relationship Id="rId27" Type="http://schemas.openxmlformats.org/officeDocument/2006/relationships/hyperlink" Target="https://www.facebook.com/100082165352200/" TargetMode="External"/><Relationship Id="rId29" Type="http://schemas.openxmlformats.org/officeDocument/2006/relationships/hyperlink" Target="https://www.facebook.com/anzor.zakaidze" TargetMode="External"/><Relationship Id="rId11" Type="http://schemas.openxmlformats.org/officeDocument/2006/relationships/hyperlink" Target="https://www.facebook.com/100054753432043/" TargetMode="External"/><Relationship Id="rId10" Type="http://schemas.openxmlformats.org/officeDocument/2006/relationships/hyperlink" Target="https://www.facebook.com/messages/e2ee/t/7501874016534557" TargetMode="External"/><Relationship Id="rId13" Type="http://schemas.openxmlformats.org/officeDocument/2006/relationships/hyperlink" Target="https://www.facebook.com/lela.gogia" TargetMode="External"/><Relationship Id="rId12" Type="http://schemas.openxmlformats.org/officeDocument/2006/relationships/hyperlink" Target="https://www.facebook.com/messages/e2ee/t/6760917050675070" TargetMode="External"/><Relationship Id="rId15" Type="http://schemas.openxmlformats.org/officeDocument/2006/relationships/hyperlink" Target="https://www.facebook.com/nikusha.miqaia.10" TargetMode="External"/><Relationship Id="rId14" Type="http://schemas.openxmlformats.org/officeDocument/2006/relationships/hyperlink" Target="https://www.facebook.com/messages/t/100053025339749" TargetMode="External"/><Relationship Id="rId17" Type="http://schemas.openxmlformats.org/officeDocument/2006/relationships/hyperlink" Target="https://www.facebook.com/profile.php?id=100007756542002" TargetMode="External"/><Relationship Id="rId16" Type="http://schemas.openxmlformats.org/officeDocument/2006/relationships/hyperlink" Target="https://www.facebook.com/messages/e2ee/t/7771239356240477" TargetMode="External"/><Relationship Id="rId19" Type="http://schemas.openxmlformats.org/officeDocument/2006/relationships/hyperlink" Target="https://www.facebook.com/profile.php?id=61556776154388" TargetMode="External"/><Relationship Id="rId18" Type="http://schemas.openxmlformats.org/officeDocument/2006/relationships/hyperlink" Target="https://www.facebook.com/messages/t/61556776154388" TargetMode="External"/><Relationship Id="rId73" Type="http://schemas.openxmlformats.org/officeDocument/2006/relationships/hyperlink" Target="https://www.facebook.com/messages/e2ee/t/8388997507832362" TargetMode="External"/><Relationship Id="rId72" Type="http://schemas.openxmlformats.org/officeDocument/2006/relationships/hyperlink" Target="https://www.facebook.com/100004836736911/" TargetMode="External"/><Relationship Id="rId75" Type="http://schemas.openxmlformats.org/officeDocument/2006/relationships/hyperlink" Target="https://www.facebook.com/profile.php?id=100057617802987" TargetMode="External"/><Relationship Id="rId74" Type="http://schemas.openxmlformats.org/officeDocument/2006/relationships/hyperlink" Target="https://www.facebook.com/100058909855741/" TargetMode="External"/><Relationship Id="rId76" Type="http://schemas.openxmlformats.org/officeDocument/2006/relationships/drawing" Target="../drawings/drawing7.xml"/><Relationship Id="rId71" Type="http://schemas.openxmlformats.org/officeDocument/2006/relationships/hyperlink" Target="https://www.facebook.com/messages/e2ee/t/7923613124431315" TargetMode="External"/><Relationship Id="rId70" Type="http://schemas.openxmlformats.org/officeDocument/2006/relationships/hyperlink" Target="https://www.facebook.com/100090794857006/" TargetMode="External"/><Relationship Id="rId62" Type="http://schemas.openxmlformats.org/officeDocument/2006/relationships/hyperlink" Target="https://www.facebook.com/100088341947822/" TargetMode="External"/><Relationship Id="rId61" Type="http://schemas.openxmlformats.org/officeDocument/2006/relationships/hyperlink" Target="https://www.facebook.com/messages/e2ee/t/8576318012461009" TargetMode="External"/><Relationship Id="rId64" Type="http://schemas.openxmlformats.org/officeDocument/2006/relationships/hyperlink" Target="https://www.facebook.com/100005499302958/" TargetMode="External"/><Relationship Id="rId63" Type="http://schemas.openxmlformats.org/officeDocument/2006/relationships/hyperlink" Target="https://www.facebook.com/messages/e2ee/t/8387135828041008" TargetMode="External"/><Relationship Id="rId66" Type="http://schemas.openxmlformats.org/officeDocument/2006/relationships/hyperlink" Target="https://www.facebook.com/100088893671677/" TargetMode="External"/><Relationship Id="rId65" Type="http://schemas.openxmlformats.org/officeDocument/2006/relationships/hyperlink" Target="https://www.facebook.com/messages/e2ee/t/8515299075215954" TargetMode="External"/><Relationship Id="rId68" Type="http://schemas.openxmlformats.org/officeDocument/2006/relationships/hyperlink" Target="https://www.facebook.com/100000640059087/" TargetMode="External"/><Relationship Id="rId67" Type="http://schemas.openxmlformats.org/officeDocument/2006/relationships/hyperlink" Target="https://www.facebook.com/messages/e2ee/t/8652089284825719" TargetMode="External"/><Relationship Id="rId60" Type="http://schemas.openxmlformats.org/officeDocument/2006/relationships/hyperlink" Target="https://www.facebook.com/1805709421/" TargetMode="External"/><Relationship Id="rId69" Type="http://schemas.openxmlformats.org/officeDocument/2006/relationships/hyperlink" Target="https://www.facebook.com/messages/e2ee/t/8797288193633400/" TargetMode="External"/><Relationship Id="rId51" Type="http://schemas.openxmlformats.org/officeDocument/2006/relationships/hyperlink" Target="https://www.facebook.com/messages/e2ee/t/8441004782588953" TargetMode="External"/><Relationship Id="rId50" Type="http://schemas.openxmlformats.org/officeDocument/2006/relationships/hyperlink" Target="https://www.facebook.com/sabuka.sabuka.332" TargetMode="External"/><Relationship Id="rId53" Type="http://schemas.openxmlformats.org/officeDocument/2006/relationships/hyperlink" Target="https://www.facebook.com/messages/e2ee/t/7452025804900458" TargetMode="External"/><Relationship Id="rId52" Type="http://schemas.openxmlformats.org/officeDocument/2006/relationships/hyperlink" Target="https://www.facebook.com/100005080114832/" TargetMode="External"/><Relationship Id="rId55" Type="http://schemas.openxmlformats.org/officeDocument/2006/relationships/hyperlink" Target="https://www.facebook.com/messages/e2ee/t/8469618286478485" TargetMode="External"/><Relationship Id="rId54" Type="http://schemas.openxmlformats.org/officeDocument/2006/relationships/hyperlink" Target="https://www.facebook.com/100085437520547/" TargetMode="External"/><Relationship Id="rId57" Type="http://schemas.openxmlformats.org/officeDocument/2006/relationships/hyperlink" Target="https://www.facebook.com/messages/t/61567032311710" TargetMode="External"/><Relationship Id="rId56" Type="http://schemas.openxmlformats.org/officeDocument/2006/relationships/hyperlink" Target="https://www.facebook.com/100001534551629/" TargetMode="External"/><Relationship Id="rId59" Type="http://schemas.openxmlformats.org/officeDocument/2006/relationships/hyperlink" Target="https://www.facebook.com/messages/e2ee/t/7983923701707819" TargetMode="External"/><Relationship Id="rId58" Type="http://schemas.openxmlformats.org/officeDocument/2006/relationships/hyperlink" Target="https://www.facebook.com/61567032311710/" TargetMode="External"/><Relationship Id="rId1" Type="http://schemas.openxmlformats.org/officeDocument/2006/relationships/hyperlink" Target="https://www.facebook.com/messages/e2ee/t/6030036630454437" TargetMode="External"/><Relationship Id="rId2" Type="http://schemas.openxmlformats.org/officeDocument/2006/relationships/hyperlink" Target="https://www.facebook.com/messages/t/61551389410543" TargetMode="External"/><Relationship Id="rId3" Type="http://schemas.openxmlformats.org/officeDocument/2006/relationships/hyperlink" Target="https://www.facebook.com/messages/t/100002536360304" TargetMode="External"/><Relationship Id="rId4" Type="http://schemas.openxmlformats.org/officeDocument/2006/relationships/hyperlink" Target="https://www.facebook.com/messages/t/100013270443412" TargetMode="External"/><Relationship Id="rId9" Type="http://schemas.openxmlformats.org/officeDocument/2006/relationships/hyperlink" Target="https://www.facebook.com/100010098855475/" TargetMode="External"/><Relationship Id="rId5" Type="http://schemas.openxmlformats.org/officeDocument/2006/relationships/hyperlink" Target="https://www.facebook.com/messages/e2ee/t/7722033437848202" TargetMode="External"/><Relationship Id="rId6" Type="http://schemas.openxmlformats.org/officeDocument/2006/relationships/hyperlink" Target="https://www.facebook.com/messages/t/100057962780475" TargetMode="External"/><Relationship Id="rId7" Type="http://schemas.openxmlformats.org/officeDocument/2006/relationships/hyperlink" Target="https://www.facebook.com/messages/e2ee/t/7774088545968773" TargetMode="External"/><Relationship Id="rId8" Type="http://schemas.openxmlformats.org/officeDocument/2006/relationships/hyperlink" Target="https://www.facebook.com/messages/t/100051828016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63"/>
    <col customWidth="1" min="3" max="3" width="12.13"/>
    <col customWidth="1" min="4" max="4" width="15.25"/>
    <col customWidth="1" min="5" max="5" width="21.5"/>
    <col customWidth="1" min="6" max="6" width="6.63"/>
    <col customWidth="1" min="7" max="7" width="3.38"/>
    <col customWidth="1" min="8" max="8" width="20.38"/>
    <col customWidth="1" min="9" max="9" width="15.5"/>
  </cols>
  <sheetData>
    <row r="1">
      <c r="A1" s="1"/>
      <c r="B1" s="2"/>
      <c r="C1" s="2"/>
      <c r="D1" s="2"/>
      <c r="E1" s="2"/>
      <c r="F1" s="2"/>
      <c r="G1" s="2"/>
    </row>
    <row r="2">
      <c r="A2" s="3" t="s">
        <v>0</v>
      </c>
      <c r="B2" s="4"/>
      <c r="C2" s="4"/>
      <c r="D2" s="4"/>
      <c r="E2" s="4"/>
      <c r="F2" s="4"/>
      <c r="G2" s="4"/>
    </row>
    <row r="3">
      <c r="A3" s="5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>
        <v>1.0</v>
      </c>
      <c r="H3" s="9" t="s">
        <v>6</v>
      </c>
      <c r="I3" s="10"/>
      <c r="J3" s="10"/>
    </row>
    <row r="4">
      <c r="A4" s="11"/>
      <c r="B4" s="12" t="s">
        <v>7</v>
      </c>
      <c r="C4" s="12"/>
      <c r="D4" s="12" t="s">
        <v>8</v>
      </c>
      <c r="E4" s="13" t="s">
        <v>9</v>
      </c>
      <c r="F4" s="14">
        <v>15.0</v>
      </c>
      <c r="G4" s="12">
        <v>1.0</v>
      </c>
      <c r="H4" s="8" t="s">
        <v>10</v>
      </c>
      <c r="I4" s="10"/>
      <c r="J4" s="10"/>
    </row>
    <row r="5">
      <c r="A5" s="9"/>
      <c r="B5" s="15"/>
      <c r="C5" s="15"/>
      <c r="D5" s="12" t="s">
        <v>11</v>
      </c>
      <c r="E5" s="16" t="s">
        <v>12</v>
      </c>
      <c r="F5" s="14">
        <v>25.0</v>
      </c>
      <c r="G5" s="12">
        <v>1.0</v>
      </c>
      <c r="H5" s="10"/>
      <c r="I5" s="10"/>
      <c r="J5" s="10"/>
    </row>
    <row r="6">
      <c r="A6" s="11" t="s">
        <v>13</v>
      </c>
      <c r="B6" s="12" t="s">
        <v>14</v>
      </c>
      <c r="C6" s="15"/>
      <c r="D6" s="12" t="s">
        <v>15</v>
      </c>
      <c r="E6" s="16" t="s">
        <v>16</v>
      </c>
      <c r="F6" s="14">
        <v>17.0</v>
      </c>
      <c r="G6" s="12">
        <v>1.0</v>
      </c>
      <c r="H6" s="10"/>
      <c r="I6" s="10"/>
      <c r="J6" s="10"/>
    </row>
    <row r="7">
      <c r="A7" s="11" t="s">
        <v>17</v>
      </c>
      <c r="B7" s="12" t="s">
        <v>18</v>
      </c>
      <c r="C7" s="15"/>
      <c r="D7" s="12" t="s">
        <v>19</v>
      </c>
      <c r="E7" s="13" t="s">
        <v>20</v>
      </c>
      <c r="F7" s="14">
        <v>14.0</v>
      </c>
      <c r="G7" s="12">
        <v>1.0</v>
      </c>
      <c r="H7" s="8" t="s">
        <v>10</v>
      </c>
      <c r="I7" s="10"/>
      <c r="J7" s="10"/>
    </row>
    <row r="8">
      <c r="A8" s="11" t="s">
        <v>21</v>
      </c>
      <c r="B8" s="12" t="s">
        <v>22</v>
      </c>
      <c r="C8" s="15"/>
      <c r="D8" s="14" t="s">
        <v>23</v>
      </c>
      <c r="E8" s="13" t="s">
        <v>24</v>
      </c>
      <c r="F8" s="14">
        <v>14.0</v>
      </c>
      <c r="G8" s="12">
        <v>1.0</v>
      </c>
      <c r="H8" s="8" t="s">
        <v>10</v>
      </c>
      <c r="I8" s="10"/>
      <c r="J8" s="10"/>
    </row>
    <row r="9">
      <c r="A9" s="17" t="s">
        <v>25</v>
      </c>
      <c r="B9" s="12" t="s">
        <v>26</v>
      </c>
      <c r="C9" s="15"/>
      <c r="D9" s="12" t="s">
        <v>27</v>
      </c>
      <c r="E9" s="16" t="s">
        <v>28</v>
      </c>
      <c r="F9" s="14">
        <v>16.0</v>
      </c>
      <c r="G9" s="12">
        <v>1.0</v>
      </c>
      <c r="H9" s="10"/>
      <c r="I9" s="10"/>
      <c r="J9" s="10"/>
    </row>
    <row r="10">
      <c r="A10" s="18" t="s">
        <v>29</v>
      </c>
      <c r="B10" s="19" t="s">
        <v>30</v>
      </c>
      <c r="C10" s="20" t="s">
        <v>31</v>
      </c>
      <c r="D10" s="12" t="s">
        <v>32</v>
      </c>
      <c r="E10" s="16" t="s">
        <v>33</v>
      </c>
      <c r="F10" s="14">
        <v>16.0</v>
      </c>
      <c r="G10" s="12">
        <v>1.0</v>
      </c>
      <c r="H10" s="8" t="s">
        <v>10</v>
      </c>
      <c r="I10" s="10"/>
      <c r="J10" s="10"/>
    </row>
    <row r="11">
      <c r="A11" s="18" t="s">
        <v>34</v>
      </c>
      <c r="B11" s="19" t="s">
        <v>35</v>
      </c>
      <c r="C11" s="21"/>
      <c r="D11" s="12" t="s">
        <v>36</v>
      </c>
      <c r="E11" s="16" t="s">
        <v>37</v>
      </c>
      <c r="F11" s="14">
        <v>15.0</v>
      </c>
      <c r="G11" s="12">
        <v>1.0</v>
      </c>
      <c r="H11" s="8" t="s">
        <v>10</v>
      </c>
      <c r="I11" s="10"/>
      <c r="J11" s="10"/>
    </row>
    <row r="12">
      <c r="A12" s="17" t="s">
        <v>38</v>
      </c>
      <c r="B12" s="12" t="s">
        <v>39</v>
      </c>
      <c r="C12" s="21"/>
      <c r="D12" s="12" t="s">
        <v>40</v>
      </c>
      <c r="E12" s="16" t="s">
        <v>41</v>
      </c>
      <c r="F12" s="14">
        <v>17.0</v>
      </c>
      <c r="G12" s="12">
        <v>1.0</v>
      </c>
      <c r="H12" s="8" t="s">
        <v>10</v>
      </c>
      <c r="I12" s="10"/>
      <c r="J12" s="10"/>
    </row>
    <row r="13">
      <c r="A13" s="16" t="s">
        <v>42</v>
      </c>
      <c r="B13" s="12" t="s">
        <v>43</v>
      </c>
      <c r="C13" s="15"/>
      <c r="D13" s="12" t="s">
        <v>44</v>
      </c>
      <c r="E13" s="16" t="s">
        <v>45</v>
      </c>
      <c r="F13" s="14">
        <v>16.0</v>
      </c>
      <c r="G13" s="12">
        <v>1.0</v>
      </c>
      <c r="H13" s="10"/>
      <c r="I13" s="10"/>
      <c r="J13" s="10"/>
    </row>
    <row r="14">
      <c r="A14" s="16" t="s">
        <v>46</v>
      </c>
      <c r="B14" s="12" t="s">
        <v>47</v>
      </c>
      <c r="C14" s="22" t="s">
        <v>48</v>
      </c>
      <c r="D14" s="12" t="s">
        <v>49</v>
      </c>
      <c r="E14" s="16" t="s">
        <v>50</v>
      </c>
      <c r="F14" s="14">
        <v>14.0</v>
      </c>
      <c r="G14" s="12">
        <v>1.0</v>
      </c>
      <c r="H14" s="8" t="s">
        <v>10</v>
      </c>
      <c r="I14" s="10"/>
      <c r="J14" s="10"/>
    </row>
    <row r="15">
      <c r="A15" s="16" t="s">
        <v>51</v>
      </c>
      <c r="B15" s="12" t="s">
        <v>52</v>
      </c>
      <c r="C15" s="16" t="s">
        <v>53</v>
      </c>
      <c r="D15" s="12" t="s">
        <v>54</v>
      </c>
      <c r="E15" s="16" t="s">
        <v>55</v>
      </c>
      <c r="F15" s="14">
        <v>15.0</v>
      </c>
      <c r="G15" s="12">
        <v>1.0</v>
      </c>
      <c r="H15" s="8" t="s">
        <v>56</v>
      </c>
      <c r="I15" s="10"/>
      <c r="J15" s="10"/>
    </row>
    <row r="16">
      <c r="A16" s="15"/>
      <c r="B16" s="15"/>
      <c r="C16" s="15"/>
      <c r="D16" s="15"/>
      <c r="E16" s="15"/>
      <c r="F16" s="23" t="s">
        <v>57</v>
      </c>
      <c r="G16" s="23">
        <f>SUM(G3:G15)</f>
        <v>13</v>
      </c>
      <c r="H16" s="10"/>
      <c r="I16" s="10"/>
      <c r="J16" s="10"/>
    </row>
    <row r="17">
      <c r="A17" s="15"/>
      <c r="C17" s="15"/>
      <c r="D17" s="15"/>
      <c r="E17" s="15"/>
      <c r="F17" s="12">
        <f>AVERAGE(F3:F16)</f>
        <v>16.16666667</v>
      </c>
      <c r="G17" s="12" t="s">
        <v>57</v>
      </c>
      <c r="H17" s="10"/>
      <c r="I17" s="10"/>
      <c r="J17" s="10"/>
    </row>
    <row r="18">
      <c r="A18" s="15"/>
      <c r="B18" s="15"/>
      <c r="C18" s="15"/>
      <c r="D18" s="15"/>
      <c r="E18" s="15"/>
      <c r="F18" s="15"/>
      <c r="G18" s="15"/>
      <c r="H18" s="10"/>
      <c r="I18" s="10"/>
      <c r="J18" s="10"/>
    </row>
    <row r="19">
      <c r="A19" s="15"/>
      <c r="B19" s="15"/>
      <c r="C19" s="15"/>
      <c r="D19" s="15"/>
      <c r="E19" s="15"/>
      <c r="F19" s="15"/>
      <c r="G19" s="15"/>
      <c r="H19" s="10"/>
      <c r="I19" s="10"/>
      <c r="J19" s="10"/>
    </row>
    <row r="20">
      <c r="A20" s="21"/>
      <c r="B20" s="21"/>
      <c r="C20" s="21"/>
      <c r="D20" s="21"/>
      <c r="E20" s="15"/>
      <c r="F20" s="15"/>
      <c r="G20" s="15"/>
      <c r="H20" s="10"/>
      <c r="I20" s="10"/>
      <c r="J20" s="10"/>
    </row>
    <row r="21">
      <c r="A21" s="21"/>
      <c r="B21" s="21"/>
      <c r="C21" s="21"/>
      <c r="D21" s="21"/>
      <c r="E21" s="15"/>
      <c r="F21" s="15"/>
      <c r="G21" s="15"/>
      <c r="H21" s="10"/>
      <c r="I21" s="10"/>
      <c r="J21" s="10"/>
    </row>
    <row r="22">
      <c r="A22" s="15"/>
      <c r="B22" s="15"/>
      <c r="C22" s="15"/>
      <c r="D22" s="15"/>
      <c r="E22" s="15"/>
      <c r="F22" s="15"/>
      <c r="G22" s="15"/>
      <c r="H22" s="10"/>
      <c r="I22" s="10"/>
      <c r="J22" s="10"/>
    </row>
    <row r="23">
      <c r="A23" s="15"/>
      <c r="B23" s="15"/>
      <c r="C23" s="15"/>
      <c r="D23" s="15"/>
      <c r="E23" s="15"/>
      <c r="F23" s="15"/>
      <c r="G23" s="15"/>
      <c r="H23" s="10"/>
      <c r="I23" s="10"/>
      <c r="J23" s="10"/>
    </row>
    <row r="24">
      <c r="A24" s="24" t="s">
        <v>58</v>
      </c>
      <c r="B24" s="25"/>
      <c r="C24" s="25"/>
      <c r="D24" s="26"/>
      <c r="H24" s="10"/>
      <c r="I24" s="10"/>
      <c r="J24" s="10"/>
    </row>
    <row r="25">
      <c r="A25" s="27"/>
      <c r="B25" s="28"/>
      <c r="C25" s="28"/>
      <c r="D25" s="29"/>
      <c r="E25" s="15"/>
      <c r="F25" s="12" t="s">
        <v>59</v>
      </c>
      <c r="G25" s="12" t="s">
        <v>60</v>
      </c>
      <c r="H25" s="9" t="s">
        <v>6</v>
      </c>
      <c r="I25" s="10"/>
      <c r="J25" s="10"/>
    </row>
    <row r="26">
      <c r="A26" s="30" t="s">
        <v>61</v>
      </c>
      <c r="B26" s="31" t="s">
        <v>62</v>
      </c>
      <c r="C26" s="21"/>
      <c r="D26" s="32" t="s">
        <v>63</v>
      </c>
      <c r="E26" s="30" t="s">
        <v>64</v>
      </c>
      <c r="F26" s="14">
        <v>16.0</v>
      </c>
      <c r="G26" s="14">
        <v>1.0</v>
      </c>
      <c r="H26" s="8" t="s">
        <v>10</v>
      </c>
      <c r="I26" s="10"/>
      <c r="J26" s="10"/>
    </row>
    <row r="27">
      <c r="A27" s="33" t="s">
        <v>65</v>
      </c>
      <c r="B27" s="19" t="s">
        <v>66</v>
      </c>
      <c r="C27" s="21"/>
      <c r="D27" s="12" t="s">
        <v>67</v>
      </c>
      <c r="E27" s="16" t="s">
        <v>68</v>
      </c>
      <c r="F27" s="14">
        <v>13.0</v>
      </c>
      <c r="G27" s="12">
        <v>1.0</v>
      </c>
      <c r="H27" s="8" t="s">
        <v>10</v>
      </c>
      <c r="I27" s="10"/>
      <c r="J27" s="10"/>
    </row>
    <row r="28">
      <c r="A28" s="16" t="s">
        <v>69</v>
      </c>
      <c r="B28" s="12" t="s">
        <v>70</v>
      </c>
      <c r="C28" s="15"/>
      <c r="D28" s="12" t="s">
        <v>71</v>
      </c>
      <c r="E28" s="16" t="s">
        <v>72</v>
      </c>
      <c r="F28" s="14">
        <v>13.0</v>
      </c>
      <c r="G28" s="12">
        <v>1.0</v>
      </c>
      <c r="H28" s="10"/>
      <c r="I28" s="10"/>
      <c r="J28" s="10"/>
    </row>
    <row r="29">
      <c r="A29" s="16" t="s">
        <v>73</v>
      </c>
      <c r="B29" s="12" t="s">
        <v>74</v>
      </c>
      <c r="C29" s="15"/>
      <c r="D29" s="12" t="s">
        <v>75</v>
      </c>
      <c r="E29" s="16" t="s">
        <v>76</v>
      </c>
      <c r="F29" s="14">
        <v>14.0</v>
      </c>
      <c r="G29" s="12">
        <v>1.0</v>
      </c>
      <c r="H29" s="8" t="s">
        <v>10</v>
      </c>
      <c r="I29" s="10"/>
      <c r="J29" s="10"/>
    </row>
    <row r="30">
      <c r="A30" s="16" t="s">
        <v>77</v>
      </c>
      <c r="B30" s="12" t="s">
        <v>78</v>
      </c>
      <c r="C30" s="15"/>
      <c r="D30" s="12" t="s">
        <v>79</v>
      </c>
      <c r="E30" s="16" t="s">
        <v>80</v>
      </c>
      <c r="F30" s="14">
        <v>14.0</v>
      </c>
      <c r="G30" s="12">
        <v>1.0</v>
      </c>
      <c r="H30" s="8" t="s">
        <v>81</v>
      </c>
      <c r="I30" s="10"/>
      <c r="J30" s="10"/>
    </row>
    <row r="31" ht="15.75" customHeight="1">
      <c r="A31" s="16" t="s">
        <v>82</v>
      </c>
      <c r="B31" s="12" t="s">
        <v>83</v>
      </c>
      <c r="C31" s="15"/>
      <c r="D31" s="12" t="s">
        <v>84</v>
      </c>
      <c r="E31" s="16" t="s">
        <v>85</v>
      </c>
      <c r="F31" s="14">
        <v>13.0</v>
      </c>
      <c r="G31" s="12">
        <v>1.0</v>
      </c>
      <c r="H31" s="8" t="s">
        <v>10</v>
      </c>
      <c r="I31" s="8" t="s">
        <v>86</v>
      </c>
      <c r="J31" s="10"/>
      <c r="K31" s="31" t="s">
        <v>87</v>
      </c>
    </row>
    <row r="32">
      <c r="A32" s="16" t="s">
        <v>88</v>
      </c>
      <c r="B32" s="12" t="s">
        <v>89</v>
      </c>
      <c r="C32" s="15"/>
      <c r="D32" s="12" t="s">
        <v>90</v>
      </c>
      <c r="E32" s="16" t="s">
        <v>91</v>
      </c>
      <c r="F32" s="14">
        <v>15.0</v>
      </c>
      <c r="G32" s="12">
        <v>1.0</v>
      </c>
      <c r="H32" s="10"/>
      <c r="I32" s="10"/>
      <c r="J32" s="10"/>
    </row>
    <row r="33">
      <c r="A33" s="16" t="s">
        <v>92</v>
      </c>
      <c r="B33" s="12" t="s">
        <v>93</v>
      </c>
      <c r="C33" s="15"/>
      <c r="D33" s="12" t="s">
        <v>94</v>
      </c>
      <c r="E33" s="34" t="s">
        <v>95</v>
      </c>
      <c r="F33" s="14">
        <v>15.0</v>
      </c>
      <c r="G33" s="12">
        <v>1.0</v>
      </c>
      <c r="H33" s="8" t="s">
        <v>10</v>
      </c>
      <c r="I33" s="10"/>
      <c r="J33" s="10"/>
    </row>
    <row r="34">
      <c r="A34" s="16" t="s">
        <v>96</v>
      </c>
      <c r="B34" s="12" t="s">
        <v>97</v>
      </c>
      <c r="C34" s="15"/>
      <c r="D34" s="12" t="s">
        <v>98</v>
      </c>
      <c r="E34" s="16" t="s">
        <v>99</v>
      </c>
      <c r="F34" s="14">
        <v>14.0</v>
      </c>
      <c r="G34" s="12">
        <v>1.0</v>
      </c>
      <c r="H34" s="10"/>
      <c r="I34" s="10"/>
      <c r="J34" s="10"/>
    </row>
    <row r="35">
      <c r="A35" s="35" t="s">
        <v>100</v>
      </c>
      <c r="B35" s="12" t="s">
        <v>101</v>
      </c>
      <c r="C35" s="12">
        <v>5.7718102E8</v>
      </c>
      <c r="D35" s="12" t="s">
        <v>102</v>
      </c>
      <c r="E35" s="35" t="s">
        <v>103</v>
      </c>
      <c r="F35" s="14">
        <v>15.0</v>
      </c>
      <c r="G35" s="12">
        <v>1.0</v>
      </c>
      <c r="H35" s="10"/>
      <c r="I35" s="10"/>
      <c r="J35" s="10"/>
    </row>
    <row r="36">
      <c r="A36" s="16" t="s">
        <v>104</v>
      </c>
      <c r="B36" s="12" t="s">
        <v>105</v>
      </c>
      <c r="C36" s="15"/>
      <c r="D36" s="12" t="s">
        <v>106</v>
      </c>
      <c r="E36" s="16" t="s">
        <v>107</v>
      </c>
      <c r="F36" s="14">
        <v>14.0</v>
      </c>
      <c r="G36" s="12">
        <v>1.0</v>
      </c>
      <c r="H36" s="8" t="s">
        <v>108</v>
      </c>
      <c r="I36" s="10"/>
      <c r="J36" s="10"/>
    </row>
    <row r="37">
      <c r="A37" s="16" t="s">
        <v>109</v>
      </c>
      <c r="B37" s="12" t="s">
        <v>110</v>
      </c>
      <c r="C37" s="15"/>
      <c r="D37" s="12" t="s">
        <v>111</v>
      </c>
      <c r="E37" s="16" t="s">
        <v>112</v>
      </c>
      <c r="F37" s="14">
        <v>15.0</v>
      </c>
      <c r="G37" s="12">
        <v>1.0</v>
      </c>
      <c r="H37" s="10"/>
      <c r="I37" s="10"/>
      <c r="J37" s="10"/>
    </row>
    <row r="38">
      <c r="A38" s="16" t="s">
        <v>113</v>
      </c>
      <c r="B38" s="12" t="s">
        <v>114</v>
      </c>
      <c r="C38" s="12" t="s">
        <v>115</v>
      </c>
      <c r="D38" s="12" t="s">
        <v>116</v>
      </c>
      <c r="E38" s="16" t="s">
        <v>64</v>
      </c>
      <c r="F38" s="14">
        <v>15.0</v>
      </c>
      <c r="G38" s="12">
        <v>1.0</v>
      </c>
      <c r="H38" s="8" t="s">
        <v>10</v>
      </c>
      <c r="I38" s="10"/>
      <c r="J38" s="10"/>
    </row>
    <row r="39">
      <c r="A39" s="16" t="s">
        <v>117</v>
      </c>
      <c r="B39" s="12" t="s">
        <v>118</v>
      </c>
      <c r="C39" s="15"/>
      <c r="D39" s="12" t="s">
        <v>119</v>
      </c>
      <c r="E39" s="16" t="s">
        <v>120</v>
      </c>
      <c r="F39" s="14">
        <v>15.0</v>
      </c>
      <c r="G39" s="12">
        <v>1.0</v>
      </c>
      <c r="H39" s="8" t="s">
        <v>10</v>
      </c>
      <c r="I39" s="10"/>
      <c r="J39" s="10"/>
    </row>
    <row r="40">
      <c r="A40" s="36" t="s">
        <v>121</v>
      </c>
      <c r="B40" s="12" t="s">
        <v>122</v>
      </c>
      <c r="C40" s="15"/>
      <c r="D40" s="12" t="s">
        <v>123</v>
      </c>
      <c r="E40" s="13" t="s">
        <v>124</v>
      </c>
      <c r="F40" s="14">
        <v>15.0</v>
      </c>
      <c r="G40" s="12">
        <v>1.0</v>
      </c>
      <c r="H40" s="10"/>
      <c r="I40" s="10"/>
      <c r="J40" s="10"/>
    </row>
    <row r="41">
      <c r="A41" s="16" t="s">
        <v>125</v>
      </c>
      <c r="B41" s="12" t="s">
        <v>126</v>
      </c>
      <c r="C41" s="15"/>
      <c r="D41" s="12" t="s">
        <v>127</v>
      </c>
      <c r="E41" s="16" t="s">
        <v>128</v>
      </c>
      <c r="F41" s="14">
        <v>15.0</v>
      </c>
      <c r="G41" s="12">
        <v>1.0</v>
      </c>
      <c r="H41" s="8" t="s">
        <v>10</v>
      </c>
      <c r="I41" s="8" t="s">
        <v>86</v>
      </c>
      <c r="J41" s="10"/>
    </row>
    <row r="42">
      <c r="A42" s="16" t="s">
        <v>129</v>
      </c>
      <c r="B42" s="12" t="s">
        <v>130</v>
      </c>
      <c r="C42" s="15"/>
      <c r="D42" s="12" t="s">
        <v>131</v>
      </c>
      <c r="E42" s="37" t="s">
        <v>132</v>
      </c>
      <c r="F42" s="14">
        <v>15.0</v>
      </c>
      <c r="G42" s="12">
        <v>1.0</v>
      </c>
      <c r="H42" s="10"/>
      <c r="I42" s="10"/>
      <c r="J42" s="10"/>
    </row>
    <row r="43">
      <c r="A43" s="13" t="s">
        <v>133</v>
      </c>
      <c r="B43" s="12" t="s">
        <v>134</v>
      </c>
      <c r="C43" s="15"/>
      <c r="D43" s="12" t="s">
        <v>135</v>
      </c>
      <c r="E43" s="16" t="s">
        <v>136</v>
      </c>
      <c r="F43" s="14">
        <v>16.0</v>
      </c>
      <c r="G43" s="12">
        <v>1.0</v>
      </c>
      <c r="H43" s="10"/>
      <c r="I43" s="10"/>
      <c r="J43" s="10"/>
    </row>
    <row r="44">
      <c r="A44" s="21"/>
      <c r="B44" s="19" t="s">
        <v>137</v>
      </c>
      <c r="C44" s="21"/>
      <c r="D44" s="12" t="s">
        <v>138</v>
      </c>
      <c r="E44" s="15"/>
      <c r="F44" s="14">
        <v>16.0</v>
      </c>
      <c r="G44" s="12">
        <v>1.0</v>
      </c>
      <c r="H44" s="10"/>
      <c r="I44" s="10"/>
      <c r="J44" s="10"/>
    </row>
    <row r="45">
      <c r="A45" s="16" t="s">
        <v>139</v>
      </c>
      <c r="B45" s="12" t="s">
        <v>140</v>
      </c>
      <c r="C45" s="15"/>
      <c r="D45" s="12" t="s">
        <v>141</v>
      </c>
      <c r="E45" s="16" t="s">
        <v>142</v>
      </c>
      <c r="F45" s="14">
        <v>16.0</v>
      </c>
      <c r="G45" s="12">
        <v>1.0</v>
      </c>
      <c r="H45" s="10"/>
      <c r="I45" s="10"/>
      <c r="J45" s="10"/>
    </row>
    <row r="46">
      <c r="A46" s="16" t="s">
        <v>143</v>
      </c>
      <c r="B46" s="12" t="s">
        <v>144</v>
      </c>
      <c r="C46" s="15"/>
      <c r="D46" s="12" t="s">
        <v>145</v>
      </c>
      <c r="E46" s="16" t="s">
        <v>146</v>
      </c>
      <c r="F46" s="14">
        <v>16.0</v>
      </c>
      <c r="G46" s="12">
        <v>1.0</v>
      </c>
      <c r="H46" s="10"/>
      <c r="I46" s="10"/>
      <c r="J46" s="10"/>
    </row>
    <row r="47">
      <c r="A47" s="33" t="s">
        <v>147</v>
      </c>
      <c r="B47" s="19" t="s">
        <v>148</v>
      </c>
      <c r="C47" s="21"/>
      <c r="D47" s="12" t="s">
        <v>149</v>
      </c>
      <c r="E47" s="16" t="s">
        <v>150</v>
      </c>
      <c r="F47" s="14">
        <v>16.0</v>
      </c>
      <c r="G47" s="12">
        <v>1.0</v>
      </c>
      <c r="H47" s="10"/>
      <c r="I47" s="10"/>
      <c r="J47" s="10"/>
    </row>
    <row r="48">
      <c r="A48" s="16" t="s">
        <v>151</v>
      </c>
      <c r="B48" s="12" t="s">
        <v>152</v>
      </c>
      <c r="C48" s="15"/>
      <c r="D48" s="12" t="s">
        <v>153</v>
      </c>
      <c r="E48" s="37" t="s">
        <v>154</v>
      </c>
      <c r="F48" s="14">
        <v>16.0</v>
      </c>
      <c r="G48" s="12">
        <v>1.0</v>
      </c>
      <c r="H48" s="10"/>
      <c r="I48" s="10"/>
      <c r="J48" s="10"/>
    </row>
    <row r="49">
      <c r="A49" s="16" t="s">
        <v>155</v>
      </c>
      <c r="B49" s="12" t="s">
        <v>156</v>
      </c>
      <c r="C49" s="15"/>
      <c r="D49" s="12" t="s">
        <v>157</v>
      </c>
      <c r="E49" s="37" t="s">
        <v>158</v>
      </c>
      <c r="F49" s="14">
        <v>16.0</v>
      </c>
      <c r="G49" s="12">
        <v>1.0</v>
      </c>
      <c r="H49" s="8" t="s">
        <v>10</v>
      </c>
      <c r="I49" s="10"/>
      <c r="J49" s="10"/>
    </row>
    <row r="50">
      <c r="A50" s="16" t="s">
        <v>159</v>
      </c>
      <c r="B50" s="12" t="s">
        <v>160</v>
      </c>
      <c r="C50" s="15"/>
      <c r="D50" s="12" t="s">
        <v>161</v>
      </c>
      <c r="E50" s="16" t="s">
        <v>162</v>
      </c>
      <c r="F50" s="14">
        <v>16.0</v>
      </c>
      <c r="G50" s="12">
        <v>1.0</v>
      </c>
      <c r="H50" s="8" t="s">
        <v>10</v>
      </c>
      <c r="I50" s="10"/>
      <c r="J50" s="10"/>
    </row>
    <row r="51">
      <c r="A51" s="16" t="s">
        <v>163</v>
      </c>
      <c r="B51" s="12" t="s">
        <v>164</v>
      </c>
      <c r="C51" s="15"/>
      <c r="D51" s="12" t="s">
        <v>165</v>
      </c>
      <c r="E51" s="16" t="s">
        <v>166</v>
      </c>
      <c r="F51" s="14">
        <v>17.0</v>
      </c>
      <c r="G51" s="12">
        <v>1.0</v>
      </c>
      <c r="H51" s="8" t="s">
        <v>10</v>
      </c>
      <c r="I51" s="10"/>
      <c r="J51" s="10"/>
    </row>
    <row r="52">
      <c r="A52" s="16" t="s">
        <v>167</v>
      </c>
      <c r="B52" s="12" t="s">
        <v>168</v>
      </c>
      <c r="C52" s="15"/>
      <c r="D52" s="12" t="s">
        <v>169</v>
      </c>
      <c r="E52" s="16" t="s">
        <v>170</v>
      </c>
      <c r="F52" s="14">
        <v>17.0</v>
      </c>
      <c r="G52" s="12">
        <v>1.0</v>
      </c>
      <c r="H52" s="8" t="s">
        <v>10</v>
      </c>
      <c r="I52" s="10"/>
      <c r="J52" s="10"/>
    </row>
    <row r="53">
      <c r="A53" s="16" t="s">
        <v>171</v>
      </c>
      <c r="B53" s="12" t="s">
        <v>172</v>
      </c>
      <c r="C53" s="15"/>
      <c r="D53" s="12" t="s">
        <v>173</v>
      </c>
      <c r="E53" s="16" t="s">
        <v>174</v>
      </c>
      <c r="F53" s="14">
        <v>17.0</v>
      </c>
      <c r="G53" s="12">
        <v>1.0</v>
      </c>
      <c r="H53" s="8" t="s">
        <v>10</v>
      </c>
      <c r="I53" s="10"/>
      <c r="J53" s="10"/>
    </row>
    <row r="54">
      <c r="A54" s="16" t="s">
        <v>175</v>
      </c>
      <c r="B54" s="12" t="s">
        <v>176</v>
      </c>
      <c r="C54" s="15"/>
      <c r="D54" s="12" t="s">
        <v>177</v>
      </c>
      <c r="E54" s="16" t="s">
        <v>178</v>
      </c>
      <c r="F54" s="14">
        <v>17.0</v>
      </c>
      <c r="G54" s="12">
        <v>1.0</v>
      </c>
      <c r="H54" s="8" t="s">
        <v>179</v>
      </c>
      <c r="I54" s="10"/>
      <c r="J54" s="10"/>
    </row>
    <row r="55">
      <c r="A55" s="16" t="s">
        <v>180</v>
      </c>
      <c r="B55" s="12" t="s">
        <v>181</v>
      </c>
      <c r="C55" s="15"/>
      <c r="D55" s="12" t="s">
        <v>182</v>
      </c>
      <c r="E55" s="16" t="s">
        <v>183</v>
      </c>
      <c r="F55" s="14">
        <v>17.0</v>
      </c>
      <c r="G55" s="12">
        <v>1.0</v>
      </c>
      <c r="H55" s="8" t="s">
        <v>81</v>
      </c>
      <c r="I55" s="10"/>
      <c r="J55" s="10"/>
    </row>
    <row r="56">
      <c r="A56" s="33" t="s">
        <v>184</v>
      </c>
      <c r="B56" s="19" t="s">
        <v>185</v>
      </c>
      <c r="C56" s="21"/>
      <c r="D56" s="12" t="s">
        <v>186</v>
      </c>
      <c r="E56" s="15"/>
      <c r="F56" s="14">
        <v>16.0</v>
      </c>
      <c r="G56" s="12">
        <v>1.0</v>
      </c>
      <c r="H56" s="10"/>
      <c r="I56" s="10"/>
      <c r="J56" s="10"/>
    </row>
    <row r="57">
      <c r="A57" s="16" t="s">
        <v>187</v>
      </c>
      <c r="B57" s="12" t="s">
        <v>188</v>
      </c>
      <c r="C57" s="15"/>
      <c r="D57" s="12" t="s">
        <v>189</v>
      </c>
      <c r="E57" s="16" t="s">
        <v>190</v>
      </c>
      <c r="F57" s="14">
        <v>14.0</v>
      </c>
      <c r="G57" s="12">
        <v>1.0</v>
      </c>
      <c r="H57" s="10"/>
      <c r="I57" s="10"/>
      <c r="J57" s="10"/>
    </row>
    <row r="58">
      <c r="A58" s="15"/>
      <c r="B58" s="15"/>
      <c r="C58" s="15"/>
      <c r="D58" s="15"/>
      <c r="E58" s="12">
        <f>SUM(G25:G57)</f>
        <v>32</v>
      </c>
      <c r="F58" s="15" t="s">
        <v>191</v>
      </c>
      <c r="G58" s="12" t="s">
        <v>57</v>
      </c>
      <c r="H58" s="10"/>
      <c r="I58" s="10"/>
      <c r="J58" s="10"/>
    </row>
    <row r="59">
      <c r="A59" s="15"/>
      <c r="B59" s="15"/>
      <c r="C59" s="15"/>
      <c r="D59" s="15"/>
      <c r="E59" s="15"/>
      <c r="F59" s="12">
        <f>AVERAGE(F25:F57)</f>
        <v>15.28125</v>
      </c>
      <c r="G59" s="12" t="s">
        <v>57</v>
      </c>
      <c r="H59" s="10"/>
      <c r="I59" s="10"/>
      <c r="J59" s="10"/>
    </row>
    <row r="60">
      <c r="A60" s="15"/>
      <c r="B60" s="15"/>
      <c r="C60" s="15"/>
      <c r="D60" s="15"/>
      <c r="E60" s="15"/>
      <c r="F60" s="15"/>
      <c r="G60" s="15"/>
      <c r="H60" s="10"/>
      <c r="I60" s="10"/>
      <c r="J60" s="10"/>
    </row>
    <row r="61">
      <c r="A61" s="38" t="s">
        <v>192</v>
      </c>
      <c r="B61" s="39"/>
      <c r="C61" s="39"/>
      <c r="D61" s="40"/>
      <c r="E61" s="15"/>
      <c r="F61" s="15"/>
      <c r="G61" s="15"/>
      <c r="H61" s="10"/>
      <c r="I61" s="10"/>
      <c r="J61" s="10"/>
    </row>
    <row r="62">
      <c r="A62" s="41"/>
      <c r="B62" s="42"/>
      <c r="C62" s="42"/>
      <c r="D62" s="43"/>
      <c r="E62" s="15"/>
      <c r="F62" s="15"/>
      <c r="G62" s="15"/>
      <c r="H62" s="10"/>
      <c r="I62" s="10"/>
      <c r="J62" s="10"/>
    </row>
    <row r="63">
      <c r="A63" s="44" t="s">
        <v>193</v>
      </c>
      <c r="B63" s="44" t="s">
        <v>1</v>
      </c>
      <c r="C63" s="12" t="s">
        <v>194</v>
      </c>
      <c r="D63" s="12" t="s">
        <v>3</v>
      </c>
      <c r="E63" s="12" t="s">
        <v>195</v>
      </c>
      <c r="F63" s="12" t="s">
        <v>196</v>
      </c>
      <c r="G63" s="12" t="s">
        <v>197</v>
      </c>
      <c r="H63" s="10"/>
      <c r="I63" s="10"/>
      <c r="J63" s="10"/>
    </row>
    <row r="64">
      <c r="A64" s="16" t="s">
        <v>198</v>
      </c>
      <c r="B64" s="12" t="s">
        <v>199</v>
      </c>
      <c r="C64" s="15"/>
      <c r="D64" s="12" t="s">
        <v>200</v>
      </c>
      <c r="E64" s="16" t="s">
        <v>201</v>
      </c>
      <c r="F64" s="14">
        <v>12.0</v>
      </c>
      <c r="G64" s="12">
        <v>1.0</v>
      </c>
      <c r="H64" s="8" t="s">
        <v>56</v>
      </c>
      <c r="I64" s="10"/>
      <c r="J64" s="10"/>
    </row>
    <row r="65">
      <c r="A65" s="16" t="s">
        <v>202</v>
      </c>
      <c r="B65" s="12" t="s">
        <v>203</v>
      </c>
      <c r="C65" s="15"/>
      <c r="D65" s="12" t="s">
        <v>204</v>
      </c>
      <c r="E65" s="16" t="s">
        <v>205</v>
      </c>
      <c r="F65" s="14">
        <v>12.0</v>
      </c>
      <c r="G65" s="12">
        <v>1.0</v>
      </c>
      <c r="H65" s="8" t="s">
        <v>10</v>
      </c>
      <c r="I65" s="10"/>
      <c r="J65" s="10"/>
    </row>
    <row r="66">
      <c r="A66" s="33" t="s">
        <v>206</v>
      </c>
      <c r="B66" s="19" t="s">
        <v>207</v>
      </c>
      <c r="C66" s="21"/>
      <c r="D66" s="12" t="s">
        <v>208</v>
      </c>
      <c r="E66" s="16" t="s">
        <v>209</v>
      </c>
      <c r="F66" s="14">
        <v>16.0</v>
      </c>
      <c r="G66" s="12">
        <v>1.0</v>
      </c>
      <c r="H66" s="8" t="s">
        <v>10</v>
      </c>
      <c r="I66" s="10"/>
      <c r="J66" s="10"/>
    </row>
    <row r="67">
      <c r="A67" s="16" t="s">
        <v>210</v>
      </c>
      <c r="B67" s="19" t="s">
        <v>211</v>
      </c>
      <c r="C67" s="15"/>
      <c r="D67" s="12" t="s">
        <v>212</v>
      </c>
      <c r="E67" s="16" t="s">
        <v>213</v>
      </c>
      <c r="F67" s="14">
        <v>12.0</v>
      </c>
      <c r="G67" s="12">
        <v>1.0</v>
      </c>
      <c r="H67" s="8" t="s">
        <v>56</v>
      </c>
      <c r="I67" s="10"/>
      <c r="J67" s="10"/>
    </row>
    <row r="68">
      <c r="A68" s="16" t="s">
        <v>214</v>
      </c>
      <c r="B68" s="12" t="s">
        <v>215</v>
      </c>
      <c r="C68" s="15"/>
      <c r="D68" s="12" t="s">
        <v>216</v>
      </c>
      <c r="E68" s="16" t="s">
        <v>217</v>
      </c>
      <c r="F68" s="14">
        <v>13.0</v>
      </c>
      <c r="G68" s="12">
        <v>1.0</v>
      </c>
      <c r="H68" s="8" t="s">
        <v>56</v>
      </c>
      <c r="I68" s="10"/>
      <c r="J68" s="10"/>
    </row>
    <row r="69">
      <c r="A69" s="16" t="s">
        <v>218</v>
      </c>
      <c r="B69" s="12" t="s">
        <v>219</v>
      </c>
      <c r="C69" s="15"/>
      <c r="D69" s="12" t="s">
        <v>220</v>
      </c>
      <c r="E69" s="16" t="s">
        <v>221</v>
      </c>
      <c r="F69" s="14">
        <v>13.0</v>
      </c>
      <c r="G69" s="12">
        <v>1.0</v>
      </c>
      <c r="H69" s="10"/>
      <c r="I69" s="10"/>
      <c r="J69" s="10"/>
    </row>
    <row r="70">
      <c r="A70" s="33" t="s">
        <v>222</v>
      </c>
      <c r="B70" s="19" t="s">
        <v>223</v>
      </c>
      <c r="C70" s="21"/>
      <c r="D70" s="12" t="s">
        <v>224</v>
      </c>
      <c r="E70" s="16" t="s">
        <v>225</v>
      </c>
      <c r="F70" s="14">
        <v>16.0</v>
      </c>
      <c r="G70" s="12">
        <v>1.0</v>
      </c>
      <c r="H70" s="8" t="s">
        <v>10</v>
      </c>
      <c r="I70" s="10"/>
      <c r="J70" s="10"/>
    </row>
    <row r="71">
      <c r="A71" s="16" t="s">
        <v>226</v>
      </c>
      <c r="B71" s="12" t="s">
        <v>227</v>
      </c>
      <c r="C71" s="15"/>
      <c r="D71" s="12" t="s">
        <v>228</v>
      </c>
      <c r="E71" s="16" t="s">
        <v>229</v>
      </c>
      <c r="F71" s="14">
        <v>13.0</v>
      </c>
      <c r="G71" s="12">
        <v>1.0</v>
      </c>
      <c r="H71" s="10"/>
      <c r="I71" s="10"/>
      <c r="J71" s="10"/>
    </row>
    <row r="72">
      <c r="A72" s="16" t="s">
        <v>230</v>
      </c>
      <c r="B72" s="12" t="s">
        <v>231</v>
      </c>
      <c r="C72" s="22" t="s">
        <v>48</v>
      </c>
      <c r="D72" s="12" t="s">
        <v>232</v>
      </c>
      <c r="E72" s="16" t="s">
        <v>233</v>
      </c>
      <c r="F72" s="14">
        <v>17.0</v>
      </c>
      <c r="G72" s="12">
        <v>1.0</v>
      </c>
      <c r="H72" s="10"/>
      <c r="I72" s="10"/>
      <c r="J72" s="10"/>
    </row>
    <row r="73">
      <c r="A73" s="16" t="s">
        <v>234</v>
      </c>
      <c r="B73" s="12" t="s">
        <v>235</v>
      </c>
      <c r="C73" s="15"/>
      <c r="D73" s="12" t="s">
        <v>236</v>
      </c>
      <c r="E73" s="16" t="s">
        <v>237</v>
      </c>
      <c r="F73" s="14">
        <v>13.0</v>
      </c>
      <c r="G73" s="12">
        <v>1.0</v>
      </c>
      <c r="H73" s="8" t="s">
        <v>10</v>
      </c>
      <c r="I73" s="10"/>
      <c r="J73" s="10"/>
    </row>
    <row r="74">
      <c r="A74" s="16" t="s">
        <v>238</v>
      </c>
      <c r="B74" s="12" t="s">
        <v>239</v>
      </c>
      <c r="C74" s="15"/>
      <c r="D74" s="12" t="s">
        <v>240</v>
      </c>
      <c r="E74" s="16" t="s">
        <v>241</v>
      </c>
      <c r="F74" s="14">
        <v>14.0</v>
      </c>
      <c r="G74" s="12">
        <v>1.0</v>
      </c>
      <c r="H74" s="8" t="s">
        <v>56</v>
      </c>
      <c r="I74" s="10"/>
      <c r="J74" s="10"/>
    </row>
    <row r="75">
      <c r="A75" s="33" t="s">
        <v>242</v>
      </c>
      <c r="B75" s="19" t="s">
        <v>243</v>
      </c>
      <c r="C75" s="21"/>
      <c r="D75" s="12" t="s">
        <v>244</v>
      </c>
      <c r="E75" s="16" t="s">
        <v>245</v>
      </c>
      <c r="F75" s="14">
        <v>14.0</v>
      </c>
      <c r="G75" s="12">
        <v>1.0</v>
      </c>
      <c r="H75" s="10"/>
      <c r="I75" s="10"/>
      <c r="J75" s="10"/>
    </row>
    <row r="76">
      <c r="A76" s="16" t="s">
        <v>246</v>
      </c>
      <c r="B76" s="12" t="s">
        <v>247</v>
      </c>
      <c r="C76" s="15"/>
      <c r="D76" s="12" t="s">
        <v>248</v>
      </c>
      <c r="E76" s="16" t="s">
        <v>249</v>
      </c>
      <c r="F76" s="14">
        <v>14.0</v>
      </c>
      <c r="G76" s="12">
        <v>1.0</v>
      </c>
      <c r="H76" s="10"/>
      <c r="I76" s="10"/>
      <c r="J76" s="10"/>
    </row>
    <row r="77">
      <c r="A77" s="16" t="s">
        <v>250</v>
      </c>
      <c r="B77" s="12" t="s">
        <v>251</v>
      </c>
      <c r="C77" s="15"/>
      <c r="D77" s="12" t="s">
        <v>252</v>
      </c>
      <c r="E77" s="16" t="s">
        <v>253</v>
      </c>
      <c r="F77" s="14">
        <v>11.0</v>
      </c>
      <c r="G77" s="12">
        <v>1.0</v>
      </c>
      <c r="H77" s="8" t="s">
        <v>10</v>
      </c>
      <c r="I77" s="10"/>
      <c r="J77" s="10"/>
    </row>
    <row r="78">
      <c r="A78" s="13" t="s">
        <v>254</v>
      </c>
      <c r="B78" s="12" t="s">
        <v>255</v>
      </c>
      <c r="C78" s="15"/>
      <c r="D78" s="12" t="s">
        <v>256</v>
      </c>
      <c r="E78" s="16" t="s">
        <v>257</v>
      </c>
      <c r="F78" s="14">
        <v>14.0</v>
      </c>
      <c r="G78" s="12">
        <v>1.0</v>
      </c>
      <c r="H78" s="8" t="s">
        <v>10</v>
      </c>
      <c r="I78" s="10"/>
      <c r="J78" s="10"/>
    </row>
    <row r="79">
      <c r="A79" s="15"/>
      <c r="B79" s="15"/>
      <c r="C79" s="15"/>
      <c r="D79" s="15"/>
      <c r="E79" s="44">
        <f>SUM(G63:G79)</f>
        <v>15</v>
      </c>
      <c r="F79" s="15" t="s">
        <v>191</v>
      </c>
      <c r="G79" s="12" t="s">
        <v>57</v>
      </c>
      <c r="H79" s="10"/>
      <c r="I79" s="10"/>
      <c r="J79" s="10"/>
    </row>
    <row r="80">
      <c r="A80" s="15"/>
      <c r="B80" s="15"/>
      <c r="C80" s="15"/>
      <c r="D80" s="15"/>
      <c r="E80" s="15"/>
      <c r="F80" s="15">
        <f>AVERAGE(F63:F79)</f>
        <v>13.6</v>
      </c>
      <c r="G80" s="44" t="s">
        <v>57</v>
      </c>
      <c r="H80" s="10"/>
      <c r="I80" s="10"/>
      <c r="J80" s="10"/>
    </row>
    <row r="81">
      <c r="A81" s="15"/>
      <c r="B81" s="15"/>
      <c r="C81" s="15"/>
      <c r="D81" s="15"/>
      <c r="E81" s="15"/>
      <c r="F81" s="15"/>
      <c r="G81" s="15"/>
      <c r="H81" s="10"/>
      <c r="I81" s="10"/>
      <c r="J81" s="10"/>
    </row>
    <row r="82">
      <c r="A82" s="24" t="s">
        <v>258</v>
      </c>
      <c r="B82" s="25"/>
      <c r="C82" s="25"/>
      <c r="D82" s="26"/>
      <c r="E82" s="15"/>
      <c r="F82" s="15"/>
      <c r="G82" s="15"/>
      <c r="H82" s="10"/>
      <c r="I82" s="10"/>
      <c r="J82" s="10"/>
    </row>
    <row r="83">
      <c r="A83" s="27"/>
      <c r="B83" s="28"/>
      <c r="C83" s="28"/>
      <c r="D83" s="29"/>
      <c r="E83" s="15"/>
      <c r="F83" s="15"/>
      <c r="G83" s="15"/>
      <c r="H83" s="10"/>
      <c r="I83" s="10"/>
      <c r="J83" s="10"/>
    </row>
    <row r="84">
      <c r="A84" s="44" t="s">
        <v>193</v>
      </c>
      <c r="B84" s="44" t="s">
        <v>1</v>
      </c>
      <c r="C84" s="22" t="s">
        <v>48</v>
      </c>
      <c r="D84" s="12" t="s">
        <v>3</v>
      </c>
      <c r="E84" s="12" t="s">
        <v>195</v>
      </c>
      <c r="F84" s="12" t="s">
        <v>196</v>
      </c>
      <c r="G84" s="45"/>
      <c r="H84" s="10"/>
      <c r="I84" s="10"/>
      <c r="J84" s="10"/>
    </row>
    <row r="85">
      <c r="A85" s="16" t="s">
        <v>259</v>
      </c>
      <c r="B85" s="12" t="s">
        <v>260</v>
      </c>
      <c r="C85" s="16" t="s">
        <v>261</v>
      </c>
      <c r="D85" s="12" t="s">
        <v>262</v>
      </c>
      <c r="E85" s="46" t="s">
        <v>263</v>
      </c>
      <c r="F85" s="12">
        <v>10.0</v>
      </c>
      <c r="G85" s="12">
        <v>1.0</v>
      </c>
      <c r="H85" s="8" t="s">
        <v>81</v>
      </c>
      <c r="I85" s="10"/>
      <c r="J85" s="10"/>
    </row>
    <row r="86">
      <c r="A86" s="16" t="s">
        <v>264</v>
      </c>
      <c r="B86" s="12" t="s">
        <v>265</v>
      </c>
      <c r="C86" s="15"/>
      <c r="D86" s="12" t="s">
        <v>266</v>
      </c>
      <c r="E86" s="16" t="s">
        <v>267</v>
      </c>
      <c r="F86" s="12">
        <v>10.0</v>
      </c>
      <c r="G86" s="12">
        <v>1.0</v>
      </c>
      <c r="H86" s="47"/>
      <c r="I86" s="10"/>
      <c r="J86" s="10"/>
    </row>
    <row r="87">
      <c r="A87" s="48" t="s">
        <v>268</v>
      </c>
      <c r="B87" s="12" t="s">
        <v>269</v>
      </c>
      <c r="C87" s="48" t="s">
        <v>270</v>
      </c>
      <c r="D87" s="12" t="s">
        <v>271</v>
      </c>
      <c r="E87" s="16" t="s">
        <v>272</v>
      </c>
      <c r="F87" s="12">
        <v>10.0</v>
      </c>
      <c r="G87" s="12">
        <v>1.0</v>
      </c>
      <c r="H87" s="8" t="s">
        <v>108</v>
      </c>
      <c r="I87" s="10"/>
      <c r="J87" s="10"/>
    </row>
    <row r="88">
      <c r="A88" s="13" t="s">
        <v>273</v>
      </c>
      <c r="B88" s="12" t="s">
        <v>274</v>
      </c>
      <c r="C88" s="16" t="s">
        <v>275</v>
      </c>
      <c r="D88" s="12" t="s">
        <v>276</v>
      </c>
      <c r="E88" s="16" t="s">
        <v>277</v>
      </c>
      <c r="F88" s="12">
        <v>10.0</v>
      </c>
      <c r="G88" s="12">
        <v>1.0</v>
      </c>
      <c r="H88" s="49" t="s">
        <v>278</v>
      </c>
      <c r="I88" s="10"/>
      <c r="J88" s="10"/>
    </row>
    <row r="89">
      <c r="A89" s="16" t="s">
        <v>279</v>
      </c>
      <c r="B89" s="12" t="s">
        <v>280</v>
      </c>
      <c r="C89" s="15"/>
      <c r="D89" s="12" t="s">
        <v>281</v>
      </c>
      <c r="E89" s="16" t="s">
        <v>282</v>
      </c>
      <c r="F89" s="12">
        <v>12.0</v>
      </c>
      <c r="G89" s="12">
        <v>1.0</v>
      </c>
      <c r="H89" s="8" t="s">
        <v>56</v>
      </c>
      <c r="I89" s="10"/>
      <c r="J89" s="10"/>
    </row>
    <row r="90">
      <c r="A90" s="16" t="s">
        <v>283</v>
      </c>
      <c r="B90" s="12" t="s">
        <v>284</v>
      </c>
      <c r="C90" s="15"/>
      <c r="D90" s="12" t="s">
        <v>285</v>
      </c>
      <c r="E90" s="16" t="s">
        <v>286</v>
      </c>
      <c r="F90" s="15"/>
      <c r="G90" s="12">
        <v>1.0</v>
      </c>
      <c r="H90" s="47"/>
      <c r="I90" s="10"/>
      <c r="J90" s="10"/>
    </row>
    <row r="91">
      <c r="A91" s="16" t="s">
        <v>287</v>
      </c>
      <c r="B91" s="12" t="s">
        <v>288</v>
      </c>
      <c r="C91" s="15"/>
      <c r="D91" s="12" t="s">
        <v>289</v>
      </c>
      <c r="E91" s="16" t="s">
        <v>290</v>
      </c>
      <c r="F91" s="12">
        <v>10.0</v>
      </c>
      <c r="G91" s="12">
        <v>1.0</v>
      </c>
      <c r="H91" s="8" t="s">
        <v>291</v>
      </c>
      <c r="I91" s="10"/>
      <c r="J91" s="10"/>
    </row>
    <row r="92">
      <c r="A92" s="16" t="s">
        <v>292</v>
      </c>
      <c r="B92" s="12" t="s">
        <v>293</v>
      </c>
      <c r="C92" s="15"/>
      <c r="D92" s="14" t="s">
        <v>294</v>
      </c>
      <c r="E92" s="16" t="s">
        <v>295</v>
      </c>
      <c r="F92" s="14">
        <v>11.0</v>
      </c>
      <c r="G92" s="12">
        <v>1.0</v>
      </c>
      <c r="H92" s="8" t="s">
        <v>296</v>
      </c>
      <c r="I92" s="10"/>
      <c r="J92" s="10"/>
    </row>
    <row r="93">
      <c r="A93" s="37" t="s">
        <v>297</v>
      </c>
      <c r="B93" s="12" t="s">
        <v>298</v>
      </c>
      <c r="C93" s="12" t="s">
        <v>48</v>
      </c>
      <c r="D93" s="12" t="s">
        <v>299</v>
      </c>
      <c r="E93" s="37" t="s">
        <v>300</v>
      </c>
      <c r="F93" s="12">
        <v>10.0</v>
      </c>
      <c r="G93" s="12">
        <v>1.0</v>
      </c>
      <c r="H93" s="8" t="s">
        <v>301</v>
      </c>
      <c r="I93" s="8">
        <v>85.0</v>
      </c>
      <c r="J93" s="10"/>
    </row>
    <row r="94">
      <c r="A94" s="16" t="s">
        <v>302</v>
      </c>
      <c r="B94" s="12" t="s">
        <v>303</v>
      </c>
      <c r="C94" s="22" t="s">
        <v>48</v>
      </c>
      <c r="D94" s="12" t="s">
        <v>304</v>
      </c>
      <c r="E94" s="16" t="s">
        <v>305</v>
      </c>
      <c r="F94" s="12">
        <v>11.0</v>
      </c>
      <c r="G94" s="12">
        <v>1.0</v>
      </c>
      <c r="H94" s="8" t="s">
        <v>10</v>
      </c>
      <c r="I94" s="10"/>
      <c r="J94" s="10"/>
    </row>
    <row r="95">
      <c r="A95" s="16" t="s">
        <v>306</v>
      </c>
      <c r="B95" s="12" t="s">
        <v>307</v>
      </c>
      <c r="C95" s="22" t="s">
        <v>48</v>
      </c>
      <c r="D95" s="12" t="s">
        <v>308</v>
      </c>
      <c r="E95" s="16" t="s">
        <v>309</v>
      </c>
      <c r="F95" s="14">
        <v>10.0</v>
      </c>
      <c r="G95" s="12">
        <v>1.0</v>
      </c>
      <c r="H95" s="49" t="s">
        <v>278</v>
      </c>
      <c r="I95" s="10"/>
      <c r="J95" s="10"/>
    </row>
    <row r="96">
      <c r="A96" s="20" t="s">
        <v>310</v>
      </c>
      <c r="B96" s="19" t="s">
        <v>311</v>
      </c>
      <c r="C96" s="22" t="s">
        <v>48</v>
      </c>
      <c r="D96" s="19" t="s">
        <v>312</v>
      </c>
      <c r="E96" s="16" t="s">
        <v>313</v>
      </c>
      <c r="F96" s="12">
        <v>11.0</v>
      </c>
      <c r="G96" s="12">
        <v>1.0</v>
      </c>
      <c r="H96" s="8" t="s">
        <v>314</v>
      </c>
      <c r="I96" s="10"/>
      <c r="J96" s="10"/>
    </row>
    <row r="97">
      <c r="A97" s="20" t="s">
        <v>315</v>
      </c>
      <c r="B97" s="19" t="s">
        <v>316</v>
      </c>
      <c r="C97" s="22" t="s">
        <v>48</v>
      </c>
      <c r="D97" s="19"/>
      <c r="E97" s="16" t="s">
        <v>317</v>
      </c>
      <c r="F97" s="12">
        <v>11.0</v>
      </c>
      <c r="G97" s="12">
        <v>1.0</v>
      </c>
      <c r="H97" s="10"/>
      <c r="I97" s="10"/>
      <c r="J97" s="10"/>
    </row>
    <row r="98">
      <c r="A98" s="50" t="s">
        <v>318</v>
      </c>
      <c r="B98" s="32" t="s">
        <v>284</v>
      </c>
      <c r="C98" s="51" t="s">
        <v>48</v>
      </c>
      <c r="D98" s="32" t="s">
        <v>285</v>
      </c>
      <c r="E98" s="17" t="s">
        <v>319</v>
      </c>
      <c r="F98" s="14">
        <v>11.0</v>
      </c>
      <c r="G98" s="14">
        <v>1.0</v>
      </c>
      <c r="H98" s="8" t="s">
        <v>320</v>
      </c>
      <c r="I98" s="10"/>
      <c r="J98" s="10"/>
    </row>
    <row r="99">
      <c r="A99" s="50" t="s">
        <v>321</v>
      </c>
      <c r="B99" s="32" t="s">
        <v>274</v>
      </c>
      <c r="C99" s="51" t="s">
        <v>48</v>
      </c>
      <c r="D99" s="32" t="s">
        <v>276</v>
      </c>
      <c r="E99" s="17" t="s">
        <v>322</v>
      </c>
      <c r="F99" s="14">
        <v>11.0</v>
      </c>
      <c r="G99" s="14">
        <v>1.0</v>
      </c>
      <c r="H99" s="8" t="s">
        <v>323</v>
      </c>
      <c r="I99" s="10"/>
      <c r="J99" s="10"/>
    </row>
    <row r="100">
      <c r="A100" s="50" t="s">
        <v>324</v>
      </c>
      <c r="B100" s="32" t="s">
        <v>325</v>
      </c>
      <c r="C100" s="51" t="s">
        <v>48</v>
      </c>
      <c r="D100" s="32" t="s">
        <v>326</v>
      </c>
      <c r="E100" s="17" t="s">
        <v>327</v>
      </c>
      <c r="F100" s="14">
        <v>11.0</v>
      </c>
      <c r="G100" s="14">
        <v>1.0</v>
      </c>
      <c r="H100" s="8" t="s">
        <v>323</v>
      </c>
      <c r="I100" s="10"/>
      <c r="J100" s="10"/>
    </row>
    <row r="101">
      <c r="A101" s="52" t="s">
        <v>328</v>
      </c>
      <c r="B101" s="9" t="s">
        <v>329</v>
      </c>
      <c r="C101" s="51" t="s">
        <v>48</v>
      </c>
      <c r="D101" s="9" t="s">
        <v>330</v>
      </c>
      <c r="E101" s="53" t="s">
        <v>331</v>
      </c>
      <c r="F101" s="54">
        <v>11.0</v>
      </c>
      <c r="G101" s="51">
        <v>1.0</v>
      </c>
      <c r="H101" s="8" t="s">
        <v>71</v>
      </c>
      <c r="I101" s="10"/>
      <c r="J101" s="10"/>
    </row>
    <row r="102">
      <c r="A102" s="15"/>
      <c r="B102" s="15"/>
      <c r="C102" s="15"/>
      <c r="D102" s="15"/>
      <c r="E102" s="45"/>
      <c r="F102" s="45"/>
      <c r="G102" s="22"/>
      <c r="H102" s="10"/>
      <c r="I102" s="10"/>
      <c r="J102" s="10"/>
    </row>
    <row r="103">
      <c r="A103" s="15"/>
      <c r="B103" s="15"/>
      <c r="C103" s="15"/>
      <c r="D103" s="15"/>
      <c r="E103" s="23">
        <f>sum(G86:G99)</f>
        <v>14</v>
      </c>
      <c r="F103" s="15" t="s">
        <v>191</v>
      </c>
      <c r="G103" s="23" t="s">
        <v>57</v>
      </c>
      <c r="H103" s="10"/>
      <c r="I103" s="10"/>
      <c r="J103" s="10"/>
    </row>
    <row r="104">
      <c r="A104" s="38" t="s">
        <v>332</v>
      </c>
      <c r="B104" s="39"/>
      <c r="C104" s="39"/>
      <c r="D104" s="40"/>
      <c r="E104" s="15"/>
      <c r="F104" s="15">
        <f>AVERAGE(F86:F103)</f>
        <v>10.66666667</v>
      </c>
      <c r="G104" s="12"/>
      <c r="H104" s="10"/>
      <c r="I104" s="10"/>
      <c r="J104" s="10"/>
    </row>
    <row r="105">
      <c r="A105" s="41"/>
      <c r="B105" s="42"/>
      <c r="C105" s="42"/>
      <c r="D105" s="43"/>
      <c r="E105" s="15"/>
      <c r="F105" s="15"/>
      <c r="G105" s="15"/>
      <c r="H105" s="10"/>
      <c r="I105" s="10"/>
      <c r="J105" s="10"/>
    </row>
    <row r="106">
      <c r="A106" s="44" t="s">
        <v>193</v>
      </c>
      <c r="B106" s="44" t="s">
        <v>1</v>
      </c>
      <c r="C106" s="12" t="s">
        <v>194</v>
      </c>
      <c r="D106" s="12" t="s">
        <v>3</v>
      </c>
      <c r="E106" s="12" t="s">
        <v>195</v>
      </c>
      <c r="F106" s="12" t="s">
        <v>196</v>
      </c>
      <c r="G106" s="22" t="s">
        <v>48</v>
      </c>
      <c r="H106" s="10"/>
      <c r="I106" s="10"/>
      <c r="J106" s="10"/>
    </row>
    <row r="107">
      <c r="A107" s="20" t="s">
        <v>333</v>
      </c>
      <c r="B107" s="19" t="s">
        <v>334</v>
      </c>
      <c r="C107" s="55" t="s">
        <v>335</v>
      </c>
      <c r="D107" s="19" t="s">
        <v>336</v>
      </c>
      <c r="E107" s="16" t="s">
        <v>337</v>
      </c>
      <c r="F107" s="12">
        <v>14.0</v>
      </c>
      <c r="G107" s="12">
        <v>1.0</v>
      </c>
      <c r="H107" s="10"/>
      <c r="I107" s="10"/>
      <c r="J107" s="10"/>
    </row>
    <row r="108">
      <c r="A108" s="16" t="s">
        <v>338</v>
      </c>
      <c r="B108" s="12" t="s">
        <v>339</v>
      </c>
      <c r="C108" s="22" t="s">
        <v>48</v>
      </c>
      <c r="D108" s="12" t="s">
        <v>340</v>
      </c>
      <c r="E108" s="16" t="s">
        <v>341</v>
      </c>
      <c r="F108" s="12">
        <v>11.0</v>
      </c>
      <c r="G108" s="12">
        <v>1.0</v>
      </c>
      <c r="H108" s="10"/>
      <c r="I108" s="10"/>
      <c r="J108" s="10"/>
    </row>
    <row r="109">
      <c r="A109" s="16" t="s">
        <v>342</v>
      </c>
      <c r="B109" s="12" t="s">
        <v>343</v>
      </c>
      <c r="C109" s="22" t="s">
        <v>48</v>
      </c>
      <c r="D109" s="12" t="s">
        <v>344</v>
      </c>
      <c r="E109" s="16" t="s">
        <v>345</v>
      </c>
      <c r="F109" s="12">
        <v>12.0</v>
      </c>
      <c r="G109" s="12">
        <v>1.0</v>
      </c>
      <c r="H109" s="10"/>
      <c r="I109" s="10"/>
      <c r="J109" s="10"/>
    </row>
    <row r="110">
      <c r="A110" s="16" t="s">
        <v>346</v>
      </c>
      <c r="B110" s="12" t="s">
        <v>347</v>
      </c>
      <c r="C110" s="22" t="s">
        <v>48</v>
      </c>
      <c r="D110" s="12" t="s">
        <v>348</v>
      </c>
      <c r="E110" s="16" t="s">
        <v>349</v>
      </c>
      <c r="F110" s="12">
        <v>12.0</v>
      </c>
      <c r="G110" s="12">
        <v>1.0</v>
      </c>
      <c r="H110" s="10"/>
      <c r="I110" s="10"/>
      <c r="J110" s="10"/>
    </row>
    <row r="111">
      <c r="A111" s="16" t="s">
        <v>350</v>
      </c>
      <c r="B111" s="12" t="s">
        <v>351</v>
      </c>
      <c r="C111" s="22" t="s">
        <v>48</v>
      </c>
      <c r="D111" s="12" t="s">
        <v>352</v>
      </c>
      <c r="E111" s="16" t="s">
        <v>353</v>
      </c>
      <c r="F111" s="12">
        <v>13.0</v>
      </c>
      <c r="G111" s="12">
        <v>1.0</v>
      </c>
      <c r="H111" s="8" t="s">
        <v>354</v>
      </c>
      <c r="I111" s="10"/>
      <c r="J111" s="10"/>
    </row>
    <row r="112">
      <c r="A112" s="16" t="s">
        <v>355</v>
      </c>
      <c r="B112" s="12" t="s">
        <v>356</v>
      </c>
      <c r="C112" s="22" t="s">
        <v>48</v>
      </c>
      <c r="D112" s="12" t="s">
        <v>357</v>
      </c>
      <c r="E112" s="16" t="s">
        <v>358</v>
      </c>
      <c r="F112" s="12">
        <v>14.0</v>
      </c>
      <c r="G112" s="22">
        <v>1.0</v>
      </c>
      <c r="H112" s="10"/>
      <c r="I112" s="10"/>
      <c r="J112" s="10"/>
    </row>
    <row r="113">
      <c r="A113" s="16" t="s">
        <v>359</v>
      </c>
      <c r="B113" s="12" t="s">
        <v>360</v>
      </c>
      <c r="C113" s="48" t="s">
        <v>361</v>
      </c>
      <c r="D113" s="12" t="s">
        <v>362</v>
      </c>
      <c r="E113" s="16" t="s">
        <v>363</v>
      </c>
      <c r="F113" s="48" t="s">
        <v>364</v>
      </c>
      <c r="G113" s="56">
        <v>15.0</v>
      </c>
      <c r="H113" s="9" t="s">
        <v>179</v>
      </c>
      <c r="I113" s="8">
        <v>100.0</v>
      </c>
      <c r="J113" s="10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>
      <c r="A114" s="16" t="s">
        <v>365</v>
      </c>
      <c r="B114" s="12" t="s">
        <v>366</v>
      </c>
      <c r="C114" s="22" t="s">
        <v>48</v>
      </c>
      <c r="D114" s="12" t="s">
        <v>367</v>
      </c>
      <c r="E114" s="16" t="s">
        <v>368</v>
      </c>
      <c r="F114" s="12">
        <v>14.0</v>
      </c>
      <c r="G114" s="22">
        <v>1.0</v>
      </c>
      <c r="H114" s="8" t="s">
        <v>179</v>
      </c>
      <c r="I114" s="10"/>
      <c r="J114" s="10"/>
    </row>
    <row r="115">
      <c r="A115" s="16" t="s">
        <v>369</v>
      </c>
      <c r="B115" s="12" t="s">
        <v>370</v>
      </c>
      <c r="C115" s="22" t="s">
        <v>48</v>
      </c>
      <c r="D115" s="12" t="s">
        <v>371</v>
      </c>
      <c r="E115" s="16" t="s">
        <v>372</v>
      </c>
      <c r="F115" s="12">
        <v>15.0</v>
      </c>
      <c r="G115" s="12">
        <v>1.0</v>
      </c>
      <c r="H115" s="49" t="s">
        <v>278</v>
      </c>
      <c r="I115" s="10"/>
      <c r="J115" s="10"/>
    </row>
    <row r="116">
      <c r="A116" s="34" t="s">
        <v>373</v>
      </c>
      <c r="B116" s="12" t="s">
        <v>374</v>
      </c>
      <c r="C116" s="22" t="s">
        <v>48</v>
      </c>
      <c r="D116" s="12" t="s">
        <v>375</v>
      </c>
      <c r="E116" s="16" t="s">
        <v>376</v>
      </c>
      <c r="F116" s="12">
        <v>16.0</v>
      </c>
      <c r="G116" s="12">
        <v>1.0</v>
      </c>
      <c r="H116" s="10"/>
      <c r="I116" s="10"/>
      <c r="J116" s="10"/>
    </row>
    <row r="117">
      <c r="A117" s="37" t="s">
        <v>377</v>
      </c>
      <c r="B117" s="12" t="s">
        <v>378</v>
      </c>
      <c r="C117" s="12" t="s">
        <v>48</v>
      </c>
      <c r="D117" s="12" t="s">
        <v>379</v>
      </c>
      <c r="E117" s="37" t="s">
        <v>380</v>
      </c>
      <c r="F117" s="12">
        <v>14.0</v>
      </c>
      <c r="G117" s="12">
        <v>1.0</v>
      </c>
      <c r="H117" s="10"/>
      <c r="I117" s="10"/>
      <c r="J117" s="10"/>
    </row>
    <row r="118">
      <c r="A118" s="16" t="s">
        <v>381</v>
      </c>
      <c r="B118" s="12" t="s">
        <v>382</v>
      </c>
      <c r="C118" s="22" t="s">
        <v>48</v>
      </c>
      <c r="D118" s="12" t="s">
        <v>383</v>
      </c>
      <c r="E118" s="16" t="s">
        <v>384</v>
      </c>
      <c r="F118" s="12">
        <v>14.0</v>
      </c>
      <c r="G118" s="22">
        <v>1.0</v>
      </c>
      <c r="H118" s="10"/>
      <c r="I118" s="10"/>
      <c r="J118" s="10"/>
    </row>
    <row r="119">
      <c r="A119" s="16" t="s">
        <v>385</v>
      </c>
      <c r="B119" s="12" t="s">
        <v>386</v>
      </c>
      <c r="C119" s="22" t="s">
        <v>48</v>
      </c>
      <c r="D119" s="12" t="s">
        <v>387</v>
      </c>
      <c r="E119" s="16" t="s">
        <v>388</v>
      </c>
      <c r="F119" s="12">
        <v>14.0</v>
      </c>
      <c r="G119" s="12">
        <v>1.0</v>
      </c>
      <c r="H119" s="47" t="s">
        <v>357</v>
      </c>
      <c r="I119" s="10"/>
      <c r="J119" s="10"/>
    </row>
    <row r="120">
      <c r="A120" s="58"/>
      <c r="B120" s="12"/>
      <c r="C120" s="15"/>
      <c r="D120" s="12"/>
      <c r="E120" s="59"/>
      <c r="F120" s="14"/>
      <c r="G120" s="12"/>
      <c r="H120" s="10"/>
      <c r="I120" s="10"/>
      <c r="J120" s="10"/>
    </row>
    <row r="121">
      <c r="A121" s="48" t="s">
        <v>389</v>
      </c>
      <c r="B121" s="12" t="s">
        <v>390</v>
      </c>
      <c r="C121" s="22" t="s">
        <v>48</v>
      </c>
      <c r="D121" s="12" t="s">
        <v>391</v>
      </c>
      <c r="E121" s="22" t="s">
        <v>48</v>
      </c>
      <c r="F121" s="12">
        <v>14.0</v>
      </c>
      <c r="G121" s="22">
        <v>1.0</v>
      </c>
      <c r="H121" s="47"/>
      <c r="I121" s="10"/>
      <c r="J121" s="10"/>
    </row>
    <row r="122">
      <c r="A122" s="16" t="s">
        <v>392</v>
      </c>
      <c r="B122" s="12" t="s">
        <v>393</v>
      </c>
      <c r="C122" s="22" t="s">
        <v>48</v>
      </c>
      <c r="D122" s="12" t="s">
        <v>394</v>
      </c>
      <c r="E122" s="16" t="s">
        <v>395</v>
      </c>
      <c r="F122" s="12">
        <v>14.0</v>
      </c>
      <c r="G122" s="22">
        <v>1.0</v>
      </c>
      <c r="H122" s="8" t="s">
        <v>396</v>
      </c>
      <c r="I122" s="10"/>
      <c r="J122" s="10"/>
    </row>
    <row r="123">
      <c r="A123" s="16" t="s">
        <v>397</v>
      </c>
      <c r="B123" s="12" t="s">
        <v>398</v>
      </c>
      <c r="C123" s="22" t="s">
        <v>48</v>
      </c>
      <c r="D123" s="12" t="s">
        <v>399</v>
      </c>
      <c r="E123" s="16" t="s">
        <v>400</v>
      </c>
      <c r="F123" s="12">
        <v>15.0</v>
      </c>
      <c r="G123" s="22">
        <v>1.0</v>
      </c>
      <c r="H123" s="10"/>
      <c r="I123" s="10"/>
      <c r="J123" s="10"/>
    </row>
    <row r="124">
      <c r="A124" s="37" t="s">
        <v>401</v>
      </c>
      <c r="B124" s="12" t="s">
        <v>402</v>
      </c>
      <c r="C124" s="15"/>
      <c r="D124" s="12" t="s">
        <v>320</v>
      </c>
      <c r="E124" s="37" t="s">
        <v>403</v>
      </c>
      <c r="F124" s="12">
        <v>11.0</v>
      </c>
      <c r="G124" s="12">
        <v>1.0</v>
      </c>
      <c r="H124" s="10"/>
      <c r="I124" s="10"/>
      <c r="J124" s="10"/>
    </row>
    <row r="126">
      <c r="A126" s="20" t="s">
        <v>404</v>
      </c>
      <c r="B126" s="19" t="s">
        <v>405</v>
      </c>
      <c r="C126" s="20" t="s">
        <v>406</v>
      </c>
      <c r="D126" s="19" t="s">
        <v>407</v>
      </c>
      <c r="E126" s="20" t="s">
        <v>408</v>
      </c>
      <c r="F126" s="12">
        <v>14.0</v>
      </c>
      <c r="G126" s="12">
        <v>1.0</v>
      </c>
      <c r="H126" s="10"/>
      <c r="I126" s="10"/>
      <c r="J126" s="10"/>
    </row>
    <row r="127">
      <c r="A127" s="16" t="s">
        <v>409</v>
      </c>
      <c r="B127" s="12" t="s">
        <v>410</v>
      </c>
      <c r="C127" s="45"/>
      <c r="D127" s="12" t="s">
        <v>301</v>
      </c>
      <c r="E127" s="16" t="s">
        <v>411</v>
      </c>
      <c r="F127" s="12">
        <v>14.0</v>
      </c>
      <c r="G127" s="22">
        <v>1.0</v>
      </c>
      <c r="H127" s="10"/>
      <c r="I127" s="10"/>
      <c r="J127" s="10"/>
    </row>
    <row r="128">
      <c r="A128" s="37" t="s">
        <v>412</v>
      </c>
      <c r="B128" s="12" t="s">
        <v>413</v>
      </c>
      <c r="C128" s="15"/>
      <c r="D128" s="12" t="s">
        <v>414</v>
      </c>
      <c r="E128" s="37" t="s">
        <v>415</v>
      </c>
      <c r="F128" s="14">
        <v>14.0</v>
      </c>
      <c r="G128" s="12">
        <v>1.0</v>
      </c>
      <c r="H128" s="10"/>
      <c r="I128" s="10"/>
      <c r="J128" s="10"/>
    </row>
    <row r="129">
      <c r="A129" s="16" t="s">
        <v>416</v>
      </c>
      <c r="B129" s="12" t="s">
        <v>417</v>
      </c>
      <c r="C129" s="15"/>
      <c r="D129" s="12" t="s">
        <v>418</v>
      </c>
      <c r="E129" s="16" t="s">
        <v>419</v>
      </c>
      <c r="F129" s="12">
        <v>13.0</v>
      </c>
      <c r="G129" s="12">
        <v>1.0</v>
      </c>
      <c r="H129" s="8" t="s">
        <v>301</v>
      </c>
      <c r="I129" s="8">
        <v>80.0</v>
      </c>
      <c r="J129" s="10"/>
    </row>
    <row r="130">
      <c r="A130" s="16" t="s">
        <v>420</v>
      </c>
      <c r="B130" s="12" t="s">
        <v>421</v>
      </c>
      <c r="C130" s="15"/>
      <c r="D130" s="12" t="s">
        <v>422</v>
      </c>
      <c r="E130" s="16" t="s">
        <v>423</v>
      </c>
      <c r="F130" s="12">
        <v>13.0</v>
      </c>
      <c r="G130" s="12">
        <v>1.0</v>
      </c>
      <c r="H130" s="49" t="s">
        <v>278</v>
      </c>
      <c r="I130" s="8" t="s">
        <v>424</v>
      </c>
      <c r="J130" s="10"/>
      <c r="K130" s="31" t="s">
        <v>425</v>
      </c>
      <c r="M130" s="31" t="s">
        <v>426</v>
      </c>
    </row>
    <row r="131">
      <c r="A131" s="16" t="s">
        <v>427</v>
      </c>
      <c r="B131" s="12" t="s">
        <v>428</v>
      </c>
      <c r="C131" s="15"/>
      <c r="D131" s="12" t="s">
        <v>429</v>
      </c>
      <c r="E131" s="16" t="s">
        <v>430</v>
      </c>
      <c r="F131" s="12">
        <v>14.0</v>
      </c>
      <c r="G131" s="22">
        <v>1.0</v>
      </c>
      <c r="H131" s="8" t="s">
        <v>10</v>
      </c>
      <c r="I131" s="10"/>
      <c r="J131" s="10"/>
    </row>
    <row r="132">
      <c r="A132" s="16" t="s">
        <v>431</v>
      </c>
      <c r="B132" s="12" t="s">
        <v>432</v>
      </c>
      <c r="C132" s="15"/>
      <c r="D132" s="12" t="s">
        <v>433</v>
      </c>
      <c r="E132" s="16" t="s">
        <v>434</v>
      </c>
      <c r="F132" s="12">
        <v>14.0</v>
      </c>
      <c r="G132" s="12">
        <v>1.0</v>
      </c>
      <c r="H132" s="8" t="s">
        <v>320</v>
      </c>
      <c r="I132" s="10"/>
      <c r="J132" s="10"/>
    </row>
    <row r="133">
      <c r="A133" s="16" t="s">
        <v>435</v>
      </c>
      <c r="B133" s="12" t="s">
        <v>436</v>
      </c>
      <c r="C133" s="15"/>
      <c r="D133" s="12" t="s">
        <v>437</v>
      </c>
      <c r="E133" s="16" t="s">
        <v>438</v>
      </c>
      <c r="F133" s="12">
        <v>14.0</v>
      </c>
      <c r="G133" s="22">
        <v>1.0</v>
      </c>
      <c r="H133" s="10"/>
      <c r="I133" s="10"/>
      <c r="J133" s="10"/>
    </row>
    <row r="134">
      <c r="A134" s="20" t="s">
        <v>439</v>
      </c>
      <c r="B134" s="12" t="s">
        <v>440</v>
      </c>
      <c r="C134" s="21"/>
      <c r="D134" s="19" t="s">
        <v>441</v>
      </c>
      <c r="E134" s="16" t="s">
        <v>442</v>
      </c>
      <c r="F134" s="12">
        <v>15.0</v>
      </c>
      <c r="G134" s="12">
        <v>1.0</v>
      </c>
      <c r="H134" s="47"/>
      <c r="I134" s="10"/>
      <c r="J134" s="10"/>
    </row>
    <row r="135">
      <c r="A135" s="16" t="s">
        <v>443</v>
      </c>
      <c r="B135" s="12" t="s">
        <v>444</v>
      </c>
      <c r="C135" s="48" t="s">
        <v>445</v>
      </c>
      <c r="D135" s="12" t="s">
        <v>446</v>
      </c>
      <c r="E135" s="16" t="s">
        <v>447</v>
      </c>
      <c r="F135" s="56">
        <v>15.0</v>
      </c>
      <c r="G135" s="31">
        <v>1.0</v>
      </c>
      <c r="H135" s="56"/>
      <c r="I135" s="15"/>
      <c r="J135" s="60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>
      <c r="A136" s="37" t="s">
        <v>448</v>
      </c>
      <c r="B136" s="12" t="s">
        <v>449</v>
      </c>
      <c r="C136" s="15"/>
      <c r="D136" s="12" t="s">
        <v>450</v>
      </c>
      <c r="E136" s="37" t="s">
        <v>451</v>
      </c>
      <c r="F136" s="12">
        <v>15.0</v>
      </c>
      <c r="G136" s="12">
        <v>1.0</v>
      </c>
      <c r="H136" s="10"/>
      <c r="I136" s="10"/>
      <c r="J136" s="10"/>
    </row>
    <row r="137">
      <c r="A137" s="16" t="s">
        <v>452</v>
      </c>
      <c r="B137" s="12" t="s">
        <v>453</v>
      </c>
      <c r="C137" s="15"/>
      <c r="D137" s="12" t="s">
        <v>454</v>
      </c>
      <c r="E137" s="16" t="s">
        <v>455</v>
      </c>
      <c r="F137" s="12">
        <v>15.0</v>
      </c>
      <c r="G137" s="12">
        <v>1.0</v>
      </c>
      <c r="H137" s="10"/>
      <c r="I137" s="10"/>
      <c r="J137" s="10"/>
    </row>
    <row r="138">
      <c r="A138" s="37" t="s">
        <v>456</v>
      </c>
      <c r="B138" s="12" t="s">
        <v>457</v>
      </c>
      <c r="C138" s="15"/>
      <c r="D138" s="12" t="s">
        <v>458</v>
      </c>
      <c r="E138" s="37" t="s">
        <v>459</v>
      </c>
      <c r="F138" s="12">
        <v>15.0</v>
      </c>
      <c r="G138" s="22">
        <v>1.0</v>
      </c>
      <c r="H138" s="10"/>
      <c r="I138" s="10"/>
      <c r="J138" s="10"/>
    </row>
    <row r="139">
      <c r="A139" s="16" t="s">
        <v>427</v>
      </c>
      <c r="B139" s="12" t="s">
        <v>428</v>
      </c>
      <c r="C139" s="15"/>
      <c r="D139" s="12" t="s">
        <v>396</v>
      </c>
      <c r="E139" s="16" t="s">
        <v>460</v>
      </c>
      <c r="F139" s="12">
        <v>15.0</v>
      </c>
      <c r="G139" s="22">
        <v>1.0</v>
      </c>
      <c r="H139" s="10"/>
      <c r="I139" s="10"/>
      <c r="J139" s="10"/>
    </row>
    <row r="140">
      <c r="A140" s="20" t="s">
        <v>461</v>
      </c>
      <c r="B140" s="19" t="s">
        <v>366</v>
      </c>
      <c r="C140" s="20" t="s">
        <v>462</v>
      </c>
      <c r="D140" s="19" t="s">
        <v>323</v>
      </c>
      <c r="E140" s="16" t="s">
        <v>463</v>
      </c>
      <c r="F140" s="12">
        <v>16.0</v>
      </c>
      <c r="G140" s="12">
        <v>1.0</v>
      </c>
      <c r="H140" s="10"/>
      <c r="I140" s="10"/>
      <c r="J140" s="10"/>
    </row>
    <row r="141">
      <c r="A141" s="16" t="s">
        <v>464</v>
      </c>
      <c r="B141" s="12" t="s">
        <v>465</v>
      </c>
      <c r="C141" s="15"/>
      <c r="D141" s="12" t="s">
        <v>314</v>
      </c>
      <c r="E141" s="16" t="s">
        <v>466</v>
      </c>
      <c r="F141" s="12">
        <v>16.0</v>
      </c>
      <c r="G141" s="12">
        <v>1.0</v>
      </c>
      <c r="H141" s="10"/>
      <c r="I141" s="10"/>
      <c r="J141" s="10"/>
    </row>
    <row r="142">
      <c r="A142" s="16" t="s">
        <v>467</v>
      </c>
      <c r="B142" s="12" t="s">
        <v>468</v>
      </c>
      <c r="C142" s="45"/>
      <c r="D142" s="12" t="s">
        <v>469</v>
      </c>
      <c r="E142" s="16" t="s">
        <v>470</v>
      </c>
      <c r="F142" s="12">
        <v>16.0</v>
      </c>
      <c r="G142" s="22">
        <v>1.0</v>
      </c>
      <c r="H142" s="10"/>
      <c r="I142" s="10"/>
      <c r="J142" s="10"/>
    </row>
    <row r="143">
      <c r="A143" s="37" t="s">
        <v>471</v>
      </c>
      <c r="B143" s="12" t="s">
        <v>472</v>
      </c>
      <c r="C143" s="15"/>
      <c r="D143" s="12" t="s">
        <v>473</v>
      </c>
      <c r="E143" s="37" t="s">
        <v>474</v>
      </c>
      <c r="F143" s="12">
        <v>16.0</v>
      </c>
      <c r="G143" s="12">
        <v>1.0</v>
      </c>
      <c r="H143" s="10"/>
      <c r="I143" s="10"/>
      <c r="J143" s="10"/>
    </row>
    <row r="144">
      <c r="A144" s="20" t="s">
        <v>475</v>
      </c>
      <c r="B144" s="19" t="s">
        <v>476</v>
      </c>
      <c r="C144" s="20" t="s">
        <v>477</v>
      </c>
      <c r="D144" s="19" t="s">
        <v>478</v>
      </c>
      <c r="E144" s="16" t="s">
        <v>479</v>
      </c>
      <c r="F144" s="12">
        <v>12.0</v>
      </c>
      <c r="G144" s="12">
        <v>1.0</v>
      </c>
      <c r="H144" s="8" t="s">
        <v>314</v>
      </c>
      <c r="I144" s="10"/>
      <c r="J144" s="10"/>
    </row>
    <row r="145">
      <c r="A145" s="16" t="s">
        <v>480</v>
      </c>
      <c r="B145" s="12" t="s">
        <v>481</v>
      </c>
      <c r="C145" s="15"/>
      <c r="D145" s="12" t="s">
        <v>482</v>
      </c>
      <c r="E145" s="16" t="s">
        <v>483</v>
      </c>
      <c r="F145" s="12">
        <v>16.0</v>
      </c>
      <c r="G145" s="12">
        <v>1.0</v>
      </c>
      <c r="H145" s="8" t="s">
        <v>484</v>
      </c>
      <c r="I145" s="10"/>
      <c r="J145" s="10"/>
    </row>
    <row r="146">
      <c r="A146" s="61" t="s">
        <v>485</v>
      </c>
      <c r="B146" s="14" t="s">
        <v>486</v>
      </c>
      <c r="C146" s="15"/>
      <c r="D146" s="14" t="s">
        <v>487</v>
      </c>
      <c r="E146" s="17" t="s">
        <v>488</v>
      </c>
      <c r="F146" s="14">
        <v>16.0</v>
      </c>
      <c r="G146" s="14">
        <v>1.0</v>
      </c>
      <c r="H146" s="8" t="s">
        <v>10</v>
      </c>
      <c r="I146" s="8" t="s">
        <v>10</v>
      </c>
      <c r="J146" s="8">
        <v>100.0</v>
      </c>
    </row>
    <row r="147">
      <c r="A147" s="16" t="s">
        <v>489</v>
      </c>
      <c r="B147" s="12" t="s">
        <v>490</v>
      </c>
      <c r="C147" s="15"/>
      <c r="D147" s="12" t="s">
        <v>491</v>
      </c>
      <c r="E147" s="16" t="s">
        <v>492</v>
      </c>
      <c r="F147" s="12">
        <v>17.0</v>
      </c>
      <c r="G147" s="12">
        <v>1.0</v>
      </c>
      <c r="H147" s="8" t="s">
        <v>446</v>
      </c>
      <c r="I147" s="8"/>
      <c r="J147" s="10"/>
    </row>
    <row r="148">
      <c r="A148" s="20" t="s">
        <v>493</v>
      </c>
      <c r="B148" s="19" t="s">
        <v>494</v>
      </c>
      <c r="C148" s="20" t="s">
        <v>495</v>
      </c>
      <c r="D148" s="19" t="s">
        <v>496</v>
      </c>
      <c r="E148" s="16" t="s">
        <v>497</v>
      </c>
      <c r="F148" s="12">
        <v>18.0</v>
      </c>
      <c r="G148" s="12">
        <v>1.0</v>
      </c>
      <c r="H148" s="8" t="s">
        <v>81</v>
      </c>
      <c r="I148" s="10"/>
      <c r="J148" s="10"/>
    </row>
    <row r="149">
      <c r="A149" s="16" t="s">
        <v>498</v>
      </c>
      <c r="B149" s="12" t="s">
        <v>499</v>
      </c>
      <c r="C149" s="16" t="s">
        <v>500</v>
      </c>
      <c r="D149" s="12" t="s">
        <v>501</v>
      </c>
      <c r="E149" s="16" t="s">
        <v>502</v>
      </c>
      <c r="F149" s="48" t="s">
        <v>503</v>
      </c>
      <c r="G149" s="56">
        <v>16.0</v>
      </c>
      <c r="H149" s="56">
        <v>1.0</v>
      </c>
      <c r="I149" s="15" t="s">
        <v>314</v>
      </c>
      <c r="J149" s="60">
        <v>100.0</v>
      </c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>
      <c r="A150" s="16" t="s">
        <v>498</v>
      </c>
      <c r="B150" s="12" t="s">
        <v>499</v>
      </c>
      <c r="C150" s="16" t="s">
        <v>500</v>
      </c>
      <c r="D150" s="12" t="s">
        <v>504</v>
      </c>
      <c r="E150" s="16" t="s">
        <v>505</v>
      </c>
      <c r="F150" s="48" t="s">
        <v>506</v>
      </c>
      <c r="G150" s="56">
        <v>14.0</v>
      </c>
      <c r="H150" s="56">
        <v>1.0</v>
      </c>
      <c r="I150" s="15" t="s">
        <v>314</v>
      </c>
      <c r="J150" s="60">
        <v>100.0</v>
      </c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>
      <c r="A151" s="20" t="s">
        <v>507</v>
      </c>
      <c r="B151" s="19" t="s">
        <v>508</v>
      </c>
      <c r="C151" s="21"/>
      <c r="D151" s="19" t="s">
        <v>509</v>
      </c>
      <c r="E151" s="16" t="s">
        <v>510</v>
      </c>
      <c r="F151" s="12">
        <v>19.0</v>
      </c>
      <c r="G151" s="12">
        <v>1.0</v>
      </c>
      <c r="H151" s="47"/>
      <c r="I151" s="10"/>
      <c r="J151" s="10"/>
    </row>
    <row r="152">
      <c r="A152" s="20" t="s">
        <v>511</v>
      </c>
      <c r="B152" s="19" t="s">
        <v>512</v>
      </c>
      <c r="C152" s="21"/>
      <c r="D152" s="19" t="s">
        <v>513</v>
      </c>
      <c r="E152" s="16" t="s">
        <v>514</v>
      </c>
      <c r="F152" s="12">
        <v>19.0</v>
      </c>
      <c r="G152" s="12">
        <v>1.0</v>
      </c>
      <c r="H152" s="47"/>
      <c r="I152" s="10"/>
      <c r="J152" s="10"/>
    </row>
    <row r="153">
      <c r="A153" s="15"/>
      <c r="B153" s="15"/>
      <c r="C153" s="15"/>
      <c r="D153" s="15"/>
      <c r="E153" s="23">
        <f>sum(G106:G153)</f>
        <v>86</v>
      </c>
      <c r="F153" s="15" t="s">
        <v>191</v>
      </c>
      <c r="G153" s="12" t="s">
        <v>57</v>
      </c>
      <c r="H153" s="10"/>
      <c r="I153" s="10"/>
      <c r="J153" s="10"/>
    </row>
    <row r="154">
      <c r="A154" s="15"/>
      <c r="B154" s="15"/>
      <c r="C154" s="15"/>
      <c r="D154" s="15"/>
      <c r="E154" s="15"/>
      <c r="F154" s="15">
        <f>AVERAGE(F106:F153)</f>
        <v>14.58536585</v>
      </c>
      <c r="G154" s="23" t="s">
        <v>57</v>
      </c>
      <c r="H154" s="10"/>
      <c r="I154" s="10"/>
      <c r="J154" s="10"/>
    </row>
    <row r="155">
      <c r="A155" s="15"/>
      <c r="B155" s="15"/>
      <c r="C155" s="15"/>
      <c r="D155" s="15"/>
      <c r="E155" s="15"/>
      <c r="F155" s="15"/>
      <c r="G155" s="15"/>
      <c r="H155" s="10"/>
      <c r="I155" s="10"/>
      <c r="J155" s="10"/>
    </row>
    <row r="156">
      <c r="A156" s="24" t="s">
        <v>515</v>
      </c>
      <c r="B156" s="25"/>
      <c r="C156" s="25"/>
      <c r="D156" s="26"/>
      <c r="E156" s="15"/>
      <c r="F156" s="15"/>
      <c r="G156" s="15"/>
      <c r="H156" s="10"/>
      <c r="I156" s="10"/>
      <c r="J156" s="10"/>
    </row>
    <row r="157">
      <c r="A157" s="27"/>
      <c r="B157" s="28"/>
      <c r="C157" s="28"/>
      <c r="D157" s="29"/>
      <c r="E157" s="15"/>
      <c r="F157" s="15"/>
      <c r="G157" s="15"/>
      <c r="H157" s="10"/>
      <c r="I157" s="10"/>
      <c r="J157" s="10"/>
    </row>
    <row r="158">
      <c r="A158" s="44" t="s">
        <v>193</v>
      </c>
      <c r="B158" s="44" t="s">
        <v>1</v>
      </c>
      <c r="C158" s="12" t="s">
        <v>194</v>
      </c>
      <c r="D158" s="12" t="s">
        <v>3</v>
      </c>
      <c r="E158" s="12" t="s">
        <v>195</v>
      </c>
      <c r="F158" s="12" t="s">
        <v>196</v>
      </c>
      <c r="G158" s="22" t="s">
        <v>48</v>
      </c>
      <c r="H158" s="10"/>
      <c r="I158" s="10"/>
      <c r="J158" s="10"/>
    </row>
    <row r="159">
      <c r="A159" s="16" t="s">
        <v>516</v>
      </c>
      <c r="B159" s="12" t="s">
        <v>517</v>
      </c>
      <c r="C159" s="15"/>
      <c r="D159" s="12" t="s">
        <v>518</v>
      </c>
      <c r="E159" s="16" t="s">
        <v>519</v>
      </c>
      <c r="F159" s="12">
        <v>12.0</v>
      </c>
      <c r="G159" s="12">
        <v>1.0</v>
      </c>
      <c r="H159" s="47"/>
      <c r="I159" s="10"/>
      <c r="J159" s="10"/>
    </row>
    <row r="160">
      <c r="A160" s="16"/>
      <c r="B160" s="12"/>
      <c r="C160" s="15"/>
      <c r="D160" s="12"/>
      <c r="E160" s="16"/>
      <c r="F160" s="12"/>
      <c r="G160" s="12"/>
      <c r="H160" s="8"/>
      <c r="I160" s="10"/>
      <c r="J160" s="10"/>
    </row>
    <row r="161">
      <c r="A161" s="16" t="s">
        <v>520</v>
      </c>
      <c r="B161" s="12" t="s">
        <v>521</v>
      </c>
      <c r="C161" s="15"/>
      <c r="D161" s="12" t="s">
        <v>522</v>
      </c>
      <c r="E161" s="16" t="s">
        <v>523</v>
      </c>
      <c r="F161" s="12">
        <v>14.0</v>
      </c>
      <c r="G161" s="12">
        <v>1.0</v>
      </c>
      <c r="H161" s="47" t="s">
        <v>396</v>
      </c>
      <c r="I161" s="10"/>
      <c r="J161" s="10"/>
    </row>
    <row r="162">
      <c r="A162" s="16" t="s">
        <v>524</v>
      </c>
      <c r="B162" s="12" t="s">
        <v>525</v>
      </c>
      <c r="C162" s="16" t="s">
        <v>526</v>
      </c>
      <c r="D162" s="12" t="s">
        <v>527</v>
      </c>
      <c r="E162" s="16" t="s">
        <v>528</v>
      </c>
      <c r="F162" s="12">
        <v>10.0</v>
      </c>
      <c r="G162" s="12">
        <v>1.0</v>
      </c>
      <c r="H162" s="47"/>
      <c r="I162" s="10"/>
      <c r="J162" s="10"/>
    </row>
    <row r="163">
      <c r="A163" s="37" t="s">
        <v>529</v>
      </c>
      <c r="B163" s="12" t="s">
        <v>530</v>
      </c>
      <c r="C163" s="15"/>
      <c r="D163" s="12" t="s">
        <v>531</v>
      </c>
      <c r="E163" s="37" t="s">
        <v>532</v>
      </c>
      <c r="F163" s="12">
        <v>13.0</v>
      </c>
      <c r="G163" s="12">
        <v>1.0</v>
      </c>
      <c r="H163" s="8" t="s">
        <v>56</v>
      </c>
      <c r="I163" s="10"/>
      <c r="J163" s="10"/>
    </row>
    <row r="164">
      <c r="A164" s="16" t="s">
        <v>533</v>
      </c>
      <c r="B164" s="12" t="s">
        <v>534</v>
      </c>
      <c r="C164" s="52" t="s">
        <v>535</v>
      </c>
      <c r="D164" s="12" t="s">
        <v>536</v>
      </c>
      <c r="E164" s="16" t="s">
        <v>537</v>
      </c>
      <c r="F164" s="12">
        <v>13.0</v>
      </c>
      <c r="G164" s="12">
        <v>1.0</v>
      </c>
      <c r="H164" s="8" t="s">
        <v>301</v>
      </c>
      <c r="I164" s="10"/>
      <c r="J164" s="10"/>
    </row>
    <row r="165">
      <c r="A165" s="20" t="s">
        <v>538</v>
      </c>
      <c r="B165" s="19" t="s">
        <v>325</v>
      </c>
      <c r="C165" s="21"/>
      <c r="D165" s="19" t="s">
        <v>326</v>
      </c>
      <c r="E165" s="16" t="s">
        <v>539</v>
      </c>
      <c r="F165" s="12">
        <v>12.0</v>
      </c>
      <c r="G165" s="12">
        <v>1.0</v>
      </c>
      <c r="H165" s="49" t="s">
        <v>278</v>
      </c>
      <c r="I165" s="10"/>
      <c r="J165" s="10"/>
    </row>
    <row r="166">
      <c r="A166" s="16"/>
      <c r="B166" s="12"/>
      <c r="C166" s="15"/>
      <c r="D166" s="12"/>
      <c r="E166" s="16"/>
      <c r="F166" s="12"/>
      <c r="G166" s="12"/>
      <c r="H166" s="8"/>
      <c r="I166" s="10"/>
      <c r="J166" s="10"/>
    </row>
    <row r="167">
      <c r="A167" s="16" t="s">
        <v>540</v>
      </c>
      <c r="B167" s="12" t="s">
        <v>541</v>
      </c>
      <c r="C167" s="15"/>
      <c r="D167" s="12" t="s">
        <v>542</v>
      </c>
      <c r="E167" s="16" t="s">
        <v>543</v>
      </c>
      <c r="F167" s="12">
        <v>9.0</v>
      </c>
      <c r="G167" s="12">
        <v>1.0</v>
      </c>
      <c r="H167" s="49" t="s">
        <v>278</v>
      </c>
      <c r="I167" s="10"/>
      <c r="J167" s="10"/>
    </row>
    <row r="168">
      <c r="A168" s="16" t="s">
        <v>544</v>
      </c>
      <c r="B168" s="12" t="s">
        <v>545</v>
      </c>
      <c r="C168" s="15"/>
      <c r="D168" s="12" t="s">
        <v>546</v>
      </c>
      <c r="E168" s="16" t="s">
        <v>547</v>
      </c>
      <c r="F168" s="12">
        <v>13.0</v>
      </c>
      <c r="G168" s="12">
        <v>1.0</v>
      </c>
      <c r="H168" s="8" t="s">
        <v>71</v>
      </c>
      <c r="I168" s="10"/>
      <c r="J168" s="10"/>
    </row>
    <row r="169">
      <c r="A169" s="16" t="s">
        <v>548</v>
      </c>
      <c r="B169" s="12" t="s">
        <v>549</v>
      </c>
      <c r="C169" s="15"/>
      <c r="D169" s="12" t="s">
        <v>550</v>
      </c>
      <c r="E169" s="16" t="s">
        <v>551</v>
      </c>
      <c r="F169" s="12">
        <v>12.0</v>
      </c>
      <c r="G169" s="12">
        <v>1.0</v>
      </c>
      <c r="H169" s="8" t="s">
        <v>71</v>
      </c>
      <c r="I169" s="10"/>
      <c r="J169" s="10"/>
    </row>
    <row r="170">
      <c r="A170" s="16" t="s">
        <v>552</v>
      </c>
      <c r="B170" s="12" t="s">
        <v>553</v>
      </c>
      <c r="C170" s="15"/>
      <c r="D170" s="12" t="s">
        <v>554</v>
      </c>
      <c r="E170" s="16" t="s">
        <v>555</v>
      </c>
      <c r="F170" s="12">
        <v>12.0</v>
      </c>
      <c r="G170" s="12">
        <v>1.0</v>
      </c>
      <c r="H170" s="62" t="s">
        <v>556</v>
      </c>
      <c r="I170" s="10"/>
      <c r="J170" s="10"/>
    </row>
    <row r="171">
      <c r="A171" s="16"/>
      <c r="B171" s="12"/>
      <c r="C171" s="15"/>
      <c r="D171" s="12"/>
      <c r="E171" s="16"/>
      <c r="F171" s="12"/>
      <c r="G171" s="12"/>
      <c r="H171" s="8"/>
      <c r="I171" s="10"/>
      <c r="J171" s="10"/>
    </row>
    <row r="172">
      <c r="A172" s="15"/>
      <c r="B172" s="15"/>
      <c r="C172" s="22"/>
      <c r="D172" s="12"/>
      <c r="E172" s="16"/>
      <c r="F172" s="12"/>
      <c r="G172" s="12"/>
      <c r="H172" s="10"/>
      <c r="I172" s="10"/>
      <c r="J172" s="10"/>
    </row>
    <row r="173">
      <c r="A173" s="21"/>
      <c r="B173" s="15"/>
      <c r="C173" s="21"/>
      <c r="D173" s="21"/>
      <c r="E173" s="23">
        <f>sum(G158:G173)</f>
        <v>10</v>
      </c>
      <c r="F173" s="15" t="s">
        <v>191</v>
      </c>
      <c r="G173" s="12" t="s">
        <v>57</v>
      </c>
      <c r="H173" s="10"/>
      <c r="I173" s="10"/>
      <c r="J173" s="10"/>
    </row>
    <row r="174">
      <c r="A174" s="21"/>
      <c r="B174" s="21"/>
      <c r="C174" s="21"/>
      <c r="D174" s="21"/>
      <c r="E174" s="15"/>
      <c r="F174" s="15">
        <f>AVERAGE(F158:F173)</f>
        <v>12</v>
      </c>
      <c r="G174" s="23" t="s">
        <v>57</v>
      </c>
      <c r="H174" s="10"/>
      <c r="I174" s="10"/>
      <c r="J174" s="10"/>
    </row>
    <row r="175">
      <c r="A175" s="21"/>
      <c r="B175" s="21"/>
      <c r="C175" s="21"/>
      <c r="D175" s="21"/>
      <c r="E175" s="15"/>
      <c r="F175" s="15"/>
      <c r="G175" s="15"/>
      <c r="H175" s="10"/>
      <c r="I175" s="10"/>
      <c r="J175" s="10"/>
    </row>
    <row r="176">
      <c r="A176" s="21"/>
      <c r="B176" s="21"/>
      <c r="C176" s="21"/>
      <c r="D176" s="21"/>
      <c r="E176" s="15"/>
      <c r="F176" s="15"/>
      <c r="G176" s="10"/>
      <c r="H176" s="15"/>
      <c r="I176" s="10"/>
      <c r="J176" s="10"/>
    </row>
    <row r="177">
      <c r="A177" s="38" t="s">
        <v>557</v>
      </c>
      <c r="B177" s="39"/>
      <c r="C177" s="39"/>
      <c r="D177" s="40"/>
      <c r="E177" s="15"/>
      <c r="F177" s="15"/>
      <c r="G177" s="15"/>
      <c r="H177" s="10"/>
      <c r="I177" s="10"/>
      <c r="J177" s="10"/>
    </row>
    <row r="178">
      <c r="A178" s="41"/>
      <c r="B178" s="42"/>
      <c r="C178" s="42"/>
      <c r="D178" s="43"/>
      <c r="E178" s="15"/>
      <c r="F178" s="15"/>
      <c r="G178" s="15"/>
      <c r="H178" s="10"/>
      <c r="I178" s="10"/>
      <c r="J178" s="10"/>
    </row>
    <row r="179">
      <c r="A179" s="44" t="s">
        <v>193</v>
      </c>
      <c r="B179" s="44" t="s">
        <v>1</v>
      </c>
      <c r="C179" s="12" t="s">
        <v>194</v>
      </c>
      <c r="D179" s="12" t="s">
        <v>3</v>
      </c>
      <c r="E179" s="12" t="s">
        <v>195</v>
      </c>
      <c r="F179" s="12" t="s">
        <v>196</v>
      </c>
      <c r="G179" s="22" t="s">
        <v>48</v>
      </c>
      <c r="H179" s="10"/>
      <c r="I179" s="10"/>
      <c r="J179" s="10"/>
    </row>
    <row r="180">
      <c r="A180" s="16" t="s">
        <v>558</v>
      </c>
      <c r="B180" s="12" t="s">
        <v>559</v>
      </c>
      <c r="C180" s="15"/>
      <c r="D180" s="12" t="s">
        <v>560</v>
      </c>
      <c r="E180" s="16" t="s">
        <v>561</v>
      </c>
      <c r="F180" s="12">
        <v>13.0</v>
      </c>
      <c r="G180" s="12">
        <v>1.0</v>
      </c>
      <c r="H180" s="8" t="s">
        <v>562</v>
      </c>
      <c r="I180" s="10"/>
      <c r="J180" s="10"/>
    </row>
    <row r="181">
      <c r="A181" s="16" t="s">
        <v>563</v>
      </c>
      <c r="B181" s="12" t="s">
        <v>564</v>
      </c>
      <c r="C181" s="15"/>
      <c r="D181" s="12" t="s">
        <v>565</v>
      </c>
      <c r="E181" s="16" t="s">
        <v>566</v>
      </c>
      <c r="F181" s="12">
        <v>10.0</v>
      </c>
      <c r="G181" s="12">
        <v>1.0</v>
      </c>
      <c r="H181" s="47"/>
      <c r="I181" s="10"/>
      <c r="J181" s="10"/>
    </row>
    <row r="182">
      <c r="A182" s="20" t="s">
        <v>567</v>
      </c>
      <c r="B182" s="19" t="s">
        <v>568</v>
      </c>
      <c r="C182" s="21"/>
      <c r="D182" s="19" t="s">
        <v>569</v>
      </c>
      <c r="E182" s="16" t="s">
        <v>570</v>
      </c>
      <c r="F182" s="12">
        <v>13.0</v>
      </c>
      <c r="G182" s="12">
        <v>1.0</v>
      </c>
      <c r="H182" s="8" t="s">
        <v>450</v>
      </c>
      <c r="I182" s="10"/>
      <c r="J182" s="10"/>
    </row>
    <row r="183">
      <c r="A183" s="20" t="s">
        <v>571</v>
      </c>
      <c r="B183" s="19" t="s">
        <v>572</v>
      </c>
      <c r="C183" s="21"/>
      <c r="D183" s="12" t="s">
        <v>573</v>
      </c>
      <c r="E183" s="16" t="s">
        <v>574</v>
      </c>
      <c r="F183" s="12">
        <v>13.0</v>
      </c>
      <c r="G183" s="12">
        <v>1.0</v>
      </c>
      <c r="H183" s="49" t="s">
        <v>278</v>
      </c>
      <c r="I183" s="10"/>
      <c r="J183" s="10"/>
    </row>
    <row r="184">
      <c r="A184" s="16" t="s">
        <v>575</v>
      </c>
      <c r="B184" s="12" t="s">
        <v>576</v>
      </c>
      <c r="C184" s="15"/>
      <c r="D184" s="12" t="s">
        <v>577</v>
      </c>
      <c r="E184" s="16" t="s">
        <v>578</v>
      </c>
      <c r="F184" s="12">
        <v>13.0</v>
      </c>
      <c r="G184" s="12">
        <v>1.0</v>
      </c>
      <c r="H184" s="8" t="s">
        <v>179</v>
      </c>
      <c r="I184" s="10"/>
      <c r="J184" s="10"/>
    </row>
    <row r="185">
      <c r="A185" s="16" t="s">
        <v>579</v>
      </c>
      <c r="B185" s="12" t="s">
        <v>580</v>
      </c>
      <c r="C185" s="21"/>
      <c r="D185" s="19" t="s">
        <v>581</v>
      </c>
      <c r="E185" s="20" t="s">
        <v>582</v>
      </c>
      <c r="F185" s="12">
        <v>11.0</v>
      </c>
      <c r="G185" s="12">
        <v>1.0</v>
      </c>
      <c r="H185" s="49" t="s">
        <v>396</v>
      </c>
      <c r="I185" s="10"/>
      <c r="J185" s="10"/>
    </row>
    <row r="186">
      <c r="A186" s="16" t="s">
        <v>583</v>
      </c>
      <c r="B186" s="12" t="s">
        <v>584</v>
      </c>
      <c r="C186" s="15"/>
      <c r="D186" s="12" t="s">
        <v>585</v>
      </c>
      <c r="E186" s="16" t="s">
        <v>586</v>
      </c>
      <c r="F186" s="12">
        <v>14.0</v>
      </c>
      <c r="G186" s="12">
        <v>1.0</v>
      </c>
      <c r="H186" s="49" t="s">
        <v>278</v>
      </c>
      <c r="I186" s="10"/>
      <c r="J186" s="10"/>
    </row>
    <row r="187">
      <c r="A187" s="16" t="s">
        <v>587</v>
      </c>
      <c r="B187" s="12" t="s">
        <v>588</v>
      </c>
      <c r="C187" s="15"/>
      <c r="D187" s="12" t="s">
        <v>589</v>
      </c>
      <c r="E187" s="16" t="s">
        <v>590</v>
      </c>
      <c r="F187" s="12">
        <v>13.0</v>
      </c>
      <c r="G187" s="12">
        <v>1.0</v>
      </c>
      <c r="H187" s="49" t="s">
        <v>278</v>
      </c>
      <c r="I187" s="10"/>
      <c r="J187" s="10"/>
    </row>
    <row r="188">
      <c r="A188" s="20" t="s">
        <v>591</v>
      </c>
      <c r="B188" s="19" t="s">
        <v>592</v>
      </c>
      <c r="C188" s="21"/>
      <c r="D188" s="12" t="s">
        <v>593</v>
      </c>
      <c r="E188" s="16" t="s">
        <v>594</v>
      </c>
      <c r="F188" s="12">
        <v>13.0</v>
      </c>
      <c r="G188" s="12">
        <v>1.0</v>
      </c>
      <c r="H188" s="8" t="s">
        <v>10</v>
      </c>
      <c r="I188" s="10"/>
      <c r="J188" s="10"/>
    </row>
    <row r="189">
      <c r="A189" s="16" t="s">
        <v>595</v>
      </c>
      <c r="B189" s="12" t="s">
        <v>596</v>
      </c>
      <c r="C189" s="15"/>
      <c r="D189" s="12" t="s">
        <v>597</v>
      </c>
      <c r="E189" s="16" t="s">
        <v>598</v>
      </c>
      <c r="F189" s="12">
        <v>12.0</v>
      </c>
      <c r="G189" s="12">
        <v>1.0</v>
      </c>
      <c r="H189" s="8" t="s">
        <v>179</v>
      </c>
      <c r="I189" s="10"/>
      <c r="J189" s="10"/>
    </row>
    <row r="190">
      <c r="A190" s="16" t="s">
        <v>599</v>
      </c>
      <c r="B190" s="12" t="s">
        <v>600</v>
      </c>
      <c r="C190" s="15"/>
      <c r="D190" s="12" t="s">
        <v>601</v>
      </c>
      <c r="E190" s="16" t="s">
        <v>602</v>
      </c>
      <c r="F190" s="12">
        <v>13.0</v>
      </c>
      <c r="G190" s="12">
        <v>1.0</v>
      </c>
      <c r="H190" s="47"/>
      <c r="I190" s="10"/>
      <c r="J190" s="10"/>
    </row>
    <row r="191">
      <c r="A191" s="20" t="s">
        <v>603</v>
      </c>
      <c r="B191" s="19" t="s">
        <v>604</v>
      </c>
      <c r="C191" s="20" t="s">
        <v>605</v>
      </c>
      <c r="D191" s="19" t="s">
        <v>606</v>
      </c>
      <c r="E191" s="16" t="s">
        <v>607</v>
      </c>
      <c r="F191" s="22">
        <v>14.0</v>
      </c>
      <c r="G191" s="12">
        <v>1.0</v>
      </c>
      <c r="H191" s="10"/>
      <c r="I191" s="10"/>
      <c r="J191" s="10"/>
    </row>
    <row r="192">
      <c r="A192" s="20" t="s">
        <v>608</v>
      </c>
      <c r="B192" s="19" t="s">
        <v>609</v>
      </c>
      <c r="C192" s="21"/>
      <c r="D192" s="12" t="s">
        <v>610</v>
      </c>
      <c r="E192" s="16" t="s">
        <v>611</v>
      </c>
      <c r="F192" s="12">
        <v>13.0</v>
      </c>
      <c r="G192" s="12">
        <v>1.0</v>
      </c>
      <c r="H192" s="8" t="s">
        <v>10</v>
      </c>
      <c r="I192" s="10"/>
      <c r="J192" s="10"/>
    </row>
    <row r="193">
      <c r="A193" s="63" t="s">
        <v>612</v>
      </c>
      <c r="B193" s="12" t="s">
        <v>613</v>
      </c>
      <c r="C193" s="15"/>
      <c r="D193" s="12" t="s">
        <v>614</v>
      </c>
      <c r="E193" s="63" t="s">
        <v>615</v>
      </c>
      <c r="F193" s="12">
        <v>15.0</v>
      </c>
      <c r="G193" s="12">
        <v>1.0</v>
      </c>
      <c r="H193" s="49" t="s">
        <v>278</v>
      </c>
      <c r="I193" s="10"/>
      <c r="J193" s="10"/>
    </row>
    <row r="194">
      <c r="A194" s="16" t="s">
        <v>616</v>
      </c>
      <c r="B194" s="12" t="s">
        <v>617</v>
      </c>
      <c r="C194" s="15"/>
      <c r="D194" s="12" t="s">
        <v>618</v>
      </c>
      <c r="E194" s="16" t="s">
        <v>619</v>
      </c>
      <c r="F194" s="12">
        <v>13.0</v>
      </c>
      <c r="G194" s="12">
        <v>1.0</v>
      </c>
      <c r="H194" s="47" t="s">
        <v>357</v>
      </c>
      <c r="I194" s="10"/>
      <c r="J194" s="10"/>
    </row>
    <row r="195">
      <c r="A195" s="16" t="s">
        <v>620</v>
      </c>
      <c r="B195" s="12" t="s">
        <v>621</v>
      </c>
      <c r="C195" s="16" t="s">
        <v>622</v>
      </c>
      <c r="D195" s="12" t="s">
        <v>623</v>
      </c>
      <c r="E195" s="16" t="s">
        <v>624</v>
      </c>
      <c r="F195" s="12">
        <v>13.0</v>
      </c>
      <c r="G195" s="12">
        <v>1.0</v>
      </c>
      <c r="H195" s="47"/>
      <c r="I195" s="10"/>
      <c r="J195" s="10"/>
    </row>
    <row r="196">
      <c r="A196" s="16" t="s">
        <v>625</v>
      </c>
      <c r="B196" s="12" t="s">
        <v>626</v>
      </c>
      <c r="C196" s="15"/>
      <c r="D196" s="12" t="s">
        <v>627</v>
      </c>
      <c r="E196" s="16" t="s">
        <v>628</v>
      </c>
      <c r="F196" s="12">
        <v>13.0</v>
      </c>
      <c r="G196" s="12">
        <v>1.0</v>
      </c>
      <c r="H196" s="8" t="s">
        <v>10</v>
      </c>
      <c r="I196" s="10"/>
      <c r="J196" s="10"/>
    </row>
    <row r="197">
      <c r="A197" s="16" t="s">
        <v>629</v>
      </c>
      <c r="B197" s="12" t="s">
        <v>630</v>
      </c>
      <c r="C197" s="15"/>
      <c r="D197" s="12" t="s">
        <v>631</v>
      </c>
      <c r="E197" s="16" t="s">
        <v>632</v>
      </c>
      <c r="F197" s="12">
        <v>13.0</v>
      </c>
      <c r="G197" s="12">
        <v>1.0</v>
      </c>
      <c r="H197" s="8" t="s">
        <v>10</v>
      </c>
      <c r="I197" s="10"/>
      <c r="J197" s="10"/>
    </row>
    <row r="198">
      <c r="A198" s="37" t="s">
        <v>633</v>
      </c>
      <c r="B198" s="12" t="s">
        <v>634</v>
      </c>
      <c r="C198" s="16" t="s">
        <v>635</v>
      </c>
      <c r="D198" s="12" t="s">
        <v>636</v>
      </c>
      <c r="E198" s="37" t="s">
        <v>637</v>
      </c>
      <c r="F198" s="12">
        <v>13.0</v>
      </c>
      <c r="G198" s="12">
        <v>1.0</v>
      </c>
      <c r="H198" s="47"/>
      <c r="I198" s="10"/>
      <c r="J198" s="10"/>
    </row>
    <row r="199">
      <c r="A199" s="37" t="s">
        <v>638</v>
      </c>
      <c r="B199" s="12" t="s">
        <v>639</v>
      </c>
      <c r="C199" s="22" t="s">
        <v>48</v>
      </c>
      <c r="D199" s="12" t="s">
        <v>640</v>
      </c>
      <c r="E199" s="37" t="s">
        <v>641</v>
      </c>
      <c r="F199" s="12">
        <v>14.0</v>
      </c>
      <c r="G199" s="12">
        <v>1.0</v>
      </c>
      <c r="H199" s="8" t="s">
        <v>10</v>
      </c>
      <c r="I199" s="10"/>
      <c r="J199" s="10"/>
    </row>
    <row r="200">
      <c r="A200" s="16" t="s">
        <v>642</v>
      </c>
      <c r="B200" s="12" t="s">
        <v>643</v>
      </c>
      <c r="C200" s="22" t="s">
        <v>48</v>
      </c>
      <c r="D200" s="12" t="s">
        <v>644</v>
      </c>
      <c r="E200" s="16" t="s">
        <v>645</v>
      </c>
      <c r="F200" s="12">
        <v>12.0</v>
      </c>
      <c r="G200" s="12">
        <v>1.0</v>
      </c>
      <c r="H200" s="47" t="s">
        <v>357</v>
      </c>
      <c r="I200" s="10"/>
      <c r="J200" s="10"/>
    </row>
    <row r="201">
      <c r="A201" s="16" t="s">
        <v>646</v>
      </c>
      <c r="B201" s="12" t="s">
        <v>647</v>
      </c>
      <c r="C201" s="22" t="s">
        <v>48</v>
      </c>
      <c r="D201" s="19" t="s">
        <v>648</v>
      </c>
      <c r="E201" s="20" t="s">
        <v>649</v>
      </c>
      <c r="F201" s="12">
        <v>13.0</v>
      </c>
      <c r="G201" s="12">
        <v>1.0</v>
      </c>
      <c r="H201" s="47"/>
      <c r="I201" s="10"/>
      <c r="J201" s="10"/>
    </row>
    <row r="202">
      <c r="A202" s="15"/>
      <c r="B202" s="15"/>
      <c r="C202" s="15"/>
      <c r="D202" s="15"/>
      <c r="E202" s="23">
        <f>sum(G179:G202)</f>
        <v>22</v>
      </c>
      <c r="F202" s="15" t="s">
        <v>191</v>
      </c>
      <c r="G202" s="12" t="s">
        <v>57</v>
      </c>
      <c r="H202" s="10"/>
      <c r="I202" s="10"/>
      <c r="J202" s="10"/>
    </row>
    <row r="203">
      <c r="A203" s="15"/>
      <c r="B203" s="15"/>
      <c r="C203" s="15"/>
      <c r="D203" s="15"/>
      <c r="E203" s="15"/>
      <c r="F203" s="15">
        <f>AVERAGE(F179:F202)</f>
        <v>12.90909091</v>
      </c>
      <c r="G203" s="23" t="s">
        <v>57</v>
      </c>
      <c r="H203" s="10"/>
      <c r="I203" s="10"/>
      <c r="J203" s="10"/>
    </row>
    <row r="204">
      <c r="A204" s="38" t="s">
        <v>650</v>
      </c>
      <c r="B204" s="39"/>
      <c r="C204" s="39"/>
      <c r="D204" s="40"/>
      <c r="E204" s="15"/>
      <c r="F204" s="15"/>
      <c r="G204" s="15"/>
      <c r="H204" s="10"/>
      <c r="I204" s="10"/>
      <c r="J204" s="10"/>
    </row>
    <row r="205">
      <c r="A205" s="41"/>
      <c r="B205" s="42"/>
      <c r="C205" s="42"/>
      <c r="D205" s="43"/>
      <c r="E205" s="15"/>
      <c r="F205" s="15"/>
      <c r="G205" s="15"/>
      <c r="H205" s="10"/>
      <c r="I205" s="10"/>
      <c r="J205" s="10"/>
    </row>
    <row r="206">
      <c r="A206" s="44" t="s">
        <v>651</v>
      </c>
      <c r="B206" s="44" t="s">
        <v>1</v>
      </c>
      <c r="C206" s="12" t="s">
        <v>652</v>
      </c>
      <c r="D206" s="12" t="s">
        <v>3</v>
      </c>
      <c r="E206" s="12" t="s">
        <v>195</v>
      </c>
      <c r="F206" s="12" t="s">
        <v>196</v>
      </c>
      <c r="G206" s="22" t="s">
        <v>48</v>
      </c>
      <c r="H206" s="10"/>
      <c r="I206" s="10"/>
      <c r="J206" s="10"/>
    </row>
    <row r="207">
      <c r="A207" s="16" t="s">
        <v>653</v>
      </c>
      <c r="B207" s="12" t="s">
        <v>654</v>
      </c>
      <c r="C207" s="15"/>
      <c r="D207" s="12" t="s">
        <v>655</v>
      </c>
      <c r="E207" s="16" t="s">
        <v>656</v>
      </c>
      <c r="F207" s="12">
        <v>14.0</v>
      </c>
      <c r="G207" s="12">
        <v>1.0</v>
      </c>
      <c r="H207" s="47" t="s">
        <v>357</v>
      </c>
      <c r="I207" s="10"/>
      <c r="J207" s="10"/>
    </row>
    <row r="208">
      <c r="A208" s="16" t="s">
        <v>657</v>
      </c>
      <c r="B208" s="12" t="s">
        <v>658</v>
      </c>
      <c r="C208" s="15"/>
      <c r="D208" s="12" t="s">
        <v>659</v>
      </c>
      <c r="E208" s="16" t="s">
        <v>660</v>
      </c>
      <c r="F208" s="12">
        <v>14.0</v>
      </c>
      <c r="G208" s="22">
        <v>1.0</v>
      </c>
      <c r="H208" s="8" t="s">
        <v>108</v>
      </c>
      <c r="I208" s="10"/>
      <c r="J208" s="10"/>
    </row>
    <row r="209">
      <c r="A209" s="16" t="s">
        <v>661</v>
      </c>
      <c r="B209" s="12" t="s">
        <v>662</v>
      </c>
      <c r="C209" s="15"/>
      <c r="D209" s="12" t="s">
        <v>663</v>
      </c>
      <c r="E209" s="16" t="s">
        <v>664</v>
      </c>
      <c r="F209" s="12">
        <v>14.0</v>
      </c>
      <c r="G209" s="22">
        <v>1.0</v>
      </c>
      <c r="H209" s="8" t="s">
        <v>179</v>
      </c>
      <c r="I209" s="10"/>
      <c r="J209" s="10"/>
    </row>
    <row r="210">
      <c r="A210" s="16" t="s">
        <v>665</v>
      </c>
      <c r="B210" s="12" t="s">
        <v>666</v>
      </c>
      <c r="C210" s="22" t="s">
        <v>48</v>
      </c>
      <c r="D210" s="12" t="s">
        <v>667</v>
      </c>
      <c r="E210" s="16" t="s">
        <v>668</v>
      </c>
      <c r="F210" s="12">
        <v>14.0</v>
      </c>
      <c r="G210" s="22">
        <v>1.0</v>
      </c>
      <c r="H210" s="10"/>
      <c r="I210" s="10"/>
      <c r="J210" s="10"/>
    </row>
    <row r="211">
      <c r="A211" s="16" t="s">
        <v>669</v>
      </c>
      <c r="B211" s="12" t="s">
        <v>670</v>
      </c>
      <c r="C211" s="15"/>
      <c r="D211" s="12" t="s">
        <v>671</v>
      </c>
      <c r="E211" s="16" t="s">
        <v>672</v>
      </c>
      <c r="F211" s="12">
        <v>14.0</v>
      </c>
      <c r="G211" s="22">
        <v>1.0</v>
      </c>
      <c r="H211" s="8" t="s">
        <v>10</v>
      </c>
      <c r="I211" s="10"/>
      <c r="J211" s="10"/>
    </row>
    <row r="212">
      <c r="A212" s="20" t="s">
        <v>673</v>
      </c>
      <c r="B212" s="19" t="s">
        <v>674</v>
      </c>
      <c r="C212" s="20" t="s">
        <v>675</v>
      </c>
      <c r="D212" s="19" t="s">
        <v>676</v>
      </c>
      <c r="E212" s="16" t="s">
        <v>677</v>
      </c>
      <c r="F212" s="12">
        <v>14.0</v>
      </c>
      <c r="G212" s="22">
        <v>1.0</v>
      </c>
      <c r="H212" s="49" t="s">
        <v>278</v>
      </c>
      <c r="I212" s="10"/>
      <c r="J212" s="10"/>
    </row>
    <row r="213">
      <c r="A213" s="16" t="s">
        <v>678</v>
      </c>
      <c r="B213" s="12" t="s">
        <v>679</v>
      </c>
      <c r="C213" s="22" t="s">
        <v>48</v>
      </c>
      <c r="D213" s="12" t="s">
        <v>680</v>
      </c>
      <c r="E213" s="16" t="s">
        <v>681</v>
      </c>
      <c r="F213" s="15"/>
      <c r="G213" s="45"/>
      <c r="H213" s="10"/>
      <c r="I213" s="10"/>
      <c r="J213" s="10"/>
    </row>
    <row r="214">
      <c r="A214" s="16" t="s">
        <v>682</v>
      </c>
      <c r="B214" s="12" t="s">
        <v>683</v>
      </c>
      <c r="C214" s="22" t="s">
        <v>48</v>
      </c>
      <c r="D214" s="12" t="s">
        <v>684</v>
      </c>
      <c r="E214" s="16" t="s">
        <v>685</v>
      </c>
      <c r="F214" s="12">
        <v>14.0</v>
      </c>
      <c r="G214" s="22">
        <v>1.0</v>
      </c>
      <c r="H214" s="8" t="s">
        <v>108</v>
      </c>
      <c r="I214" s="10"/>
      <c r="J214" s="10"/>
    </row>
    <row r="215">
      <c r="A215" s="16" t="s">
        <v>686</v>
      </c>
      <c r="B215" s="12" t="s">
        <v>687</v>
      </c>
      <c r="C215" s="22" t="s">
        <v>48</v>
      </c>
      <c r="D215" s="12" t="s">
        <v>688</v>
      </c>
      <c r="E215" s="16" t="s">
        <v>689</v>
      </c>
      <c r="F215" s="12">
        <v>12.0</v>
      </c>
      <c r="G215" s="22">
        <v>1.0</v>
      </c>
      <c r="H215" s="49" t="s">
        <v>278</v>
      </c>
      <c r="I215" s="10"/>
      <c r="J215" s="10"/>
    </row>
    <row r="216">
      <c r="A216" s="15"/>
      <c r="B216" s="15"/>
      <c r="C216" s="15"/>
      <c r="D216" s="15"/>
      <c r="E216" s="23">
        <f>sum(G206:G216)</f>
        <v>8</v>
      </c>
      <c r="F216" s="15" t="s">
        <v>191</v>
      </c>
      <c r="G216" s="12" t="s">
        <v>57</v>
      </c>
      <c r="H216" s="10"/>
      <c r="I216" s="10"/>
      <c r="J216" s="10"/>
    </row>
    <row r="217">
      <c r="A217" s="15"/>
      <c r="B217" s="15"/>
      <c r="C217" s="15"/>
      <c r="D217" s="15"/>
      <c r="E217" s="15"/>
      <c r="F217" s="15">
        <f>AVERAGE(F206:F216)</f>
        <v>13.75</v>
      </c>
      <c r="G217" s="23" t="s">
        <v>57</v>
      </c>
      <c r="H217" s="10"/>
      <c r="I217" s="10"/>
      <c r="J217" s="10"/>
    </row>
    <row r="218">
      <c r="A218" s="15"/>
      <c r="B218" s="15"/>
      <c r="C218" s="15"/>
      <c r="D218" s="15"/>
      <c r="E218" s="15"/>
      <c r="F218" s="15"/>
      <c r="G218" s="15"/>
      <c r="H218" s="10"/>
      <c r="I218" s="10"/>
      <c r="J218" s="10"/>
    </row>
    <row r="219">
      <c r="A219" s="38" t="s">
        <v>690</v>
      </c>
      <c r="B219" s="39"/>
      <c r="C219" s="39"/>
      <c r="D219" s="40"/>
      <c r="E219" s="15"/>
      <c r="F219" s="15"/>
      <c r="G219" s="45"/>
      <c r="H219" s="10"/>
      <c r="I219" s="10"/>
      <c r="J219" s="10"/>
    </row>
    <row r="220">
      <c r="A220" s="41"/>
      <c r="B220" s="42"/>
      <c r="C220" s="42"/>
      <c r="D220" s="43"/>
      <c r="E220" s="15"/>
      <c r="F220" s="15"/>
      <c r="G220" s="45"/>
      <c r="H220" s="10"/>
      <c r="I220" s="10"/>
      <c r="J220" s="10"/>
    </row>
    <row r="221">
      <c r="A221" s="44" t="s">
        <v>193</v>
      </c>
      <c r="B221" s="44" t="s">
        <v>1</v>
      </c>
      <c r="C221" s="12" t="s">
        <v>194</v>
      </c>
      <c r="D221" s="12" t="s">
        <v>3</v>
      </c>
      <c r="E221" s="12" t="s">
        <v>195</v>
      </c>
      <c r="F221" s="12" t="s">
        <v>196</v>
      </c>
      <c r="G221" s="22" t="s">
        <v>48</v>
      </c>
      <c r="H221" s="10"/>
      <c r="I221" s="10"/>
      <c r="J221" s="10"/>
    </row>
    <row r="222">
      <c r="A222" s="37" t="s">
        <v>691</v>
      </c>
      <c r="B222" s="12" t="s">
        <v>692</v>
      </c>
      <c r="C222" s="37" t="s">
        <v>693</v>
      </c>
      <c r="D222" s="12" t="s">
        <v>694</v>
      </c>
      <c r="E222" s="37" t="s">
        <v>695</v>
      </c>
      <c r="F222" s="12">
        <v>16.0</v>
      </c>
      <c r="G222" s="12">
        <v>1.0</v>
      </c>
      <c r="H222" s="8" t="s">
        <v>71</v>
      </c>
      <c r="I222" s="10"/>
      <c r="J222" s="10"/>
    </row>
    <row r="223">
      <c r="A223" s="37" t="s">
        <v>696</v>
      </c>
      <c r="B223" s="12" t="s">
        <v>697</v>
      </c>
      <c r="C223" s="15"/>
      <c r="D223" s="12" t="s">
        <v>81</v>
      </c>
      <c r="E223" s="37" t="s">
        <v>698</v>
      </c>
      <c r="F223" s="12">
        <v>14.0</v>
      </c>
      <c r="G223" s="22">
        <v>1.0</v>
      </c>
      <c r="H223" s="10"/>
      <c r="I223" s="10"/>
      <c r="J223" s="10"/>
    </row>
    <row r="224">
      <c r="A224" s="16" t="s">
        <v>699</v>
      </c>
      <c r="B224" s="12" t="s">
        <v>700</v>
      </c>
      <c r="C224" s="15"/>
      <c r="D224" s="12" t="s">
        <v>701</v>
      </c>
      <c r="E224" s="16" t="s">
        <v>702</v>
      </c>
      <c r="F224" s="12">
        <v>15.0</v>
      </c>
      <c r="G224" s="22">
        <v>1.0</v>
      </c>
      <c r="H224" s="10"/>
      <c r="I224" s="10"/>
      <c r="J224" s="10"/>
    </row>
    <row r="225">
      <c r="A225" s="64" t="s">
        <v>703</v>
      </c>
      <c r="B225" s="65" t="s">
        <v>704</v>
      </c>
      <c r="C225" s="66"/>
      <c r="D225" s="65" t="s">
        <v>705</v>
      </c>
      <c r="E225" s="64" t="s">
        <v>706</v>
      </c>
      <c r="F225" s="65">
        <v>15.0</v>
      </c>
      <c r="G225" s="65">
        <v>1.0</v>
      </c>
      <c r="H225" s="67" t="s">
        <v>707</v>
      </c>
      <c r="I225" s="68"/>
      <c r="J225" s="68"/>
      <c r="K225" s="31" t="s">
        <v>708</v>
      </c>
    </row>
    <row r="226">
      <c r="A226" s="16" t="s">
        <v>709</v>
      </c>
      <c r="B226" s="12" t="s">
        <v>710</v>
      </c>
      <c r="C226" s="15"/>
      <c r="D226" s="12" t="s">
        <v>711</v>
      </c>
      <c r="E226" s="16" t="s">
        <v>712</v>
      </c>
      <c r="F226" s="12">
        <v>15.0</v>
      </c>
      <c r="G226" s="22">
        <v>1.0</v>
      </c>
      <c r="H226" s="49" t="s">
        <v>278</v>
      </c>
      <c r="I226" s="10"/>
      <c r="J226" s="10"/>
    </row>
    <row r="227">
      <c r="A227" s="16" t="s">
        <v>713</v>
      </c>
      <c r="B227" s="12" t="s">
        <v>714</v>
      </c>
      <c r="C227" s="15"/>
      <c r="D227" s="12" t="s">
        <v>715</v>
      </c>
      <c r="E227" s="16" t="s">
        <v>716</v>
      </c>
      <c r="F227" s="12">
        <v>15.0</v>
      </c>
      <c r="G227" s="22">
        <v>1.0</v>
      </c>
      <c r="H227" s="49" t="s">
        <v>278</v>
      </c>
      <c r="I227" s="10"/>
      <c r="J227" s="10"/>
    </row>
    <row r="228">
      <c r="A228" s="16" t="s">
        <v>717</v>
      </c>
      <c r="B228" s="12" t="s">
        <v>718</v>
      </c>
      <c r="C228" s="15"/>
      <c r="D228" s="12" t="s">
        <v>719</v>
      </c>
      <c r="E228" s="16" t="s">
        <v>720</v>
      </c>
      <c r="F228" s="12">
        <v>15.0</v>
      </c>
      <c r="G228" s="12">
        <v>1.0</v>
      </c>
      <c r="H228" s="8" t="s">
        <v>10</v>
      </c>
      <c r="I228" s="10"/>
      <c r="J228" s="10"/>
    </row>
    <row r="229">
      <c r="A229" s="16" t="s">
        <v>721</v>
      </c>
      <c r="B229" s="12" t="s">
        <v>722</v>
      </c>
      <c r="C229" s="15"/>
      <c r="D229" s="12" t="s">
        <v>723</v>
      </c>
      <c r="E229" s="16" t="s">
        <v>724</v>
      </c>
      <c r="F229" s="12">
        <v>15.0</v>
      </c>
      <c r="G229" s="22">
        <v>1.0</v>
      </c>
      <c r="H229" s="47" t="s">
        <v>357</v>
      </c>
      <c r="I229" s="10"/>
      <c r="J229" s="10"/>
    </row>
    <row r="230">
      <c r="A230" s="16" t="s">
        <v>725</v>
      </c>
      <c r="B230" s="12" t="s">
        <v>726</v>
      </c>
      <c r="C230" s="15"/>
      <c r="D230" s="12" t="s">
        <v>727</v>
      </c>
      <c r="E230" s="16" t="s">
        <v>728</v>
      </c>
      <c r="F230" s="12">
        <v>15.0</v>
      </c>
      <c r="G230" s="22">
        <v>1.0</v>
      </c>
      <c r="H230" s="47"/>
      <c r="I230" s="10"/>
      <c r="J230" s="10"/>
    </row>
    <row r="231">
      <c r="A231" s="16" t="s">
        <v>729</v>
      </c>
      <c r="B231" s="12" t="s">
        <v>730</v>
      </c>
      <c r="C231" s="15"/>
      <c r="D231" s="12" t="s">
        <v>731</v>
      </c>
      <c r="E231" s="16" t="s">
        <v>732</v>
      </c>
      <c r="F231" s="12">
        <v>15.0</v>
      </c>
      <c r="G231" s="22">
        <v>1.0</v>
      </c>
      <c r="H231" s="8" t="s">
        <v>108</v>
      </c>
      <c r="I231" s="10"/>
      <c r="J231" s="10"/>
    </row>
    <row r="232">
      <c r="A232" s="16" t="s">
        <v>733</v>
      </c>
      <c r="B232" s="12" t="s">
        <v>734</v>
      </c>
      <c r="C232" s="15"/>
      <c r="D232" s="14" t="s">
        <v>735</v>
      </c>
      <c r="E232" s="16" t="s">
        <v>736</v>
      </c>
      <c r="F232" s="12">
        <v>15.0</v>
      </c>
      <c r="G232" s="22">
        <v>1.0</v>
      </c>
      <c r="H232" s="8" t="s">
        <v>179</v>
      </c>
      <c r="I232" s="10"/>
      <c r="J232" s="10"/>
    </row>
    <row r="233">
      <c r="A233" s="16" t="s">
        <v>737</v>
      </c>
      <c r="B233" s="12" t="s">
        <v>738</v>
      </c>
      <c r="C233" s="15"/>
      <c r="D233" s="12" t="s">
        <v>739</v>
      </c>
      <c r="E233" s="16" t="s">
        <v>740</v>
      </c>
      <c r="F233" s="12">
        <v>15.0</v>
      </c>
      <c r="G233" s="22">
        <v>1.0</v>
      </c>
      <c r="H233" s="8" t="s">
        <v>450</v>
      </c>
      <c r="I233" s="10"/>
      <c r="J233" s="10"/>
    </row>
    <row r="234">
      <c r="A234" s="37" t="s">
        <v>741</v>
      </c>
      <c r="B234" s="12" t="s">
        <v>742</v>
      </c>
      <c r="C234" s="12" t="s">
        <v>48</v>
      </c>
      <c r="D234" s="12" t="s">
        <v>743</v>
      </c>
      <c r="E234" s="37" t="s">
        <v>744</v>
      </c>
      <c r="F234" s="12">
        <v>15.0</v>
      </c>
      <c r="G234" s="12">
        <v>1.0</v>
      </c>
      <c r="H234" s="8" t="s">
        <v>562</v>
      </c>
      <c r="I234" s="10"/>
      <c r="J234" s="10"/>
    </row>
    <row r="235">
      <c r="A235" s="37" t="s">
        <v>745</v>
      </c>
      <c r="B235" s="12" t="s">
        <v>746</v>
      </c>
      <c r="C235" s="22" t="s">
        <v>48</v>
      </c>
      <c r="D235" s="12" t="s">
        <v>747</v>
      </c>
      <c r="E235" s="37" t="s">
        <v>748</v>
      </c>
      <c r="F235" s="12">
        <v>12.0</v>
      </c>
      <c r="G235" s="12">
        <v>1.0</v>
      </c>
      <c r="H235" s="47"/>
      <c r="I235" s="10"/>
      <c r="J235" s="10"/>
    </row>
    <row r="236">
      <c r="A236" s="37" t="s">
        <v>749</v>
      </c>
      <c r="B236" s="12" t="s">
        <v>750</v>
      </c>
      <c r="C236" s="22" t="s">
        <v>48</v>
      </c>
      <c r="D236" s="12" t="s">
        <v>751</v>
      </c>
      <c r="E236" s="37" t="s">
        <v>752</v>
      </c>
      <c r="F236" s="12">
        <v>13.0</v>
      </c>
      <c r="G236" s="12">
        <v>1.0</v>
      </c>
      <c r="H236" s="47"/>
      <c r="I236" s="10"/>
      <c r="J236" s="10"/>
    </row>
    <row r="237">
      <c r="A237" s="16" t="s">
        <v>753</v>
      </c>
      <c r="B237" s="12" t="s">
        <v>754</v>
      </c>
      <c r="C237" s="22" t="s">
        <v>48</v>
      </c>
      <c r="D237" s="12" t="s">
        <v>755</v>
      </c>
      <c r="E237" s="16" t="s">
        <v>756</v>
      </c>
      <c r="F237" s="12">
        <v>15.0</v>
      </c>
      <c r="G237" s="22">
        <v>1.0</v>
      </c>
      <c r="H237" s="49" t="s">
        <v>278</v>
      </c>
      <c r="I237" s="10"/>
      <c r="J237" s="10"/>
    </row>
    <row r="238">
      <c r="A238" s="16" t="s">
        <v>757</v>
      </c>
      <c r="B238" s="12" t="s">
        <v>758</v>
      </c>
      <c r="C238" s="22" t="s">
        <v>48</v>
      </c>
      <c r="D238" s="12" t="s">
        <v>759</v>
      </c>
      <c r="E238" s="16" t="s">
        <v>760</v>
      </c>
      <c r="F238" s="12">
        <v>15.0</v>
      </c>
      <c r="G238" s="22">
        <v>1.0</v>
      </c>
      <c r="H238" s="47" t="s">
        <v>396</v>
      </c>
      <c r="I238" s="10"/>
      <c r="J238" s="10"/>
    </row>
    <row r="239">
      <c r="A239" s="16" t="s">
        <v>761</v>
      </c>
      <c r="B239" s="12" t="s">
        <v>762</v>
      </c>
      <c r="C239" s="22" t="s">
        <v>48</v>
      </c>
      <c r="D239" s="12" t="s">
        <v>763</v>
      </c>
      <c r="E239" s="16" t="s">
        <v>764</v>
      </c>
      <c r="F239" s="12">
        <v>15.0</v>
      </c>
      <c r="G239" s="22">
        <v>1.0</v>
      </c>
      <c r="H239" s="47"/>
      <c r="I239" s="10"/>
      <c r="J239" s="10"/>
    </row>
    <row r="240">
      <c r="A240" s="16" t="s">
        <v>765</v>
      </c>
      <c r="B240" s="12" t="s">
        <v>766</v>
      </c>
      <c r="C240" s="22" t="s">
        <v>48</v>
      </c>
      <c r="D240" s="12" t="s">
        <v>767</v>
      </c>
      <c r="E240" s="16" t="s">
        <v>768</v>
      </c>
      <c r="F240" s="12">
        <v>17.0</v>
      </c>
      <c r="G240" s="22">
        <v>1.0</v>
      </c>
      <c r="H240" s="8" t="s">
        <v>179</v>
      </c>
      <c r="I240" s="10"/>
      <c r="J240" s="10"/>
    </row>
    <row r="241">
      <c r="A241" s="16" t="s">
        <v>769</v>
      </c>
      <c r="B241" s="12" t="s">
        <v>770</v>
      </c>
      <c r="C241" s="22" t="s">
        <v>48</v>
      </c>
      <c r="D241" s="12" t="s">
        <v>771</v>
      </c>
      <c r="E241" s="16" t="s">
        <v>772</v>
      </c>
      <c r="F241" s="12">
        <v>15.0</v>
      </c>
      <c r="G241" s="22">
        <v>1.0</v>
      </c>
      <c r="H241" s="8" t="s">
        <v>179</v>
      </c>
      <c r="I241" s="10"/>
      <c r="J241" s="10"/>
    </row>
    <row r="242">
      <c r="A242" s="15"/>
      <c r="B242" s="15"/>
      <c r="C242" s="15"/>
      <c r="D242" s="15"/>
      <c r="E242" s="23">
        <f>sum(G221:G242)</f>
        <v>20</v>
      </c>
      <c r="F242" s="15" t="s">
        <v>191</v>
      </c>
      <c r="G242" s="12" t="s">
        <v>57</v>
      </c>
      <c r="H242" s="10"/>
      <c r="I242" s="10"/>
      <c r="J242" s="10"/>
    </row>
    <row r="243">
      <c r="A243" s="15"/>
      <c r="B243" s="15"/>
      <c r="C243" s="15"/>
      <c r="D243" s="15"/>
      <c r="E243" s="15"/>
      <c r="F243" s="15">
        <f>AVERAGE(F221:F242)</f>
        <v>14.85</v>
      </c>
      <c r="G243" s="23" t="s">
        <v>57</v>
      </c>
      <c r="H243" s="10"/>
      <c r="I243" s="10"/>
      <c r="J243" s="10"/>
    </row>
    <row r="244">
      <c r="A244" s="38" t="s">
        <v>773</v>
      </c>
      <c r="B244" s="39"/>
      <c r="C244" s="39"/>
      <c r="D244" s="40"/>
      <c r="E244" s="15"/>
      <c r="F244" s="15"/>
      <c r="G244" s="15"/>
      <c r="H244" s="10"/>
      <c r="I244" s="10"/>
      <c r="J244" s="10"/>
    </row>
    <row r="245">
      <c r="A245" s="41"/>
      <c r="B245" s="42"/>
      <c r="C245" s="42"/>
      <c r="D245" s="43"/>
      <c r="E245" s="15"/>
      <c r="F245" s="15"/>
      <c r="G245" s="15"/>
      <c r="H245" s="10"/>
      <c r="I245" s="10"/>
      <c r="J245" s="10"/>
    </row>
    <row r="246">
      <c r="A246" s="44" t="s">
        <v>193</v>
      </c>
      <c r="B246" s="44" t="s">
        <v>1</v>
      </c>
      <c r="C246" s="22" t="s">
        <v>774</v>
      </c>
      <c r="D246" s="12" t="s">
        <v>3</v>
      </c>
      <c r="E246" s="12" t="s">
        <v>195</v>
      </c>
      <c r="F246" s="12" t="s">
        <v>196</v>
      </c>
      <c r="G246" s="45"/>
      <c r="H246" s="10"/>
      <c r="I246" s="10"/>
      <c r="J246" s="10"/>
    </row>
    <row r="247">
      <c r="A247" s="16" t="s">
        <v>775</v>
      </c>
      <c r="B247" s="12" t="s">
        <v>776</v>
      </c>
      <c r="C247" s="22" t="s">
        <v>48</v>
      </c>
      <c r="D247" s="12" t="s">
        <v>777</v>
      </c>
      <c r="E247" s="16" t="s">
        <v>778</v>
      </c>
      <c r="F247" s="12">
        <v>16.0</v>
      </c>
      <c r="G247" s="12">
        <v>1.0</v>
      </c>
      <c r="H247" s="49" t="s">
        <v>278</v>
      </c>
      <c r="I247" s="10"/>
      <c r="J247" s="10"/>
    </row>
    <row r="248">
      <c r="A248" s="16" t="s">
        <v>779</v>
      </c>
      <c r="B248" s="12" t="s">
        <v>780</v>
      </c>
      <c r="C248" s="22" t="s">
        <v>48</v>
      </c>
      <c r="D248" s="12" t="s">
        <v>781</v>
      </c>
      <c r="E248" s="16" t="s">
        <v>782</v>
      </c>
      <c r="F248" s="12">
        <v>16.0</v>
      </c>
      <c r="G248" s="12">
        <v>1.0</v>
      </c>
      <c r="H248" s="47"/>
      <c r="I248" s="10"/>
      <c r="J248" s="10"/>
    </row>
    <row r="249">
      <c r="A249" s="16" t="s">
        <v>783</v>
      </c>
      <c r="B249" s="12" t="s">
        <v>784</v>
      </c>
      <c r="C249" s="22" t="s">
        <v>48</v>
      </c>
      <c r="D249" s="12" t="s">
        <v>785</v>
      </c>
      <c r="E249" s="16" t="s">
        <v>786</v>
      </c>
      <c r="F249" s="12">
        <v>14.0</v>
      </c>
      <c r="G249" s="22">
        <v>1.0</v>
      </c>
      <c r="H249" s="62" t="s">
        <v>379</v>
      </c>
      <c r="I249" s="10"/>
      <c r="J249" s="10"/>
    </row>
    <row r="250">
      <c r="A250" s="16" t="s">
        <v>787</v>
      </c>
      <c r="B250" s="12" t="s">
        <v>788</v>
      </c>
      <c r="C250" s="22" t="s">
        <v>48</v>
      </c>
      <c r="D250" s="12" t="s">
        <v>789</v>
      </c>
      <c r="E250" s="16" t="s">
        <v>790</v>
      </c>
      <c r="F250" s="12">
        <v>17.0</v>
      </c>
      <c r="G250" s="22">
        <v>1.0</v>
      </c>
      <c r="H250" s="8" t="s">
        <v>10</v>
      </c>
      <c r="I250" s="10"/>
      <c r="J250" s="10"/>
    </row>
    <row r="251">
      <c r="A251" s="16" t="s">
        <v>791</v>
      </c>
      <c r="B251" s="12" t="s">
        <v>792</v>
      </c>
      <c r="C251" s="15"/>
      <c r="D251" s="12" t="s">
        <v>793</v>
      </c>
      <c r="E251" s="16" t="s">
        <v>794</v>
      </c>
      <c r="F251" s="12">
        <v>15.0</v>
      </c>
      <c r="G251" s="12">
        <v>1.0</v>
      </c>
      <c r="H251" s="8" t="s">
        <v>179</v>
      </c>
      <c r="I251" s="10"/>
      <c r="J251" s="10"/>
    </row>
    <row r="252">
      <c r="A252" s="16" t="s">
        <v>795</v>
      </c>
      <c r="B252" s="12" t="s">
        <v>796</v>
      </c>
      <c r="C252" s="22" t="s">
        <v>48</v>
      </c>
      <c r="D252" s="12" t="s">
        <v>797</v>
      </c>
      <c r="E252" s="16" t="s">
        <v>798</v>
      </c>
      <c r="F252" s="12">
        <v>15.0</v>
      </c>
      <c r="G252" s="12">
        <v>1.0</v>
      </c>
      <c r="H252" s="49" t="s">
        <v>278</v>
      </c>
      <c r="I252" s="10"/>
      <c r="J252" s="10"/>
    </row>
    <row r="253" ht="14.25" customHeight="1">
      <c r="A253" s="16" t="s">
        <v>799</v>
      </c>
      <c r="B253" s="12" t="s">
        <v>800</v>
      </c>
      <c r="C253" s="15"/>
      <c r="D253" s="12" t="s">
        <v>801</v>
      </c>
      <c r="E253" s="16" t="s">
        <v>802</v>
      </c>
      <c r="F253" s="12">
        <v>16.0</v>
      </c>
      <c r="G253" s="12">
        <v>1.0</v>
      </c>
      <c r="H253" s="47"/>
      <c r="I253" s="10"/>
      <c r="J253" s="10"/>
    </row>
    <row r="254">
      <c r="A254" s="16" t="s">
        <v>803</v>
      </c>
      <c r="B254" s="12" t="s">
        <v>804</v>
      </c>
      <c r="C254" s="15"/>
      <c r="D254" s="12" t="s">
        <v>805</v>
      </c>
      <c r="E254" s="15"/>
      <c r="F254" s="12">
        <v>16.0</v>
      </c>
      <c r="G254" s="12">
        <v>1.0</v>
      </c>
      <c r="H254" s="47"/>
      <c r="I254" s="10"/>
      <c r="J254" s="10"/>
    </row>
    <row r="255">
      <c r="A255" s="16" t="s">
        <v>806</v>
      </c>
      <c r="B255" s="12" t="s">
        <v>807</v>
      </c>
      <c r="C255" s="15"/>
      <c r="D255" s="12" t="s">
        <v>808</v>
      </c>
      <c r="E255" s="16" t="s">
        <v>809</v>
      </c>
      <c r="F255" s="12">
        <v>16.0</v>
      </c>
      <c r="G255" s="12">
        <v>1.0</v>
      </c>
      <c r="H255" s="8" t="s">
        <v>81</v>
      </c>
      <c r="I255" s="10"/>
      <c r="J255" s="10"/>
    </row>
    <row r="256">
      <c r="A256" s="37" t="s">
        <v>810</v>
      </c>
      <c r="B256" s="12" t="s">
        <v>811</v>
      </c>
      <c r="C256" s="37" t="s">
        <v>812</v>
      </c>
      <c r="D256" s="12" t="s">
        <v>813</v>
      </c>
      <c r="E256" s="37" t="s">
        <v>814</v>
      </c>
      <c r="F256" s="12">
        <v>17.0</v>
      </c>
      <c r="G256" s="12">
        <v>1.0</v>
      </c>
      <c r="H256" s="47"/>
      <c r="I256" s="10"/>
      <c r="J256" s="10"/>
    </row>
    <row r="257">
      <c r="A257" s="16" t="s">
        <v>264</v>
      </c>
      <c r="B257" s="12" t="s">
        <v>815</v>
      </c>
      <c r="C257" s="15"/>
      <c r="D257" s="12" t="s">
        <v>816</v>
      </c>
      <c r="E257" s="16" t="s">
        <v>817</v>
      </c>
      <c r="F257" s="12">
        <v>23.0</v>
      </c>
      <c r="G257" s="12">
        <v>1.0</v>
      </c>
      <c r="H257" s="49" t="s">
        <v>278</v>
      </c>
      <c r="I257" s="10"/>
    </row>
    <row r="258">
      <c r="A258" s="15"/>
      <c r="B258" s="15"/>
      <c r="C258" s="15"/>
      <c r="D258" s="15"/>
      <c r="E258" s="23">
        <f>sum(G246:G258)</f>
        <v>11</v>
      </c>
      <c r="F258" s="15" t="s">
        <v>191</v>
      </c>
      <c r="G258" s="12" t="s">
        <v>57</v>
      </c>
      <c r="H258" s="10"/>
      <c r="I258" s="10"/>
      <c r="J258" s="10"/>
    </row>
    <row r="259">
      <c r="A259" s="15"/>
      <c r="B259" s="15"/>
      <c r="C259" s="15"/>
      <c r="D259" s="15"/>
      <c r="E259" s="15"/>
      <c r="F259" s="15">
        <f>AVERAGE(F246:F258)</f>
        <v>16.45454545</v>
      </c>
      <c r="G259" s="23" t="s">
        <v>57</v>
      </c>
      <c r="H259" s="10"/>
      <c r="I259" s="10"/>
      <c r="J259" s="10"/>
    </row>
    <row r="260">
      <c r="A260" s="15"/>
      <c r="B260" s="15"/>
      <c r="C260" s="15"/>
      <c r="D260" s="15"/>
      <c r="E260" s="15"/>
      <c r="F260" s="15"/>
      <c r="G260" s="15"/>
      <c r="H260" s="10"/>
      <c r="I260" s="10"/>
      <c r="J260" s="10"/>
    </row>
    <row r="261">
      <c r="A261" s="21"/>
      <c r="B261" s="21"/>
      <c r="C261" s="21"/>
      <c r="D261" s="21"/>
      <c r="E261" s="15"/>
      <c r="F261" s="15"/>
      <c r="G261" s="15"/>
      <c r="H261" s="10"/>
      <c r="I261" s="10"/>
      <c r="J261" s="10"/>
    </row>
    <row r="262">
      <c r="A262" s="38" t="s">
        <v>818</v>
      </c>
      <c r="B262" s="39"/>
      <c r="C262" s="39"/>
      <c r="D262" s="39"/>
      <c r="E262" s="39"/>
      <c r="F262" s="39"/>
      <c r="G262" s="40"/>
      <c r="H262" s="10"/>
      <c r="I262" s="10"/>
      <c r="J262" s="10"/>
    </row>
    <row r="263">
      <c r="A263" s="41"/>
      <c r="B263" s="42"/>
      <c r="C263" s="42"/>
      <c r="D263" s="42"/>
      <c r="E263" s="42"/>
      <c r="F263" s="42"/>
      <c r="G263" s="43"/>
      <c r="H263" s="10"/>
      <c r="I263" s="10"/>
      <c r="J263" s="10"/>
    </row>
    <row r="264">
      <c r="A264" s="44" t="s">
        <v>193</v>
      </c>
      <c r="B264" s="44" t="s">
        <v>1</v>
      </c>
      <c r="C264" s="12" t="s">
        <v>194</v>
      </c>
      <c r="D264" s="12" t="s">
        <v>3</v>
      </c>
      <c r="E264" s="12" t="s">
        <v>195</v>
      </c>
      <c r="F264" s="12" t="s">
        <v>196</v>
      </c>
      <c r="G264" s="12" t="s">
        <v>48</v>
      </c>
      <c r="H264" s="10"/>
      <c r="I264" s="10"/>
      <c r="J264" s="10"/>
    </row>
    <row r="265">
      <c r="A265" s="16" t="s">
        <v>819</v>
      </c>
      <c r="B265" s="12" t="s">
        <v>820</v>
      </c>
      <c r="C265" s="15"/>
      <c r="D265" s="12" t="s">
        <v>821</v>
      </c>
      <c r="E265" s="16" t="s">
        <v>822</v>
      </c>
      <c r="F265" s="12">
        <v>10.0</v>
      </c>
      <c r="G265" s="12">
        <v>1.0</v>
      </c>
      <c r="H265" s="8" t="s">
        <v>10</v>
      </c>
      <c r="I265" s="8">
        <v>40.0</v>
      </c>
      <c r="J265" s="10"/>
    </row>
    <row r="266">
      <c r="A266" s="34" t="s">
        <v>823</v>
      </c>
      <c r="B266" s="14" t="s">
        <v>824</v>
      </c>
      <c r="C266" s="15"/>
      <c r="D266" s="14" t="s">
        <v>825</v>
      </c>
      <c r="E266" s="34" t="s">
        <v>826</v>
      </c>
      <c r="F266" s="14">
        <v>15.0</v>
      </c>
      <c r="G266" s="14">
        <v>1.0</v>
      </c>
      <c r="H266" s="8" t="s">
        <v>301</v>
      </c>
      <c r="I266" s="8">
        <v>60.0</v>
      </c>
      <c r="J266" s="10"/>
    </row>
    <row r="267">
      <c r="A267" s="16" t="s">
        <v>827</v>
      </c>
      <c r="B267" s="12" t="s">
        <v>828</v>
      </c>
      <c r="C267" s="15"/>
      <c r="D267" s="12" t="s">
        <v>829</v>
      </c>
      <c r="E267" s="16" t="s">
        <v>830</v>
      </c>
      <c r="F267" s="12">
        <v>15.0</v>
      </c>
      <c r="G267" s="12">
        <v>1.0</v>
      </c>
      <c r="H267" s="49" t="s">
        <v>278</v>
      </c>
      <c r="I267" s="10"/>
      <c r="J267" s="10"/>
    </row>
    <row r="268">
      <c r="A268" s="16" t="s">
        <v>831</v>
      </c>
      <c r="B268" s="12" t="s">
        <v>832</v>
      </c>
      <c r="C268" s="15"/>
      <c r="D268" s="15" t="s">
        <v>833</v>
      </c>
      <c r="E268" s="48" t="s">
        <v>834</v>
      </c>
      <c r="F268" s="15">
        <v>12.0</v>
      </c>
      <c r="G268" s="12">
        <v>1.0</v>
      </c>
      <c r="H268" s="49" t="s">
        <v>278</v>
      </c>
      <c r="I268" s="10"/>
      <c r="J268" s="10"/>
    </row>
    <row r="269">
      <c r="A269" s="16" t="s">
        <v>835</v>
      </c>
      <c r="B269" s="12" t="s">
        <v>836</v>
      </c>
      <c r="C269" s="12" t="s">
        <v>48</v>
      </c>
      <c r="D269" s="22" t="s">
        <v>837</v>
      </c>
      <c r="E269" s="46" t="s">
        <v>838</v>
      </c>
      <c r="F269" s="12">
        <v>8.0</v>
      </c>
      <c r="G269" s="12">
        <v>1.0</v>
      </c>
      <c r="H269" s="62" t="s">
        <v>379</v>
      </c>
      <c r="I269" s="10"/>
      <c r="J269" s="10"/>
    </row>
    <row r="270">
      <c r="A270" s="15"/>
      <c r="B270" s="15"/>
      <c r="C270" s="15"/>
      <c r="D270" s="15"/>
      <c r="E270" s="23">
        <f>sum(G264:G270)</f>
        <v>5</v>
      </c>
      <c r="F270" s="15" t="s">
        <v>191</v>
      </c>
      <c r="G270" s="12" t="s">
        <v>57</v>
      </c>
      <c r="H270" s="10"/>
      <c r="I270" s="10"/>
      <c r="J270" s="10"/>
    </row>
    <row r="271">
      <c r="A271" s="15"/>
      <c r="B271" s="15"/>
      <c r="C271" s="15"/>
      <c r="D271" s="15"/>
      <c r="E271" s="15"/>
      <c r="F271" s="15">
        <f>AVERAGE(F264:F270)</f>
        <v>12</v>
      </c>
      <c r="G271" s="23" t="s">
        <v>57</v>
      </c>
      <c r="H271" s="10"/>
      <c r="I271" s="10"/>
      <c r="J271" s="10"/>
    </row>
    <row r="272">
      <c r="A272" s="38" t="s">
        <v>839</v>
      </c>
      <c r="B272" s="39"/>
      <c r="C272" s="39"/>
      <c r="D272" s="39"/>
      <c r="E272" s="39"/>
      <c r="F272" s="39"/>
      <c r="G272" s="40"/>
      <c r="H272" s="10"/>
      <c r="I272" s="10"/>
      <c r="J272" s="10"/>
    </row>
    <row r="273">
      <c r="A273" s="41"/>
      <c r="B273" s="42"/>
      <c r="C273" s="42"/>
      <c r="D273" s="42"/>
      <c r="E273" s="42"/>
      <c r="F273" s="42"/>
      <c r="G273" s="43"/>
      <c r="H273" s="10"/>
      <c r="I273" s="10"/>
      <c r="J273" s="10"/>
    </row>
    <row r="274">
      <c r="A274" s="44" t="s">
        <v>193</v>
      </c>
      <c r="B274" s="44" t="s">
        <v>1</v>
      </c>
      <c r="C274" s="12" t="s">
        <v>194</v>
      </c>
      <c r="D274" s="12" t="s">
        <v>3</v>
      </c>
      <c r="E274" s="12" t="s">
        <v>195</v>
      </c>
      <c r="F274" s="12" t="s">
        <v>196</v>
      </c>
      <c r="G274" s="12" t="s">
        <v>48</v>
      </c>
      <c r="H274" s="10"/>
      <c r="I274" s="10"/>
      <c r="J274" s="10"/>
    </row>
    <row r="275">
      <c r="A275" s="37" t="s">
        <v>840</v>
      </c>
      <c r="B275" s="12" t="s">
        <v>841</v>
      </c>
      <c r="C275" s="37" t="s">
        <v>842</v>
      </c>
      <c r="D275" s="12" t="s">
        <v>843</v>
      </c>
      <c r="E275" s="13" t="s">
        <v>844</v>
      </c>
      <c r="F275" s="12">
        <v>10.0</v>
      </c>
      <c r="G275" s="12">
        <v>1.0</v>
      </c>
      <c r="H275" s="8" t="s">
        <v>314</v>
      </c>
      <c r="I275" s="10"/>
      <c r="J275" s="10"/>
    </row>
    <row r="276">
      <c r="A276" s="16" t="s">
        <v>845</v>
      </c>
      <c r="B276" s="12" t="s">
        <v>846</v>
      </c>
      <c r="C276" s="15"/>
      <c r="D276" s="12" t="s">
        <v>847</v>
      </c>
      <c r="E276" s="16" t="s">
        <v>848</v>
      </c>
      <c r="F276" s="12">
        <v>10.0</v>
      </c>
      <c r="G276" s="12">
        <v>1.0</v>
      </c>
      <c r="H276" s="8" t="s">
        <v>10</v>
      </c>
      <c r="I276" s="10"/>
      <c r="J276" s="10"/>
    </row>
    <row r="277">
      <c r="A277" s="16" t="s">
        <v>849</v>
      </c>
      <c r="B277" s="12" t="s">
        <v>850</v>
      </c>
      <c r="C277" s="15"/>
      <c r="D277" s="12" t="s">
        <v>851</v>
      </c>
      <c r="E277" s="16" t="s">
        <v>852</v>
      </c>
      <c r="F277" s="12">
        <v>11.0</v>
      </c>
      <c r="G277" s="12">
        <v>1.0</v>
      </c>
      <c r="H277" s="47"/>
      <c r="I277" s="10"/>
      <c r="J277" s="10"/>
    </row>
    <row r="278">
      <c r="A278" s="16" t="s">
        <v>853</v>
      </c>
      <c r="B278" s="12" t="s">
        <v>854</v>
      </c>
      <c r="C278" s="15"/>
      <c r="D278" s="12" t="s">
        <v>855</v>
      </c>
      <c r="E278" s="16" t="s">
        <v>856</v>
      </c>
      <c r="F278" s="12">
        <v>11.0</v>
      </c>
      <c r="G278" s="12">
        <v>1.0</v>
      </c>
      <c r="H278" s="8" t="s">
        <v>556</v>
      </c>
      <c r="I278" s="10"/>
      <c r="J278" s="10"/>
    </row>
    <row r="279">
      <c r="A279" s="16" t="s">
        <v>857</v>
      </c>
      <c r="B279" s="12" t="s">
        <v>858</v>
      </c>
      <c r="C279" s="15"/>
      <c r="D279" s="12" t="s">
        <v>859</v>
      </c>
      <c r="E279" s="16" t="s">
        <v>860</v>
      </c>
      <c r="F279" s="12">
        <v>11.0</v>
      </c>
      <c r="G279" s="12">
        <v>1.0</v>
      </c>
      <c r="H279" s="47"/>
      <c r="I279" s="10"/>
      <c r="J279" s="10"/>
    </row>
    <row r="280">
      <c r="A280" s="16" t="s">
        <v>861</v>
      </c>
      <c r="B280" s="12" t="s">
        <v>862</v>
      </c>
      <c r="C280" s="15"/>
      <c r="D280" s="12" t="s">
        <v>863</v>
      </c>
      <c r="E280" s="16" t="s">
        <v>864</v>
      </c>
      <c r="F280" s="12">
        <v>11.0</v>
      </c>
      <c r="G280" s="12">
        <v>1.0</v>
      </c>
      <c r="H280" s="8" t="s">
        <v>81</v>
      </c>
      <c r="I280" s="10"/>
      <c r="J280" s="10"/>
    </row>
    <row r="281">
      <c r="A281" s="37" t="s">
        <v>865</v>
      </c>
      <c r="B281" s="12" t="s">
        <v>866</v>
      </c>
      <c r="C281" s="22" t="s">
        <v>48</v>
      </c>
      <c r="D281" s="12" t="s">
        <v>867</v>
      </c>
      <c r="E281" s="37" t="s">
        <v>868</v>
      </c>
      <c r="F281" s="12">
        <v>13.0</v>
      </c>
      <c r="G281" s="12">
        <v>1.0</v>
      </c>
      <c r="H281" s="49" t="s">
        <v>278</v>
      </c>
      <c r="I281" s="10"/>
      <c r="J281" s="10"/>
    </row>
    <row r="282">
      <c r="A282" s="16" t="s">
        <v>869</v>
      </c>
      <c r="B282" s="12" t="s">
        <v>870</v>
      </c>
      <c r="C282" s="22" t="s">
        <v>48</v>
      </c>
      <c r="D282" s="12" t="s">
        <v>871</v>
      </c>
      <c r="E282" s="16" t="s">
        <v>872</v>
      </c>
      <c r="F282" s="12">
        <v>11.0</v>
      </c>
      <c r="G282" s="12">
        <v>1.0</v>
      </c>
      <c r="H282" s="8" t="s">
        <v>873</v>
      </c>
      <c r="I282" s="10"/>
      <c r="J282" s="10"/>
    </row>
    <row r="283">
      <c r="A283" s="16" t="s">
        <v>874</v>
      </c>
      <c r="B283" s="12" t="s">
        <v>875</v>
      </c>
      <c r="C283" s="22" t="s">
        <v>48</v>
      </c>
      <c r="D283" s="12" t="s">
        <v>876</v>
      </c>
      <c r="E283" s="16" t="s">
        <v>877</v>
      </c>
      <c r="F283" s="12">
        <v>11.0</v>
      </c>
      <c r="G283" s="12">
        <v>1.0</v>
      </c>
      <c r="H283" s="8" t="s">
        <v>450</v>
      </c>
      <c r="I283" s="10"/>
      <c r="J283" s="10"/>
    </row>
    <row r="284">
      <c r="A284" s="16" t="s">
        <v>878</v>
      </c>
      <c r="B284" s="12" t="s">
        <v>879</v>
      </c>
      <c r="C284" s="22" t="s">
        <v>48</v>
      </c>
      <c r="D284" s="12" t="s">
        <v>880</v>
      </c>
      <c r="E284" s="16" t="s">
        <v>881</v>
      </c>
      <c r="F284" s="12">
        <v>10.0</v>
      </c>
      <c r="G284" s="12">
        <v>1.0</v>
      </c>
      <c r="H284" s="8" t="s">
        <v>179</v>
      </c>
      <c r="I284" s="10"/>
      <c r="J284" s="10"/>
    </row>
    <row r="286">
      <c r="A286" s="69" t="s">
        <v>882</v>
      </c>
      <c r="B286" s="31" t="s">
        <v>854</v>
      </c>
      <c r="D286" s="31" t="s">
        <v>883</v>
      </c>
      <c r="E286" s="69" t="s">
        <v>884</v>
      </c>
      <c r="F286" s="31">
        <v>12.0</v>
      </c>
      <c r="H286" s="31" t="s">
        <v>885</v>
      </c>
      <c r="I286" s="10"/>
      <c r="J286" s="10"/>
    </row>
    <row r="287">
      <c r="A287" s="15"/>
      <c r="B287" s="15"/>
      <c r="C287" s="15"/>
      <c r="D287" s="15"/>
      <c r="E287" s="23">
        <f>sum(G274:G287)</f>
        <v>10</v>
      </c>
      <c r="F287" s="15" t="s">
        <v>191</v>
      </c>
      <c r="G287" s="12" t="s">
        <v>57</v>
      </c>
      <c r="H287" s="10"/>
      <c r="I287" s="10"/>
      <c r="J287" s="10"/>
    </row>
    <row r="288">
      <c r="A288" s="15"/>
      <c r="B288" s="15"/>
      <c r="C288" s="15"/>
      <c r="D288" s="15"/>
      <c r="E288" s="15"/>
      <c r="F288" s="15">
        <f>AVERAGE(F274:F287)</f>
        <v>11</v>
      </c>
      <c r="G288" s="23" t="s">
        <v>57</v>
      </c>
      <c r="H288" s="10"/>
      <c r="I288" s="10"/>
      <c r="J288" s="10"/>
    </row>
    <row r="289">
      <c r="A289" s="15"/>
      <c r="B289" s="15"/>
      <c r="C289" s="15"/>
      <c r="D289" s="15"/>
      <c r="E289" s="15"/>
      <c r="F289" s="15"/>
      <c r="G289" s="15"/>
      <c r="H289" s="10"/>
      <c r="I289" s="10"/>
      <c r="J289" s="10"/>
    </row>
    <row r="291">
      <c r="A291" s="38" t="s">
        <v>886</v>
      </c>
      <c r="B291" s="39"/>
      <c r="C291" s="39"/>
      <c r="D291" s="39"/>
      <c r="E291" s="39"/>
      <c r="F291" s="39"/>
      <c r="G291" s="40"/>
      <c r="H291" s="10"/>
      <c r="I291" s="10"/>
      <c r="J291" s="10"/>
    </row>
    <row r="292">
      <c r="A292" s="41"/>
      <c r="B292" s="42"/>
      <c r="C292" s="42"/>
      <c r="D292" s="42"/>
      <c r="E292" s="42"/>
      <c r="F292" s="42"/>
      <c r="G292" s="43"/>
      <c r="H292" s="10"/>
      <c r="I292" s="10"/>
      <c r="J292" s="10"/>
    </row>
    <row r="293">
      <c r="A293" s="44" t="s">
        <v>193</v>
      </c>
      <c r="B293" s="44" t="s">
        <v>1</v>
      </c>
      <c r="C293" s="12" t="s">
        <v>194</v>
      </c>
      <c r="D293" s="12" t="s">
        <v>3</v>
      </c>
      <c r="E293" s="12" t="s">
        <v>195</v>
      </c>
      <c r="F293" s="12" t="s">
        <v>196</v>
      </c>
      <c r="G293" s="12" t="s">
        <v>48</v>
      </c>
      <c r="H293" s="10"/>
      <c r="I293" s="10"/>
      <c r="J293" s="10"/>
    </row>
    <row r="294">
      <c r="A294" s="34" t="s">
        <v>887</v>
      </c>
      <c r="B294" s="14" t="s">
        <v>888</v>
      </c>
      <c r="C294" s="22"/>
      <c r="D294" s="14" t="s">
        <v>889</v>
      </c>
      <c r="E294" s="34" t="s">
        <v>890</v>
      </c>
      <c r="F294" s="12"/>
      <c r="G294" s="12"/>
      <c r="H294" s="8" t="s">
        <v>562</v>
      </c>
      <c r="I294" s="10"/>
      <c r="J294" s="8">
        <v>70.0</v>
      </c>
    </row>
    <row r="295">
      <c r="A295" s="16" t="s">
        <v>891</v>
      </c>
      <c r="B295" s="12" t="s">
        <v>892</v>
      </c>
      <c r="C295" s="12" t="s">
        <v>48</v>
      </c>
      <c r="D295" s="12" t="s">
        <v>893</v>
      </c>
      <c r="E295" s="16" t="s">
        <v>894</v>
      </c>
      <c r="F295" s="12">
        <v>13.0</v>
      </c>
      <c r="G295" s="12">
        <v>1.0</v>
      </c>
      <c r="H295" s="8" t="s">
        <v>562</v>
      </c>
      <c r="I295" s="10"/>
      <c r="J295" s="8">
        <v>70.0</v>
      </c>
    </row>
    <row r="296">
      <c r="A296" s="37" t="s">
        <v>895</v>
      </c>
      <c r="B296" s="12" t="s">
        <v>896</v>
      </c>
      <c r="C296" s="22" t="s">
        <v>48</v>
      </c>
      <c r="D296" s="12" t="s">
        <v>897</v>
      </c>
      <c r="E296" s="37" t="s">
        <v>898</v>
      </c>
      <c r="F296" s="12">
        <v>12.0</v>
      </c>
      <c r="G296" s="12">
        <v>1.0</v>
      </c>
      <c r="H296" s="8" t="s">
        <v>562</v>
      </c>
      <c r="I296" s="10"/>
      <c r="J296" s="8">
        <v>70.0</v>
      </c>
    </row>
    <row r="297">
      <c r="A297" s="16" t="s">
        <v>899</v>
      </c>
      <c r="B297" s="12" t="s">
        <v>900</v>
      </c>
      <c r="C297" s="15"/>
      <c r="D297" s="12" t="s">
        <v>901</v>
      </c>
      <c r="E297" s="16" t="s">
        <v>902</v>
      </c>
      <c r="F297" s="12">
        <v>13.0</v>
      </c>
      <c r="G297" s="12">
        <v>1.0</v>
      </c>
      <c r="H297" s="8" t="s">
        <v>903</v>
      </c>
      <c r="I297" s="10"/>
      <c r="J297" s="10"/>
    </row>
    <row r="298">
      <c r="A298" s="16" t="s">
        <v>904</v>
      </c>
      <c r="B298" s="12" t="s">
        <v>905</v>
      </c>
      <c r="C298" s="15"/>
      <c r="D298" s="12" t="s">
        <v>906</v>
      </c>
      <c r="E298" s="16" t="s">
        <v>907</v>
      </c>
      <c r="F298" s="12">
        <v>13.0</v>
      </c>
      <c r="G298" s="12">
        <v>1.0</v>
      </c>
      <c r="H298" s="8" t="s">
        <v>10</v>
      </c>
      <c r="I298" s="10"/>
      <c r="J298" s="10"/>
    </row>
    <row r="299">
      <c r="A299" s="16" t="s">
        <v>908</v>
      </c>
      <c r="B299" s="12" t="s">
        <v>909</v>
      </c>
      <c r="C299" s="15"/>
      <c r="D299" s="12" t="s">
        <v>910</v>
      </c>
      <c r="E299" s="16" t="s">
        <v>911</v>
      </c>
      <c r="F299" s="12">
        <v>13.0</v>
      </c>
      <c r="G299" s="12">
        <v>1.0</v>
      </c>
      <c r="H299" s="8" t="s">
        <v>108</v>
      </c>
      <c r="I299" s="10"/>
      <c r="J299" s="10"/>
    </row>
    <row r="300">
      <c r="A300" s="20" t="s">
        <v>912</v>
      </c>
      <c r="B300" s="19" t="s">
        <v>913</v>
      </c>
      <c r="C300" s="48" t="s">
        <v>914</v>
      </c>
      <c r="D300" s="19" t="s">
        <v>915</v>
      </c>
      <c r="E300" s="16" t="s">
        <v>916</v>
      </c>
      <c r="F300" s="12">
        <v>12.0</v>
      </c>
      <c r="G300" s="12">
        <v>1.0</v>
      </c>
      <c r="H300" s="8" t="s">
        <v>917</v>
      </c>
      <c r="I300" s="10"/>
      <c r="J300" s="10"/>
    </row>
    <row r="301">
      <c r="A301" s="37" t="s">
        <v>918</v>
      </c>
      <c r="B301" s="12" t="s">
        <v>919</v>
      </c>
      <c r="C301" s="15"/>
      <c r="D301" s="12" t="s">
        <v>920</v>
      </c>
      <c r="E301" s="37" t="s">
        <v>921</v>
      </c>
      <c r="F301" s="12">
        <v>13.0</v>
      </c>
      <c r="G301" s="12">
        <v>1.0</v>
      </c>
      <c r="H301" s="49" t="s">
        <v>278</v>
      </c>
      <c r="I301" s="10"/>
      <c r="J301" s="10"/>
    </row>
    <row r="302">
      <c r="A302" s="16" t="s">
        <v>922</v>
      </c>
      <c r="B302" s="12" t="s">
        <v>923</v>
      </c>
      <c r="C302" s="15"/>
      <c r="D302" s="12" t="s">
        <v>924</v>
      </c>
      <c r="E302" s="16" t="s">
        <v>925</v>
      </c>
      <c r="F302" s="12">
        <v>13.0</v>
      </c>
      <c r="G302" s="12">
        <v>1.0</v>
      </c>
      <c r="H302" s="8" t="s">
        <v>108</v>
      </c>
      <c r="I302" s="10"/>
      <c r="J302" s="10"/>
    </row>
    <row r="303">
      <c r="A303" s="16" t="s">
        <v>926</v>
      </c>
      <c r="B303" s="12" t="s">
        <v>927</v>
      </c>
      <c r="C303" s="15"/>
      <c r="D303" s="12" t="s">
        <v>928</v>
      </c>
      <c r="E303" s="16" t="s">
        <v>929</v>
      </c>
      <c r="F303" s="12">
        <v>14.0</v>
      </c>
      <c r="G303" s="12">
        <v>1.0</v>
      </c>
      <c r="H303" s="47" t="s">
        <v>396</v>
      </c>
      <c r="I303" s="10"/>
      <c r="J303" s="10"/>
    </row>
    <row r="304">
      <c r="A304" s="37" t="s">
        <v>930</v>
      </c>
      <c r="B304" s="12" t="s">
        <v>931</v>
      </c>
      <c r="C304" s="15"/>
      <c r="D304" s="12" t="s">
        <v>932</v>
      </c>
      <c r="E304" s="37" t="s">
        <v>933</v>
      </c>
      <c r="F304" s="12">
        <v>13.0</v>
      </c>
      <c r="G304" s="12">
        <v>1.0</v>
      </c>
      <c r="H304" s="8" t="s">
        <v>10</v>
      </c>
      <c r="I304" s="10"/>
      <c r="J304" s="10"/>
    </row>
    <row r="305">
      <c r="A305" s="20" t="s">
        <v>934</v>
      </c>
      <c r="B305" s="19" t="s">
        <v>935</v>
      </c>
      <c r="C305" s="12" t="s">
        <v>48</v>
      </c>
      <c r="D305" s="19" t="s">
        <v>936</v>
      </c>
      <c r="E305" s="16" t="s">
        <v>937</v>
      </c>
      <c r="F305" s="12">
        <v>11.0</v>
      </c>
      <c r="G305" s="12">
        <v>1.0</v>
      </c>
      <c r="H305" s="8" t="s">
        <v>108</v>
      </c>
      <c r="I305" s="10"/>
      <c r="J305" s="10"/>
    </row>
    <row r="306">
      <c r="A306" s="16" t="s">
        <v>938</v>
      </c>
      <c r="B306" s="12" t="s">
        <v>939</v>
      </c>
      <c r="C306" s="12" t="s">
        <v>48</v>
      </c>
      <c r="D306" s="12" t="s">
        <v>940</v>
      </c>
      <c r="E306" s="16" t="s">
        <v>941</v>
      </c>
      <c r="F306" s="12">
        <v>13.0</v>
      </c>
      <c r="G306" s="12">
        <v>1.0</v>
      </c>
      <c r="H306" s="8" t="s">
        <v>450</v>
      </c>
      <c r="I306" s="10"/>
      <c r="J306" s="10"/>
    </row>
    <row r="307">
      <c r="A307" s="20" t="s">
        <v>942</v>
      </c>
      <c r="B307" s="19" t="s">
        <v>943</v>
      </c>
      <c r="C307" s="12" t="s">
        <v>48</v>
      </c>
      <c r="D307" s="19" t="s">
        <v>944</v>
      </c>
      <c r="E307" s="16" t="s">
        <v>945</v>
      </c>
      <c r="F307" s="12">
        <v>14.0</v>
      </c>
      <c r="G307" s="12">
        <v>1.0</v>
      </c>
      <c r="H307" s="62" t="s">
        <v>357</v>
      </c>
      <c r="I307" s="10"/>
      <c r="J307" s="10"/>
    </row>
    <row r="308">
      <c r="A308" s="37" t="s">
        <v>946</v>
      </c>
      <c r="B308" s="12" t="s">
        <v>947</v>
      </c>
      <c r="C308" s="12" t="s">
        <v>48</v>
      </c>
      <c r="D308" s="12" t="s">
        <v>948</v>
      </c>
      <c r="E308" s="37" t="s">
        <v>949</v>
      </c>
      <c r="F308" s="12">
        <v>13.0</v>
      </c>
      <c r="G308" s="12">
        <v>1.0</v>
      </c>
      <c r="H308" s="8" t="s">
        <v>450</v>
      </c>
      <c r="I308" s="10"/>
      <c r="J308" s="10"/>
    </row>
    <row r="309">
      <c r="A309" s="15"/>
      <c r="B309" s="15"/>
      <c r="C309" s="15"/>
      <c r="D309" s="15"/>
      <c r="E309" s="23">
        <f>sum(G293:G309)</f>
        <v>14</v>
      </c>
      <c r="F309" s="15" t="s">
        <v>191</v>
      </c>
      <c r="G309" s="12" t="s">
        <v>57</v>
      </c>
      <c r="H309" s="10"/>
      <c r="I309" s="10"/>
      <c r="J309" s="10"/>
    </row>
    <row r="310">
      <c r="A310" s="15"/>
      <c r="B310" s="15"/>
      <c r="C310" s="15"/>
      <c r="D310" s="15"/>
      <c r="E310" s="15"/>
      <c r="F310" s="15">
        <f>AVERAGE(F293:F309)</f>
        <v>12.85714286</v>
      </c>
      <c r="G310" s="23" t="s">
        <v>57</v>
      </c>
      <c r="H310" s="10"/>
      <c r="I310" s="10"/>
      <c r="J310" s="10"/>
    </row>
    <row r="311">
      <c r="A311" s="70" t="s">
        <v>950</v>
      </c>
      <c r="B311" s="9" t="s">
        <v>951</v>
      </c>
      <c r="C311" s="15"/>
      <c r="D311" s="9" t="s">
        <v>952</v>
      </c>
      <c r="E311" s="70" t="s">
        <v>953</v>
      </c>
      <c r="F311" s="15"/>
      <c r="G311" s="15"/>
      <c r="H311" s="8" t="s">
        <v>482</v>
      </c>
      <c r="I311" s="10"/>
      <c r="J311" s="10"/>
    </row>
    <row r="312">
      <c r="A312" s="38" t="s">
        <v>954</v>
      </c>
      <c r="B312" s="39"/>
      <c r="C312" s="39"/>
      <c r="D312" s="39"/>
      <c r="E312" s="39"/>
      <c r="F312" s="39"/>
      <c r="G312" s="40"/>
      <c r="H312" s="10"/>
      <c r="I312" s="10"/>
      <c r="J312" s="10"/>
    </row>
    <row r="313">
      <c r="A313" s="41"/>
      <c r="B313" s="42"/>
      <c r="C313" s="42"/>
      <c r="D313" s="42"/>
      <c r="E313" s="42"/>
      <c r="F313" s="42"/>
      <c r="G313" s="43"/>
      <c r="H313" s="10"/>
      <c r="I313" s="10"/>
      <c r="J313" s="10"/>
    </row>
    <row r="314">
      <c r="A314" s="44" t="s">
        <v>193</v>
      </c>
      <c r="B314" s="44" t="s">
        <v>1</v>
      </c>
      <c r="C314" s="12" t="s">
        <v>194</v>
      </c>
      <c r="D314" s="12" t="s">
        <v>3</v>
      </c>
      <c r="E314" s="12" t="s">
        <v>195</v>
      </c>
      <c r="F314" s="12" t="s">
        <v>196</v>
      </c>
      <c r="G314" s="12" t="s">
        <v>48</v>
      </c>
      <c r="H314" s="10"/>
      <c r="I314" s="10"/>
      <c r="J314" s="10"/>
    </row>
    <row r="315">
      <c r="A315" s="37" t="s">
        <v>955</v>
      </c>
      <c r="B315" s="12" t="s">
        <v>956</v>
      </c>
      <c r="C315" s="15"/>
      <c r="D315" s="12" t="s">
        <v>957</v>
      </c>
      <c r="E315" s="37" t="s">
        <v>958</v>
      </c>
      <c r="F315" s="12">
        <v>13.0</v>
      </c>
      <c r="G315" s="12">
        <v>1.0</v>
      </c>
      <c r="H315" s="10"/>
      <c r="I315" s="47"/>
      <c r="J315" s="10"/>
    </row>
    <row r="316">
      <c r="A316" s="16" t="s">
        <v>959</v>
      </c>
      <c r="B316" s="12" t="s">
        <v>960</v>
      </c>
      <c r="C316" s="15"/>
      <c r="D316" s="12" t="s">
        <v>961</v>
      </c>
      <c r="E316" s="16" t="s">
        <v>962</v>
      </c>
      <c r="F316" s="12">
        <v>14.0</v>
      </c>
      <c r="G316" s="12">
        <v>1.0</v>
      </c>
      <c r="H316" s="10"/>
      <c r="I316" s="49" t="s">
        <v>278</v>
      </c>
      <c r="J316" s="10"/>
    </row>
    <row r="317">
      <c r="A317" s="37" t="s">
        <v>963</v>
      </c>
      <c r="B317" s="12" t="s">
        <v>964</v>
      </c>
      <c r="C317" s="15"/>
      <c r="D317" s="12" t="s">
        <v>965</v>
      </c>
      <c r="E317" s="37" t="s">
        <v>966</v>
      </c>
      <c r="F317" s="12">
        <v>14.0</v>
      </c>
      <c r="G317" s="12">
        <v>1.0</v>
      </c>
      <c r="H317" s="10"/>
      <c r="I317" s="49" t="s">
        <v>278</v>
      </c>
      <c r="J317" s="10"/>
    </row>
    <row r="318">
      <c r="A318" s="37" t="s">
        <v>967</v>
      </c>
      <c r="B318" s="12" t="s">
        <v>968</v>
      </c>
      <c r="C318" s="15"/>
      <c r="D318" s="12" t="s">
        <v>969</v>
      </c>
      <c r="E318" s="37" t="s">
        <v>970</v>
      </c>
      <c r="F318" s="12">
        <v>15.0</v>
      </c>
      <c r="G318" s="12">
        <v>1.0</v>
      </c>
      <c r="H318" s="10"/>
      <c r="I318" s="8" t="s">
        <v>414</v>
      </c>
      <c r="J318" s="8">
        <v>100.0</v>
      </c>
    </row>
    <row r="319">
      <c r="A319" s="71" t="s">
        <v>971</v>
      </c>
      <c r="B319" s="12" t="s">
        <v>972</v>
      </c>
      <c r="C319" s="37" t="s">
        <v>973</v>
      </c>
      <c r="D319" s="12" t="s">
        <v>974</v>
      </c>
      <c r="E319" s="37" t="s">
        <v>975</v>
      </c>
      <c r="F319" s="12">
        <v>14.0</v>
      </c>
      <c r="G319" s="12">
        <v>1.0</v>
      </c>
      <c r="H319" s="10"/>
      <c r="I319" s="47"/>
      <c r="J319" s="10"/>
    </row>
    <row r="320">
      <c r="A320" s="37" t="s">
        <v>976</v>
      </c>
      <c r="B320" s="12" t="s">
        <v>977</v>
      </c>
      <c r="C320" s="15"/>
      <c r="D320" s="12" t="s">
        <v>978</v>
      </c>
      <c r="E320" s="37" t="s">
        <v>979</v>
      </c>
      <c r="F320" s="12">
        <v>16.0</v>
      </c>
      <c r="G320" s="12">
        <v>1.0</v>
      </c>
      <c r="H320" s="10"/>
      <c r="I320" s="8" t="s">
        <v>446</v>
      </c>
      <c r="J320" s="10"/>
    </row>
    <row r="321">
      <c r="A321" s="16" t="s">
        <v>980</v>
      </c>
      <c r="B321" s="12" t="s">
        <v>981</v>
      </c>
      <c r="C321" s="12" t="s">
        <v>48</v>
      </c>
      <c r="D321" s="12" t="s">
        <v>982</v>
      </c>
      <c r="E321" s="16" t="s">
        <v>983</v>
      </c>
      <c r="F321" s="12">
        <v>15.0</v>
      </c>
      <c r="G321" s="12">
        <v>1.0</v>
      </c>
      <c r="H321" s="10"/>
      <c r="I321" s="8" t="s">
        <v>320</v>
      </c>
      <c r="J321" s="8">
        <v>100.0</v>
      </c>
    </row>
    <row r="323">
      <c r="A323" s="16" t="s">
        <v>984</v>
      </c>
      <c r="B323" s="12" t="s">
        <v>985</v>
      </c>
      <c r="C323" s="12" t="s">
        <v>48</v>
      </c>
      <c r="D323" s="12" t="s">
        <v>986</v>
      </c>
      <c r="E323" s="16" t="s">
        <v>987</v>
      </c>
      <c r="F323" s="12">
        <v>13.0</v>
      </c>
      <c r="G323" s="12">
        <v>1.0</v>
      </c>
      <c r="H323" s="8" t="s">
        <v>988</v>
      </c>
      <c r="I323" s="10"/>
      <c r="J323" s="8">
        <v>30.0</v>
      </c>
    </row>
    <row r="324">
      <c r="A324" s="15"/>
      <c r="B324" s="15"/>
      <c r="C324" s="15"/>
      <c r="D324" s="15"/>
      <c r="E324" s="23">
        <f>sum(G314:G324)</f>
        <v>8</v>
      </c>
      <c r="F324" s="15" t="s">
        <v>191</v>
      </c>
      <c r="G324" s="12" t="s">
        <v>57</v>
      </c>
      <c r="H324" s="10"/>
      <c r="I324" s="10"/>
      <c r="J324" s="10"/>
    </row>
    <row r="325">
      <c r="A325" s="72">
        <v>44.0</v>
      </c>
      <c r="B325" s="73"/>
      <c r="C325" s="73"/>
      <c r="D325" s="73"/>
      <c r="E325" s="74"/>
      <c r="F325" s="74"/>
      <c r="G325" s="74"/>
      <c r="H325" s="74"/>
      <c r="I325" s="74"/>
      <c r="J325" s="74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</row>
    <row r="326">
      <c r="A326" s="75" t="s">
        <v>989</v>
      </c>
      <c r="B326" s="76"/>
      <c r="C326" s="76"/>
      <c r="D326" s="7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</row>
    <row r="327">
      <c r="A327" s="78"/>
      <c r="B327" s="79"/>
      <c r="C327" s="79"/>
      <c r="D327" s="80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</row>
    <row r="328">
      <c r="A328" s="81" t="s">
        <v>990</v>
      </c>
      <c r="B328" s="82" t="s">
        <v>1</v>
      </c>
      <c r="C328" s="83" t="s">
        <v>2</v>
      </c>
      <c r="D328" s="83" t="s">
        <v>3</v>
      </c>
      <c r="E328" s="83" t="s">
        <v>4</v>
      </c>
      <c r="F328" s="83" t="s">
        <v>5</v>
      </c>
      <c r="G328" s="84" t="s">
        <v>196</v>
      </c>
      <c r="H328" s="85">
        <v>1.0</v>
      </c>
      <c r="I328" s="86" t="s">
        <v>6</v>
      </c>
      <c r="J328" s="86" t="s">
        <v>991</v>
      </c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</row>
    <row r="329">
      <c r="A329" s="87" t="s">
        <v>992</v>
      </c>
      <c r="B329" s="84" t="s">
        <v>993</v>
      </c>
      <c r="C329" s="88" t="s">
        <v>994</v>
      </c>
      <c r="D329" s="84" t="s">
        <v>995</v>
      </c>
      <c r="E329" s="88" t="s">
        <v>996</v>
      </c>
      <c r="F329" s="89" t="s">
        <v>997</v>
      </c>
      <c r="G329" s="90">
        <v>7.0</v>
      </c>
      <c r="H329" s="90">
        <v>1.0</v>
      </c>
      <c r="I329" s="15" t="s">
        <v>797</v>
      </c>
      <c r="J329" s="60">
        <v>20.0</v>
      </c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</row>
    <row r="330">
      <c r="A330" s="87" t="s">
        <v>998</v>
      </c>
      <c r="B330" s="84" t="s">
        <v>999</v>
      </c>
      <c r="C330" s="91" t="s">
        <v>1000</v>
      </c>
      <c r="D330" s="84" t="s">
        <v>1001</v>
      </c>
      <c r="E330" s="88" t="s">
        <v>1002</v>
      </c>
      <c r="F330" s="89" t="s">
        <v>1003</v>
      </c>
      <c r="G330" s="90">
        <v>9.0</v>
      </c>
      <c r="H330" s="90">
        <v>1.0</v>
      </c>
      <c r="I330" s="8" t="s">
        <v>450</v>
      </c>
      <c r="J330" s="60">
        <v>10.0</v>
      </c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</row>
    <row r="331">
      <c r="A331" s="87" t="s">
        <v>1004</v>
      </c>
      <c r="B331" s="84" t="s">
        <v>1005</v>
      </c>
      <c r="C331" s="88" t="s">
        <v>1006</v>
      </c>
      <c r="D331" s="84" t="s">
        <v>1007</v>
      </c>
      <c r="E331" s="88" t="s">
        <v>1008</v>
      </c>
      <c r="F331" s="92" t="s">
        <v>1009</v>
      </c>
      <c r="G331" s="90">
        <v>9.0</v>
      </c>
      <c r="H331" s="90">
        <v>1.0</v>
      </c>
      <c r="I331" s="15" t="s">
        <v>56</v>
      </c>
      <c r="J331" s="60">
        <v>40.0</v>
      </c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</row>
    <row r="332">
      <c r="A332" s="87" t="s">
        <v>1010</v>
      </c>
      <c r="B332" s="84" t="s">
        <v>1011</v>
      </c>
      <c r="C332" s="93" t="s">
        <v>1012</v>
      </c>
      <c r="D332" s="84" t="s">
        <v>1013</v>
      </c>
      <c r="E332" s="88" t="s">
        <v>1014</v>
      </c>
      <c r="F332" s="89" t="s">
        <v>1015</v>
      </c>
      <c r="G332" s="90">
        <v>10.0</v>
      </c>
      <c r="H332" s="90">
        <v>1.0</v>
      </c>
      <c r="I332" s="94" t="s">
        <v>396</v>
      </c>
      <c r="J332" s="60">
        <v>50.0</v>
      </c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</row>
    <row r="333">
      <c r="A333" s="87" t="s">
        <v>1016</v>
      </c>
      <c r="B333" s="84" t="s">
        <v>1017</v>
      </c>
      <c r="C333" s="88" t="s">
        <v>1018</v>
      </c>
      <c r="D333" s="84" t="s">
        <v>1019</v>
      </c>
      <c r="E333" s="88" t="s">
        <v>1020</v>
      </c>
      <c r="F333" s="89" t="s">
        <v>1021</v>
      </c>
      <c r="G333" s="90">
        <v>10.0</v>
      </c>
      <c r="H333" s="90">
        <v>1.0</v>
      </c>
      <c r="I333" s="15" t="s">
        <v>450</v>
      </c>
      <c r="J333" s="60">
        <v>60.0</v>
      </c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</row>
    <row r="334">
      <c r="A334" s="87" t="s">
        <v>1022</v>
      </c>
      <c r="B334" s="84"/>
      <c r="C334" s="88" t="s">
        <v>1023</v>
      </c>
      <c r="D334" s="84" t="s">
        <v>1024</v>
      </c>
      <c r="E334" s="88" t="s">
        <v>1025</v>
      </c>
      <c r="F334" s="92" t="s">
        <v>1026</v>
      </c>
      <c r="G334" s="90">
        <v>10.0</v>
      </c>
      <c r="H334" s="90">
        <v>1.0</v>
      </c>
      <c r="I334" s="15" t="s">
        <v>81</v>
      </c>
      <c r="J334" s="60">
        <v>60.0</v>
      </c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</row>
    <row r="335">
      <c r="A335" s="34" t="s">
        <v>1027</v>
      </c>
      <c r="B335" s="12" t="s">
        <v>1028</v>
      </c>
      <c r="C335" s="34" t="s">
        <v>1029</v>
      </c>
      <c r="D335" s="12" t="s">
        <v>1030</v>
      </c>
      <c r="E335" s="34" t="s">
        <v>1031</v>
      </c>
      <c r="F335" s="52" t="s">
        <v>1032</v>
      </c>
      <c r="G335" s="56">
        <v>10.0</v>
      </c>
      <c r="H335" s="56">
        <v>1.0</v>
      </c>
      <c r="I335" s="9" t="s">
        <v>56</v>
      </c>
      <c r="J335" s="60">
        <v>100.0</v>
      </c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</row>
    <row r="336">
      <c r="A336" s="16" t="s">
        <v>1033</v>
      </c>
      <c r="B336" s="12" t="s">
        <v>1034</v>
      </c>
      <c r="C336" s="16" t="s">
        <v>1035</v>
      </c>
      <c r="D336" s="12" t="s">
        <v>1036</v>
      </c>
      <c r="E336" s="16" t="s">
        <v>1037</v>
      </c>
      <c r="F336" s="48" t="s">
        <v>1038</v>
      </c>
      <c r="G336" s="56">
        <v>13.0</v>
      </c>
      <c r="H336" s="56">
        <v>1.0</v>
      </c>
      <c r="I336" s="45" t="s">
        <v>379</v>
      </c>
      <c r="J336" s="60">
        <v>80.0</v>
      </c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</row>
    <row r="338">
      <c r="A338" s="9"/>
      <c r="B338" s="9"/>
      <c r="C338" s="15"/>
      <c r="D338" s="15"/>
      <c r="E338" s="15"/>
      <c r="F338" s="15"/>
      <c r="G338" s="15"/>
      <c r="H338" s="15"/>
      <c r="I338" s="15"/>
      <c r="J338" s="15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</row>
    <row r="339">
      <c r="A339" s="95"/>
      <c r="B339" s="96"/>
      <c r="C339" s="96"/>
      <c r="D339" s="96"/>
      <c r="E339" s="96"/>
      <c r="F339" s="96"/>
      <c r="G339" s="96"/>
      <c r="H339" s="96"/>
      <c r="I339" s="15"/>
      <c r="J339" s="15"/>
      <c r="K339" s="57"/>
      <c r="L339" s="57"/>
      <c r="M339" s="57"/>
      <c r="N339" s="57"/>
      <c r="O339" s="57"/>
      <c r="P339" s="57"/>
      <c r="R339" s="57"/>
      <c r="S339" s="57"/>
      <c r="T339" s="57"/>
      <c r="U339" s="57"/>
      <c r="V339" s="57"/>
      <c r="W339" s="57"/>
      <c r="X339" s="57"/>
    </row>
    <row r="340">
      <c r="A340" s="95"/>
      <c r="B340" s="96"/>
      <c r="C340" s="96"/>
      <c r="D340" s="96"/>
      <c r="E340" s="96"/>
      <c r="F340" s="97"/>
      <c r="G340" s="96"/>
      <c r="H340" s="96"/>
      <c r="I340" s="15"/>
      <c r="J340" s="15"/>
      <c r="K340" s="57"/>
      <c r="L340" s="57"/>
      <c r="M340" s="57"/>
      <c r="N340" s="57"/>
      <c r="O340" s="57"/>
      <c r="P340" s="57"/>
      <c r="R340" s="57"/>
      <c r="S340" s="57"/>
      <c r="T340" s="57"/>
      <c r="U340" s="57"/>
      <c r="V340" s="57"/>
      <c r="W340" s="57"/>
      <c r="X340" s="57"/>
    </row>
    <row r="341">
      <c r="A341" s="95"/>
      <c r="B341" s="96"/>
      <c r="C341" s="96"/>
      <c r="D341" s="96"/>
      <c r="E341" s="96"/>
      <c r="F341" s="96"/>
      <c r="G341" s="96"/>
      <c r="H341" s="96"/>
      <c r="I341" s="15"/>
      <c r="J341" s="15"/>
      <c r="K341" s="57"/>
      <c r="L341" s="57"/>
      <c r="M341" s="57"/>
      <c r="N341" s="57"/>
      <c r="O341" s="57"/>
      <c r="P341" s="57"/>
      <c r="R341" s="57"/>
      <c r="S341" s="57"/>
      <c r="T341" s="57"/>
      <c r="U341" s="57"/>
      <c r="V341" s="57"/>
      <c r="W341" s="57"/>
      <c r="X341" s="57"/>
    </row>
    <row r="342">
      <c r="A342" s="98" t="s">
        <v>1039</v>
      </c>
      <c r="B342" s="99"/>
      <c r="C342" s="99"/>
      <c r="D342" s="100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R342" s="57"/>
      <c r="S342" s="57"/>
      <c r="T342" s="57"/>
      <c r="U342" s="57"/>
      <c r="V342" s="57"/>
      <c r="W342" s="57"/>
      <c r="X342" s="57"/>
    </row>
    <row r="343">
      <c r="A343" s="41"/>
      <c r="B343" s="42"/>
      <c r="C343" s="42"/>
      <c r="D343" s="43"/>
      <c r="E343" s="97"/>
      <c r="F343" s="97"/>
      <c r="G343" s="97"/>
      <c r="H343" s="9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</row>
    <row r="344">
      <c r="A344" s="81" t="s">
        <v>990</v>
      </c>
      <c r="B344" s="82" t="s">
        <v>1</v>
      </c>
      <c r="C344" s="83" t="s">
        <v>2</v>
      </c>
      <c r="D344" s="83" t="s">
        <v>3</v>
      </c>
      <c r="E344" s="83" t="s">
        <v>4</v>
      </c>
      <c r="F344" s="83" t="s">
        <v>5</v>
      </c>
      <c r="G344" s="84" t="s">
        <v>196</v>
      </c>
      <c r="H344" s="101"/>
      <c r="I344" s="15"/>
      <c r="J344" s="15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</row>
    <row r="345">
      <c r="A345" s="87" t="s">
        <v>1040</v>
      </c>
      <c r="B345" s="102" t="s">
        <v>1041</v>
      </c>
      <c r="C345" s="103"/>
      <c r="D345" s="84" t="s">
        <v>1042</v>
      </c>
      <c r="E345" s="104" t="s">
        <v>1043</v>
      </c>
      <c r="F345" s="96"/>
      <c r="G345" s="90">
        <v>9.0</v>
      </c>
      <c r="H345" s="90">
        <v>1.0</v>
      </c>
      <c r="I345" s="9" t="s">
        <v>348</v>
      </c>
      <c r="J345" s="60">
        <v>70.0</v>
      </c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</row>
    <row r="346">
      <c r="A346" s="105" t="s">
        <v>1044</v>
      </c>
      <c r="B346" s="12" t="s">
        <v>1045</v>
      </c>
      <c r="C346" s="34" t="s">
        <v>1046</v>
      </c>
      <c r="D346" s="12" t="s">
        <v>1047</v>
      </c>
      <c r="E346" s="34" t="s">
        <v>1048</v>
      </c>
      <c r="F346" s="52" t="s">
        <v>1049</v>
      </c>
      <c r="G346" s="56">
        <v>11.0</v>
      </c>
      <c r="H346" s="56">
        <v>1.0</v>
      </c>
      <c r="I346" s="15"/>
      <c r="J346" s="60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</row>
    <row r="347">
      <c r="A347" s="87" t="s">
        <v>1050</v>
      </c>
      <c r="B347" s="12" t="s">
        <v>1051</v>
      </c>
      <c r="C347" s="34" t="s">
        <v>1052</v>
      </c>
      <c r="D347" s="12" t="s">
        <v>1053</v>
      </c>
      <c r="E347" s="34" t="s">
        <v>1054</v>
      </c>
      <c r="F347" s="52" t="s">
        <v>1055</v>
      </c>
      <c r="G347" s="56">
        <v>10.0</v>
      </c>
      <c r="H347" s="56">
        <v>1.0</v>
      </c>
      <c r="I347" s="15" t="s">
        <v>1056</v>
      </c>
      <c r="J347" s="60">
        <v>35.0</v>
      </c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</row>
    <row r="348">
      <c r="A348" s="87" t="s">
        <v>1057</v>
      </c>
      <c r="B348" s="12" t="s">
        <v>1058</v>
      </c>
      <c r="C348" s="34" t="s">
        <v>1059</v>
      </c>
      <c r="D348" s="12" t="s">
        <v>1060</v>
      </c>
      <c r="E348" s="34" t="s">
        <v>1061</v>
      </c>
      <c r="F348" s="34" t="s">
        <v>1062</v>
      </c>
      <c r="G348" s="56">
        <v>11.0</v>
      </c>
      <c r="H348" s="56">
        <v>1.0</v>
      </c>
      <c r="I348" s="15"/>
      <c r="J348" s="15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</row>
    <row r="349">
      <c r="A349" s="87" t="s">
        <v>1063</v>
      </c>
      <c r="B349" s="12" t="s">
        <v>1064</v>
      </c>
      <c r="C349" s="34" t="s">
        <v>1065</v>
      </c>
      <c r="D349" s="12" t="s">
        <v>1066</v>
      </c>
      <c r="E349" s="34" t="s">
        <v>1067</v>
      </c>
      <c r="F349" s="52" t="s">
        <v>1068</v>
      </c>
      <c r="G349" s="56">
        <v>11.0</v>
      </c>
      <c r="H349" s="56">
        <v>1.0</v>
      </c>
      <c r="I349" s="15" t="s">
        <v>56</v>
      </c>
      <c r="J349" s="60">
        <v>40.0</v>
      </c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</row>
    <row r="350">
      <c r="A350" s="16" t="s">
        <v>1069</v>
      </c>
      <c r="B350" s="12" t="s">
        <v>1070</v>
      </c>
      <c r="C350" s="16" t="s">
        <v>1071</v>
      </c>
      <c r="D350" s="12" t="s">
        <v>1072</v>
      </c>
      <c r="E350" s="16" t="s">
        <v>1073</v>
      </c>
      <c r="F350" s="48" t="s">
        <v>1074</v>
      </c>
      <c r="G350" s="56">
        <v>10.0</v>
      </c>
      <c r="H350" s="56">
        <v>1.0</v>
      </c>
      <c r="I350" s="15" t="s">
        <v>10</v>
      </c>
      <c r="J350" s="60">
        <v>70.0</v>
      </c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</row>
    <row r="351">
      <c r="A351" s="106" t="s">
        <v>1075</v>
      </c>
      <c r="B351" s="12" t="s">
        <v>1076</v>
      </c>
      <c r="C351" s="16" t="s">
        <v>1077</v>
      </c>
      <c r="D351" s="12" t="s">
        <v>1078</v>
      </c>
      <c r="E351" s="16" t="s">
        <v>1079</v>
      </c>
      <c r="F351" s="48" t="s">
        <v>1080</v>
      </c>
      <c r="G351" s="56">
        <v>12.0</v>
      </c>
      <c r="H351" s="56">
        <v>1.0</v>
      </c>
      <c r="I351" s="15"/>
      <c r="J351" s="60">
        <v>70.0</v>
      </c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</row>
    <row r="352">
      <c r="A352" s="16" t="s">
        <v>1081</v>
      </c>
      <c r="B352" s="12" t="s">
        <v>1082</v>
      </c>
      <c r="C352" s="16" t="s">
        <v>1083</v>
      </c>
      <c r="D352" s="12" t="s">
        <v>1084</v>
      </c>
      <c r="E352" s="16" t="s">
        <v>1085</v>
      </c>
      <c r="F352" s="48" t="s">
        <v>1086</v>
      </c>
      <c r="G352" s="56">
        <v>11.0</v>
      </c>
      <c r="H352" s="56">
        <v>1.0</v>
      </c>
      <c r="I352" s="15"/>
      <c r="J352" s="15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</row>
    <row r="353">
      <c r="A353" s="106" t="s">
        <v>1087</v>
      </c>
      <c r="B353" s="12" t="s">
        <v>1088</v>
      </c>
      <c r="C353" s="16" t="s">
        <v>1089</v>
      </c>
      <c r="D353" s="12" t="s">
        <v>1090</v>
      </c>
      <c r="E353" s="16" t="s">
        <v>1091</v>
      </c>
      <c r="F353" s="48" t="s">
        <v>1092</v>
      </c>
      <c r="G353" s="56">
        <v>12.0</v>
      </c>
      <c r="H353" s="56">
        <v>1.0</v>
      </c>
      <c r="I353" s="15" t="s">
        <v>179</v>
      </c>
      <c r="J353" s="60">
        <v>100.0</v>
      </c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</row>
    <row r="354">
      <c r="A354" s="106" t="s">
        <v>1093</v>
      </c>
      <c r="B354" s="12" t="s">
        <v>1094</v>
      </c>
      <c r="C354" s="16" t="s">
        <v>1095</v>
      </c>
      <c r="D354" s="12" t="s">
        <v>1096</v>
      </c>
      <c r="E354" s="16" t="s">
        <v>1097</v>
      </c>
      <c r="F354" s="48" t="s">
        <v>1098</v>
      </c>
      <c r="G354" s="56">
        <v>12.0</v>
      </c>
      <c r="H354" s="56">
        <v>1.0</v>
      </c>
      <c r="I354" s="15" t="s">
        <v>71</v>
      </c>
      <c r="J354" s="60">
        <v>100.0</v>
      </c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</row>
    <row r="355">
      <c r="A355" s="106" t="s">
        <v>1099</v>
      </c>
      <c r="B355" s="12" t="s">
        <v>1100</v>
      </c>
      <c r="C355" s="16" t="s">
        <v>1101</v>
      </c>
      <c r="D355" s="12" t="s">
        <v>1102</v>
      </c>
      <c r="E355" s="16" t="s">
        <v>1103</v>
      </c>
      <c r="F355" s="48" t="s">
        <v>1104</v>
      </c>
      <c r="G355" s="56">
        <v>12.0</v>
      </c>
      <c r="H355" s="56">
        <v>1.0</v>
      </c>
      <c r="I355" s="15" t="s">
        <v>1105</v>
      </c>
      <c r="J355" s="60">
        <v>100.0</v>
      </c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</row>
    <row r="356">
      <c r="A356" s="106" t="s">
        <v>1099</v>
      </c>
      <c r="B356" s="12" t="s">
        <v>1100</v>
      </c>
      <c r="C356" s="16" t="s">
        <v>1101</v>
      </c>
      <c r="D356" s="12" t="s">
        <v>1106</v>
      </c>
      <c r="E356" s="16" t="s">
        <v>1107</v>
      </c>
      <c r="F356" s="48" t="s">
        <v>1108</v>
      </c>
      <c r="G356" s="56">
        <v>14.0</v>
      </c>
      <c r="H356" s="56">
        <v>1.0</v>
      </c>
      <c r="I356" s="15" t="s">
        <v>1105</v>
      </c>
      <c r="J356" s="60">
        <v>70.0</v>
      </c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</row>
    <row r="357">
      <c r="A357" s="107" t="s">
        <v>1109</v>
      </c>
      <c r="B357" s="12" t="s">
        <v>1110</v>
      </c>
      <c r="C357" s="63" t="s">
        <v>1111</v>
      </c>
      <c r="D357" s="12" t="s">
        <v>1112</v>
      </c>
      <c r="E357" s="108" t="s">
        <v>1113</v>
      </c>
      <c r="F357" s="48" t="s">
        <v>1114</v>
      </c>
      <c r="G357" s="56">
        <v>11.0</v>
      </c>
      <c r="H357" s="109">
        <v>1.0</v>
      </c>
      <c r="I357" s="110" t="s">
        <v>667</v>
      </c>
      <c r="J357" s="15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</row>
    <row r="358">
      <c r="A358" s="16" t="s">
        <v>1115</v>
      </c>
      <c r="B358" s="12" t="s">
        <v>1116</v>
      </c>
      <c r="C358" s="16" t="s">
        <v>1117</v>
      </c>
      <c r="D358" s="12" t="s">
        <v>1118</v>
      </c>
      <c r="E358" s="16" t="s">
        <v>1119</v>
      </c>
      <c r="F358" s="48" t="s">
        <v>1120</v>
      </c>
      <c r="G358" s="56">
        <v>10.0</v>
      </c>
      <c r="H358" s="56">
        <v>1.0</v>
      </c>
      <c r="I358" s="15" t="s">
        <v>149</v>
      </c>
      <c r="J358" s="60">
        <v>50.0</v>
      </c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</row>
    <row r="359">
      <c r="A359" s="106" t="s">
        <v>1121</v>
      </c>
      <c r="B359" s="12" t="s">
        <v>1122</v>
      </c>
      <c r="C359" s="16" t="s">
        <v>1123</v>
      </c>
      <c r="D359" s="12" t="s">
        <v>1124</v>
      </c>
      <c r="E359" s="16" t="s">
        <v>1125</v>
      </c>
      <c r="F359" s="48" t="s">
        <v>1126</v>
      </c>
      <c r="G359" s="56">
        <v>10.0</v>
      </c>
      <c r="H359" s="56">
        <v>1.0</v>
      </c>
      <c r="I359" s="15" t="s">
        <v>701</v>
      </c>
      <c r="J359" s="60">
        <v>100.0</v>
      </c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</row>
    <row r="362">
      <c r="A362" s="95"/>
      <c r="B362" s="15"/>
      <c r="C362" s="15"/>
      <c r="D362" s="15"/>
      <c r="E362" s="15"/>
      <c r="F362" s="15"/>
      <c r="G362" s="15"/>
      <c r="H362" s="15"/>
      <c r="I362" s="15"/>
      <c r="J362" s="15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</row>
    <row r="363">
      <c r="A363" s="98" t="s">
        <v>1127</v>
      </c>
      <c r="B363" s="99"/>
      <c r="C363" s="99"/>
      <c r="D363" s="100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</row>
    <row r="364">
      <c r="A364" s="41"/>
      <c r="B364" s="42"/>
      <c r="C364" s="42"/>
      <c r="D364" s="43"/>
      <c r="E364" s="97"/>
      <c r="F364" s="97"/>
      <c r="G364" s="97"/>
      <c r="H364" s="9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</row>
    <row r="365">
      <c r="A365" s="6" t="s">
        <v>990</v>
      </c>
      <c r="B365" s="6" t="s">
        <v>1</v>
      </c>
      <c r="C365" s="7" t="s">
        <v>2</v>
      </c>
      <c r="D365" s="7" t="s">
        <v>3</v>
      </c>
      <c r="E365" s="7" t="s">
        <v>4</v>
      </c>
      <c r="F365" s="7" t="s">
        <v>5</v>
      </c>
      <c r="G365" s="12" t="s">
        <v>196</v>
      </c>
      <c r="H365" s="45"/>
      <c r="I365" s="15"/>
      <c r="J365" s="15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</row>
    <row r="366">
      <c r="A366" s="16" t="s">
        <v>1128</v>
      </c>
      <c r="B366" s="12" t="s">
        <v>1129</v>
      </c>
      <c r="C366" s="48" t="s">
        <v>1130</v>
      </c>
      <c r="D366" s="12" t="s">
        <v>1131</v>
      </c>
      <c r="E366" s="16" t="s">
        <v>1132</v>
      </c>
      <c r="F366" s="48" t="s">
        <v>1133</v>
      </c>
      <c r="G366" s="56">
        <v>12.0</v>
      </c>
      <c r="H366" s="56">
        <v>1.0</v>
      </c>
      <c r="I366" s="15" t="s">
        <v>1134</v>
      </c>
      <c r="J366" s="60">
        <v>100.0</v>
      </c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</row>
    <row r="367">
      <c r="A367" s="17"/>
      <c r="B367" s="14" t="s">
        <v>1135</v>
      </c>
      <c r="C367" s="17" t="s">
        <v>1136</v>
      </c>
      <c r="D367" s="9" t="s">
        <v>1137</v>
      </c>
      <c r="E367" s="15"/>
      <c r="F367" s="111" t="s">
        <v>1138</v>
      </c>
      <c r="G367" s="15"/>
      <c r="H367" s="9">
        <v>1.0</v>
      </c>
      <c r="I367" s="9" t="s">
        <v>179</v>
      </c>
      <c r="J367" s="9">
        <v>90.0</v>
      </c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</row>
    <row r="368">
      <c r="A368" s="16" t="s">
        <v>1139</v>
      </c>
      <c r="B368" s="12" t="s">
        <v>1140</v>
      </c>
      <c r="C368" s="16" t="s">
        <v>1141</v>
      </c>
      <c r="D368" s="12" t="s">
        <v>1142</v>
      </c>
      <c r="E368" s="16" t="s">
        <v>1143</v>
      </c>
      <c r="F368" s="48" t="s">
        <v>1144</v>
      </c>
      <c r="G368" s="56">
        <v>10.0</v>
      </c>
      <c r="H368" s="56">
        <v>1.0</v>
      </c>
      <c r="I368" s="9" t="s">
        <v>917</v>
      </c>
      <c r="J368" s="60">
        <v>100.0</v>
      </c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</row>
    <row r="369">
      <c r="A369" s="37" t="s">
        <v>1145</v>
      </c>
      <c r="B369" s="12" t="s">
        <v>1146</v>
      </c>
      <c r="C369" s="15"/>
      <c r="D369" s="12" t="s">
        <v>1147</v>
      </c>
      <c r="E369" s="37" t="s">
        <v>1148</v>
      </c>
      <c r="G369" s="12">
        <v>14.0</v>
      </c>
      <c r="I369" s="112" t="s">
        <v>399</v>
      </c>
      <c r="J369" s="8">
        <v>20.0</v>
      </c>
    </row>
    <row r="370">
      <c r="A370" s="16" t="s">
        <v>1149</v>
      </c>
      <c r="B370" s="12" t="s">
        <v>1150</v>
      </c>
      <c r="C370" s="48" t="s">
        <v>1151</v>
      </c>
      <c r="D370" s="12" t="s">
        <v>1152</v>
      </c>
      <c r="E370" s="16" t="s">
        <v>1153</v>
      </c>
      <c r="F370" s="48" t="s">
        <v>1154</v>
      </c>
      <c r="G370" s="56">
        <v>12.0</v>
      </c>
      <c r="H370" s="56">
        <v>1.0</v>
      </c>
      <c r="I370" s="45" t="s">
        <v>379</v>
      </c>
      <c r="J370" s="60">
        <v>80.0</v>
      </c>
      <c r="K370" s="57" t="s">
        <v>1155</v>
      </c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</row>
    <row r="371">
      <c r="A371" s="52" t="s">
        <v>1156</v>
      </c>
      <c r="B371" s="9" t="s">
        <v>687</v>
      </c>
      <c r="C371" s="52" t="s">
        <v>1157</v>
      </c>
      <c r="D371" s="9" t="s">
        <v>1158</v>
      </c>
      <c r="E371" s="52" t="s">
        <v>1159</v>
      </c>
      <c r="F371" s="52" t="s">
        <v>1157</v>
      </c>
      <c r="G371" s="113">
        <v>13.0</v>
      </c>
      <c r="H371" s="56">
        <v>1.0</v>
      </c>
      <c r="I371" s="9" t="s">
        <v>71</v>
      </c>
      <c r="J371" s="9">
        <v>55.0</v>
      </c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</row>
    <row r="372">
      <c r="A372" s="16" t="s">
        <v>1160</v>
      </c>
      <c r="B372" s="12" t="s">
        <v>1161</v>
      </c>
      <c r="C372" s="48" t="s">
        <v>1162</v>
      </c>
      <c r="D372" s="12" t="s">
        <v>1163</v>
      </c>
      <c r="E372" s="16" t="s">
        <v>1164</v>
      </c>
      <c r="F372" s="48" t="s">
        <v>1165</v>
      </c>
      <c r="G372" s="56">
        <v>12.0</v>
      </c>
      <c r="H372" s="56">
        <v>1.0</v>
      </c>
      <c r="I372" s="15" t="s">
        <v>1166</v>
      </c>
      <c r="J372" s="60">
        <v>60.0</v>
      </c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</row>
    <row r="373">
      <c r="A373" s="16" t="s">
        <v>1167</v>
      </c>
      <c r="B373" s="12" t="s">
        <v>1168</v>
      </c>
      <c r="C373" s="48" t="s">
        <v>1169</v>
      </c>
      <c r="D373" s="12" t="s">
        <v>1170</v>
      </c>
      <c r="E373" s="16" t="s">
        <v>1171</v>
      </c>
      <c r="F373" s="48" t="s">
        <v>1172</v>
      </c>
      <c r="G373" s="56">
        <v>10.0</v>
      </c>
      <c r="H373" s="56">
        <v>1.0</v>
      </c>
      <c r="I373" s="9" t="s">
        <v>56</v>
      </c>
      <c r="J373" s="60">
        <v>80.0</v>
      </c>
      <c r="K373" s="57" t="s">
        <v>1155</v>
      </c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</row>
    <row r="374">
      <c r="A374" s="16" t="s">
        <v>1173</v>
      </c>
      <c r="B374" s="12" t="s">
        <v>1174</v>
      </c>
      <c r="C374" s="16" t="s">
        <v>1175</v>
      </c>
      <c r="D374" s="12" t="s">
        <v>1176</v>
      </c>
      <c r="E374" s="16" t="s">
        <v>1177</v>
      </c>
      <c r="F374" s="48" t="s">
        <v>1178</v>
      </c>
      <c r="G374" s="56">
        <v>12.0</v>
      </c>
      <c r="H374" s="56">
        <v>1.0</v>
      </c>
      <c r="I374" s="9" t="s">
        <v>81</v>
      </c>
      <c r="J374" s="60">
        <v>75.0</v>
      </c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</row>
    <row r="375">
      <c r="A375" s="16" t="s">
        <v>1179</v>
      </c>
      <c r="B375" s="12" t="s">
        <v>1180</v>
      </c>
      <c r="C375" s="16" t="s">
        <v>1181</v>
      </c>
      <c r="D375" s="12" t="s">
        <v>1182</v>
      </c>
      <c r="E375" s="16" t="s">
        <v>1183</v>
      </c>
      <c r="F375" s="48" t="s">
        <v>1184</v>
      </c>
      <c r="G375" s="56">
        <v>12.0</v>
      </c>
      <c r="H375" s="56">
        <v>1.0</v>
      </c>
      <c r="I375" s="9" t="s">
        <v>179</v>
      </c>
      <c r="J375" s="60">
        <v>50.0</v>
      </c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</row>
    <row r="376">
      <c r="A376" s="16" t="s">
        <v>1185</v>
      </c>
      <c r="B376" s="12" t="s">
        <v>1186</v>
      </c>
      <c r="C376" s="16" t="s">
        <v>1187</v>
      </c>
      <c r="D376" s="12" t="s">
        <v>1188</v>
      </c>
      <c r="E376" s="16" t="s">
        <v>1189</v>
      </c>
      <c r="F376" s="48" t="s">
        <v>1190</v>
      </c>
      <c r="G376" s="56">
        <v>12.0</v>
      </c>
      <c r="H376" s="56">
        <v>1.0</v>
      </c>
      <c r="I376" s="15" t="s">
        <v>179</v>
      </c>
      <c r="J376" s="114">
        <v>55.0</v>
      </c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</row>
    <row r="377">
      <c r="A377" s="16" t="s">
        <v>1191</v>
      </c>
      <c r="B377" s="12" t="s">
        <v>1192</v>
      </c>
      <c r="C377" s="16" t="s">
        <v>1193</v>
      </c>
      <c r="D377" s="12" t="s">
        <v>1194</v>
      </c>
      <c r="E377" s="16" t="s">
        <v>1195</v>
      </c>
      <c r="F377" s="15"/>
      <c r="G377" s="56">
        <v>13.0</v>
      </c>
      <c r="H377" s="56">
        <v>1.0</v>
      </c>
      <c r="I377" s="15" t="s">
        <v>1196</v>
      </c>
      <c r="J377" s="60">
        <v>70.0</v>
      </c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</row>
    <row r="378">
      <c r="A378" s="16" t="s">
        <v>1197</v>
      </c>
      <c r="B378" s="12" t="s">
        <v>1198</v>
      </c>
      <c r="C378" s="16" t="s">
        <v>1199</v>
      </c>
      <c r="D378" s="12" t="s">
        <v>1200</v>
      </c>
      <c r="E378" s="16" t="s">
        <v>1201</v>
      </c>
      <c r="F378" s="48" t="s">
        <v>1202</v>
      </c>
      <c r="G378" s="56">
        <v>12.0</v>
      </c>
      <c r="H378" s="56">
        <v>1.0</v>
      </c>
      <c r="I378" s="9" t="s">
        <v>301</v>
      </c>
      <c r="J378" s="60">
        <v>50.0</v>
      </c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</row>
    <row r="379">
      <c r="A379" s="16" t="s">
        <v>1203</v>
      </c>
      <c r="B379" s="12" t="s">
        <v>1204</v>
      </c>
      <c r="C379" s="16" t="s">
        <v>1205</v>
      </c>
      <c r="D379" s="12" t="s">
        <v>1206</v>
      </c>
      <c r="E379" s="16" t="s">
        <v>1207</v>
      </c>
      <c r="F379" s="48" t="s">
        <v>1208</v>
      </c>
      <c r="G379" s="56">
        <v>12.0</v>
      </c>
      <c r="H379" s="56">
        <v>1.0</v>
      </c>
      <c r="I379" s="9" t="s">
        <v>71</v>
      </c>
      <c r="J379" s="114">
        <v>75.0</v>
      </c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</row>
    <row r="380">
      <c r="A380" s="16" t="s">
        <v>1209</v>
      </c>
      <c r="B380" s="12" t="s">
        <v>1110</v>
      </c>
      <c r="C380" s="16" t="s">
        <v>1111</v>
      </c>
      <c r="D380" s="12" t="s">
        <v>1210</v>
      </c>
      <c r="E380" s="16" t="s">
        <v>1211</v>
      </c>
      <c r="F380" s="48" t="s">
        <v>1212</v>
      </c>
      <c r="G380" s="56">
        <v>12.0</v>
      </c>
      <c r="H380" s="56">
        <v>1.0</v>
      </c>
      <c r="I380" s="15" t="s">
        <v>1213</v>
      </c>
      <c r="J380" s="60">
        <v>30.0</v>
      </c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</row>
    <row r="381">
      <c r="A381" s="12" t="s">
        <v>1214</v>
      </c>
      <c r="B381" s="12" t="s">
        <v>1215</v>
      </c>
      <c r="C381" s="16" t="s">
        <v>1216</v>
      </c>
      <c r="D381" s="12" t="s">
        <v>1217</v>
      </c>
      <c r="E381" s="16" t="s">
        <v>1218</v>
      </c>
      <c r="F381" s="48" t="s">
        <v>1219</v>
      </c>
      <c r="G381" s="56">
        <v>12.0</v>
      </c>
      <c r="H381" s="56">
        <v>1.0</v>
      </c>
      <c r="I381" s="15" t="s">
        <v>1220</v>
      </c>
      <c r="J381" s="60">
        <v>50.0</v>
      </c>
      <c r="K381" s="57" t="s">
        <v>1155</v>
      </c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</row>
    <row r="382">
      <c r="A382" s="16" t="s">
        <v>1221</v>
      </c>
      <c r="B382" s="12" t="s">
        <v>1222</v>
      </c>
      <c r="C382" s="16" t="s">
        <v>1223</v>
      </c>
      <c r="D382" s="12" t="s">
        <v>1224</v>
      </c>
      <c r="E382" s="16" t="s">
        <v>1225</v>
      </c>
      <c r="F382" s="48" t="s">
        <v>1226</v>
      </c>
      <c r="G382" s="56">
        <v>12.0</v>
      </c>
      <c r="H382" s="56">
        <v>1.0</v>
      </c>
      <c r="I382" s="15" t="s">
        <v>458</v>
      </c>
      <c r="J382" s="60">
        <v>80.0</v>
      </c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</row>
    <row r="383">
      <c r="A383" s="16" t="s">
        <v>1227</v>
      </c>
      <c r="B383" s="12" t="s">
        <v>1228</v>
      </c>
      <c r="C383" s="16" t="s">
        <v>1229</v>
      </c>
      <c r="D383" s="12" t="s">
        <v>1230</v>
      </c>
      <c r="E383" s="16" t="s">
        <v>1231</v>
      </c>
      <c r="F383" s="48" t="s">
        <v>1232</v>
      </c>
      <c r="G383" s="56">
        <v>13.0</v>
      </c>
      <c r="H383" s="56">
        <v>1.0</v>
      </c>
      <c r="I383" s="15" t="s">
        <v>1233</v>
      </c>
      <c r="J383" s="60">
        <v>70.0</v>
      </c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</row>
    <row r="384">
      <c r="A384" s="16" t="s">
        <v>1234</v>
      </c>
      <c r="B384" s="12" t="s">
        <v>1235</v>
      </c>
      <c r="C384" s="16" t="s">
        <v>1236</v>
      </c>
      <c r="D384" s="12" t="s">
        <v>1237</v>
      </c>
      <c r="E384" s="16" t="s">
        <v>1238</v>
      </c>
      <c r="F384" s="48" t="s">
        <v>1239</v>
      </c>
      <c r="G384" s="56">
        <v>13.0</v>
      </c>
      <c r="H384" s="56">
        <v>1.0</v>
      </c>
      <c r="I384" s="45" t="s">
        <v>446</v>
      </c>
      <c r="J384" s="60">
        <v>30.0</v>
      </c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</row>
    <row r="385">
      <c r="A385" s="16" t="s">
        <v>1240</v>
      </c>
      <c r="B385" s="12" t="s">
        <v>1241</v>
      </c>
      <c r="C385" s="16" t="s">
        <v>1242</v>
      </c>
      <c r="D385" s="12" t="s">
        <v>1243</v>
      </c>
      <c r="E385" s="13" t="s">
        <v>1244</v>
      </c>
      <c r="F385" s="15"/>
      <c r="G385" s="56">
        <v>13.0</v>
      </c>
      <c r="H385" s="56">
        <v>1.0</v>
      </c>
      <c r="I385" s="9" t="s">
        <v>414</v>
      </c>
      <c r="J385" s="114">
        <v>60.0</v>
      </c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</row>
    <row r="386">
      <c r="A386" s="16" t="s">
        <v>1245</v>
      </c>
      <c r="B386" s="12" t="s">
        <v>1246</v>
      </c>
      <c r="C386" s="16" t="s">
        <v>1247</v>
      </c>
      <c r="D386" s="12" t="s">
        <v>1248</v>
      </c>
      <c r="E386" s="16" t="s">
        <v>1249</v>
      </c>
      <c r="F386" s="48" t="s">
        <v>1250</v>
      </c>
      <c r="G386" s="56">
        <v>13.0</v>
      </c>
      <c r="H386" s="56">
        <v>1.0</v>
      </c>
      <c r="I386" s="49" t="s">
        <v>278</v>
      </c>
      <c r="J386" s="15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</row>
    <row r="387">
      <c r="A387" s="16" t="s">
        <v>1251</v>
      </c>
      <c r="B387" s="12" t="s">
        <v>1252</v>
      </c>
      <c r="C387" s="16" t="s">
        <v>1253</v>
      </c>
      <c r="D387" s="12" t="s">
        <v>1254</v>
      </c>
      <c r="E387" s="16" t="s">
        <v>1255</v>
      </c>
      <c r="F387" s="48" t="s">
        <v>1256</v>
      </c>
      <c r="G387" s="56">
        <v>11.0</v>
      </c>
      <c r="H387" s="56">
        <v>1.0</v>
      </c>
      <c r="I387" s="15" t="s">
        <v>179</v>
      </c>
      <c r="J387" s="15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</row>
    <row r="388">
      <c r="A388" s="16" t="s">
        <v>1257</v>
      </c>
      <c r="B388" s="12" t="s">
        <v>1258</v>
      </c>
      <c r="C388" s="16" t="s">
        <v>1259</v>
      </c>
      <c r="D388" s="12" t="s">
        <v>1260</v>
      </c>
      <c r="E388" s="16" t="s">
        <v>1261</v>
      </c>
      <c r="F388" s="48" t="s">
        <v>1262</v>
      </c>
      <c r="G388" s="56">
        <v>12.0</v>
      </c>
      <c r="H388" s="56">
        <v>1.0</v>
      </c>
      <c r="I388" s="45" t="s">
        <v>71</v>
      </c>
      <c r="J388" s="9">
        <v>75.0</v>
      </c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</row>
    <row r="389">
      <c r="A389" s="16" t="s">
        <v>1263</v>
      </c>
      <c r="B389" s="12" t="s">
        <v>1264</v>
      </c>
      <c r="C389" s="16" t="s">
        <v>1265</v>
      </c>
      <c r="D389" s="12" t="s">
        <v>1266</v>
      </c>
      <c r="E389" s="16" t="s">
        <v>1267</v>
      </c>
      <c r="F389" s="48" t="s">
        <v>1268</v>
      </c>
      <c r="G389" s="56">
        <v>12.0</v>
      </c>
      <c r="H389" s="56">
        <v>1.0</v>
      </c>
      <c r="I389" s="15" t="s">
        <v>1269</v>
      </c>
      <c r="J389" s="15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</row>
    <row r="390">
      <c r="A390" s="16" t="s">
        <v>1270</v>
      </c>
      <c r="B390" s="12" t="s">
        <v>1271</v>
      </c>
      <c r="C390" s="16" t="s">
        <v>1272</v>
      </c>
      <c r="D390" s="12" t="s">
        <v>1273</v>
      </c>
      <c r="E390" s="16" t="s">
        <v>1274</v>
      </c>
      <c r="F390" s="48" t="s">
        <v>1275</v>
      </c>
      <c r="G390" s="56">
        <v>12.0</v>
      </c>
      <c r="H390" s="56">
        <v>1.0</v>
      </c>
      <c r="I390" s="15"/>
      <c r="J390" s="15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</row>
    <row r="391">
      <c r="A391" s="16"/>
      <c r="B391" s="12"/>
      <c r="C391" s="16"/>
      <c r="D391" s="12"/>
      <c r="E391" s="16"/>
      <c r="F391" s="48"/>
      <c r="G391" s="56"/>
      <c r="H391" s="56"/>
      <c r="I391" s="9"/>
      <c r="J391" s="15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</row>
    <row r="392">
      <c r="A392" s="16" t="s">
        <v>1276</v>
      </c>
      <c r="B392" s="12" t="s">
        <v>1277</v>
      </c>
      <c r="C392" s="16" t="s">
        <v>1278</v>
      </c>
      <c r="D392" s="12" t="s">
        <v>1279</v>
      </c>
      <c r="E392" s="16" t="s">
        <v>1280</v>
      </c>
      <c r="F392" s="48" t="s">
        <v>1281</v>
      </c>
      <c r="G392" s="56">
        <v>12.0</v>
      </c>
      <c r="H392" s="56">
        <v>1.0</v>
      </c>
      <c r="I392" s="49" t="s">
        <v>278</v>
      </c>
      <c r="J392" s="15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</row>
    <row r="393">
      <c r="A393" s="16" t="s">
        <v>1282</v>
      </c>
      <c r="B393" s="12" t="s">
        <v>1283</v>
      </c>
      <c r="C393" s="15"/>
      <c r="D393" s="12" t="s">
        <v>1284</v>
      </c>
      <c r="E393" s="16" t="s">
        <v>1285</v>
      </c>
      <c r="F393" s="15"/>
      <c r="G393" s="56">
        <v>14.0</v>
      </c>
      <c r="H393" s="115">
        <v>1.0</v>
      </c>
      <c r="I393" s="15" t="s">
        <v>1286</v>
      </c>
      <c r="J393" s="15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</row>
    <row r="394">
      <c r="A394" s="16" t="s">
        <v>1287</v>
      </c>
      <c r="B394" s="12" t="s">
        <v>1288</v>
      </c>
      <c r="C394" s="16" t="s">
        <v>1289</v>
      </c>
      <c r="D394" s="12" t="s">
        <v>1290</v>
      </c>
      <c r="E394" s="16" t="s">
        <v>1291</v>
      </c>
      <c r="F394" s="48" t="s">
        <v>1292</v>
      </c>
      <c r="G394" s="56">
        <v>13.0</v>
      </c>
      <c r="H394" s="56">
        <v>1.0</v>
      </c>
      <c r="I394" s="15" t="s">
        <v>81</v>
      </c>
      <c r="J394" s="60">
        <v>80.0</v>
      </c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</row>
    <row r="395">
      <c r="A395" s="16" t="s">
        <v>1293</v>
      </c>
      <c r="B395" s="12" t="s">
        <v>1294</v>
      </c>
      <c r="C395" s="48" t="s">
        <v>1295</v>
      </c>
      <c r="D395" s="12" t="s">
        <v>1296</v>
      </c>
      <c r="E395" s="16" t="s">
        <v>1297</v>
      </c>
      <c r="F395" s="48" t="s">
        <v>1298</v>
      </c>
      <c r="G395" s="56">
        <v>12.0</v>
      </c>
      <c r="H395" s="56">
        <v>1.0</v>
      </c>
      <c r="I395" s="45" t="s">
        <v>446</v>
      </c>
      <c r="J395" s="60">
        <v>80.0</v>
      </c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</row>
    <row r="396">
      <c r="A396" s="16" t="s">
        <v>1299</v>
      </c>
      <c r="B396" s="12" t="s">
        <v>1300</v>
      </c>
      <c r="C396" s="16" t="s">
        <v>1301</v>
      </c>
      <c r="D396" s="12" t="s">
        <v>1302</v>
      </c>
      <c r="E396" s="16" t="s">
        <v>1303</v>
      </c>
      <c r="F396" s="48" t="s">
        <v>1304</v>
      </c>
      <c r="G396" s="56">
        <v>12.0</v>
      </c>
      <c r="H396" s="56">
        <v>1.0</v>
      </c>
      <c r="I396" s="15" t="s">
        <v>367</v>
      </c>
      <c r="J396" s="15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</row>
    <row r="397">
      <c r="A397" s="16" t="s">
        <v>1305</v>
      </c>
      <c r="B397" s="12" t="s">
        <v>1306</v>
      </c>
      <c r="C397" s="48" t="s">
        <v>1307</v>
      </c>
      <c r="D397" s="12" t="s">
        <v>1308</v>
      </c>
      <c r="E397" s="16" t="s">
        <v>1309</v>
      </c>
      <c r="F397" s="48" t="s">
        <v>1310</v>
      </c>
      <c r="G397" s="56">
        <v>15.0</v>
      </c>
      <c r="H397" s="56">
        <v>1.0</v>
      </c>
      <c r="I397" s="15" t="s">
        <v>473</v>
      </c>
      <c r="J397" s="60">
        <v>50.0</v>
      </c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</row>
    <row r="398">
      <c r="A398" s="16" t="s">
        <v>1221</v>
      </c>
      <c r="B398" s="12" t="s">
        <v>1222</v>
      </c>
      <c r="C398" s="16" t="s">
        <v>1223</v>
      </c>
      <c r="D398" s="12" t="s">
        <v>1224</v>
      </c>
      <c r="E398" s="16" t="s">
        <v>1225</v>
      </c>
      <c r="F398" s="48" t="s">
        <v>1226</v>
      </c>
      <c r="G398" s="56">
        <v>12.0</v>
      </c>
      <c r="H398" s="56">
        <v>1.0</v>
      </c>
      <c r="I398" s="49" t="s">
        <v>278</v>
      </c>
      <c r="J398" s="15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</row>
    <row r="399">
      <c r="A399" s="106" t="s">
        <v>1311</v>
      </c>
      <c r="B399" s="84" t="s">
        <v>1312</v>
      </c>
      <c r="C399" s="116" t="s">
        <v>1313</v>
      </c>
      <c r="D399" s="84" t="s">
        <v>1314</v>
      </c>
      <c r="E399" s="117" t="s">
        <v>1315</v>
      </c>
      <c r="F399" s="118" t="s">
        <v>1316</v>
      </c>
      <c r="G399" s="90">
        <v>12.0</v>
      </c>
      <c r="H399" s="90">
        <v>1.0</v>
      </c>
      <c r="I399" s="49" t="s">
        <v>278</v>
      </c>
      <c r="J399" s="15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</row>
    <row r="400">
      <c r="A400" s="95"/>
      <c r="B400" s="96"/>
      <c r="C400" s="96"/>
      <c r="D400" s="96"/>
      <c r="E400" s="15"/>
      <c r="F400" s="15"/>
      <c r="G400" s="15"/>
      <c r="H400" s="15"/>
      <c r="I400" s="15"/>
      <c r="J400" s="15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</row>
    <row r="401">
      <c r="A401" s="98" t="s">
        <v>1317</v>
      </c>
      <c r="B401" s="99"/>
      <c r="C401" s="99"/>
      <c r="D401" s="100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</row>
    <row r="402">
      <c r="A402" s="41"/>
      <c r="B402" s="42"/>
      <c r="C402" s="42"/>
      <c r="D402" s="43"/>
      <c r="E402" s="97"/>
      <c r="F402" s="97"/>
      <c r="G402" s="97"/>
      <c r="H402" s="9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</row>
    <row r="403">
      <c r="A403" s="6" t="s">
        <v>990</v>
      </c>
      <c r="B403" s="6" t="s">
        <v>1</v>
      </c>
      <c r="C403" s="7" t="s">
        <v>2</v>
      </c>
      <c r="D403" s="7" t="s">
        <v>3</v>
      </c>
      <c r="E403" s="7" t="s">
        <v>4</v>
      </c>
      <c r="F403" s="7" t="s">
        <v>5</v>
      </c>
      <c r="G403" s="12" t="s">
        <v>196</v>
      </c>
      <c r="H403" s="45"/>
      <c r="I403" s="15"/>
      <c r="J403" s="15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</row>
    <row r="404">
      <c r="A404" s="16" t="s">
        <v>1318</v>
      </c>
      <c r="B404" s="12" t="s">
        <v>1319</v>
      </c>
      <c r="C404" s="70" t="s">
        <v>1320</v>
      </c>
      <c r="D404" s="12" t="s">
        <v>1321</v>
      </c>
      <c r="E404" s="16" t="s">
        <v>1322</v>
      </c>
      <c r="F404" s="119" t="s">
        <v>1323</v>
      </c>
      <c r="G404" s="113">
        <v>13.0</v>
      </c>
      <c r="H404" s="9">
        <v>1.0</v>
      </c>
      <c r="I404" s="9" t="s">
        <v>1324</v>
      </c>
      <c r="J404" s="9">
        <v>55.0</v>
      </c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</row>
    <row r="405">
      <c r="A405" s="16" t="s">
        <v>1325</v>
      </c>
      <c r="B405" s="12" t="s">
        <v>1326</v>
      </c>
      <c r="C405" s="16" t="s">
        <v>1327</v>
      </c>
      <c r="D405" s="12" t="s">
        <v>1328</v>
      </c>
      <c r="E405" s="16" t="s">
        <v>1329</v>
      </c>
      <c r="F405" s="48" t="s">
        <v>1330</v>
      </c>
      <c r="G405" s="56">
        <v>13.0</v>
      </c>
      <c r="H405" s="56">
        <v>1.0</v>
      </c>
      <c r="I405" s="9" t="s">
        <v>301</v>
      </c>
      <c r="J405" s="60">
        <v>60.0</v>
      </c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</row>
    <row r="406">
      <c r="A406" s="16" t="s">
        <v>1331</v>
      </c>
      <c r="B406" s="12" t="s">
        <v>1332</v>
      </c>
      <c r="C406" s="16" t="s">
        <v>1333</v>
      </c>
      <c r="D406" s="12" t="s">
        <v>1334</v>
      </c>
      <c r="E406" s="16" t="s">
        <v>1335</v>
      </c>
      <c r="F406" s="48" t="s">
        <v>1336</v>
      </c>
      <c r="G406" s="56">
        <v>13.0</v>
      </c>
      <c r="H406" s="56">
        <v>1.0</v>
      </c>
      <c r="I406" s="15" t="s">
        <v>81</v>
      </c>
      <c r="J406" s="60">
        <v>65.0</v>
      </c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</row>
    <row r="407">
      <c r="A407" s="16" t="s">
        <v>1337</v>
      </c>
      <c r="B407" s="12" t="s">
        <v>1338</v>
      </c>
      <c r="C407" s="16" t="s">
        <v>1339</v>
      </c>
      <c r="D407" s="12" t="s">
        <v>1340</v>
      </c>
      <c r="E407" s="16" t="s">
        <v>1341</v>
      </c>
      <c r="F407" s="48" t="s">
        <v>1342</v>
      </c>
      <c r="G407" s="56">
        <v>12.0</v>
      </c>
      <c r="H407" s="56">
        <v>1.0</v>
      </c>
      <c r="I407" s="15" t="s">
        <v>10</v>
      </c>
      <c r="J407" s="60">
        <v>100.0</v>
      </c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</row>
    <row r="408">
      <c r="A408" s="17" t="s">
        <v>1343</v>
      </c>
      <c r="B408" s="57" t="s">
        <v>1344</v>
      </c>
      <c r="C408" s="120" t="s">
        <v>1343</v>
      </c>
      <c r="D408" s="57" t="s">
        <v>1345</v>
      </c>
      <c r="E408" s="120" t="s">
        <v>1346</v>
      </c>
      <c r="F408" s="120" t="s">
        <v>1346</v>
      </c>
      <c r="G408" s="113">
        <v>13.0</v>
      </c>
      <c r="H408" s="113">
        <v>1.0</v>
      </c>
      <c r="I408" s="15" t="s">
        <v>10</v>
      </c>
      <c r="J408" s="114">
        <v>60.0</v>
      </c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</row>
    <row r="409">
      <c r="A409" s="16" t="s">
        <v>1347</v>
      </c>
      <c r="B409" s="12" t="s">
        <v>1348</v>
      </c>
      <c r="C409" s="16" t="s">
        <v>1349</v>
      </c>
      <c r="D409" s="12" t="s">
        <v>1350</v>
      </c>
      <c r="E409" s="16" t="s">
        <v>1351</v>
      </c>
      <c r="F409" s="48" t="s">
        <v>1352</v>
      </c>
      <c r="G409" s="56">
        <v>13.0</v>
      </c>
      <c r="H409" s="56">
        <v>1.0</v>
      </c>
      <c r="I409" s="121" t="s">
        <v>56</v>
      </c>
      <c r="J409" s="60">
        <v>70.0</v>
      </c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</row>
    <row r="410">
      <c r="A410" s="16" t="s">
        <v>1353</v>
      </c>
      <c r="B410" s="12" t="s">
        <v>1354</v>
      </c>
      <c r="C410" s="16" t="s">
        <v>1355</v>
      </c>
      <c r="D410" s="12" t="s">
        <v>1356</v>
      </c>
      <c r="E410" s="16" t="s">
        <v>1357</v>
      </c>
      <c r="F410" s="48" t="s">
        <v>1358</v>
      </c>
      <c r="G410" s="56">
        <v>13.0</v>
      </c>
      <c r="H410" s="56">
        <v>1.0</v>
      </c>
      <c r="I410" s="15" t="s">
        <v>1196</v>
      </c>
      <c r="J410" s="60">
        <v>80.0</v>
      </c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</row>
    <row r="411">
      <c r="A411" s="16" t="s">
        <v>1359</v>
      </c>
      <c r="B411" s="12" t="s">
        <v>1360</v>
      </c>
      <c r="C411" s="16" t="s">
        <v>1361</v>
      </c>
      <c r="D411" s="12" t="s">
        <v>1362</v>
      </c>
      <c r="E411" s="16" t="s">
        <v>1363</v>
      </c>
      <c r="F411" s="48" t="s">
        <v>1364</v>
      </c>
      <c r="G411" s="56">
        <v>13.0</v>
      </c>
      <c r="H411" s="56">
        <v>1.0</v>
      </c>
      <c r="I411" s="15" t="s">
        <v>10</v>
      </c>
      <c r="J411" s="60">
        <v>90.0</v>
      </c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</row>
    <row r="412">
      <c r="A412" s="16" t="s">
        <v>1365</v>
      </c>
      <c r="B412" s="12" t="s">
        <v>1366</v>
      </c>
      <c r="C412" s="48" t="s">
        <v>1367</v>
      </c>
      <c r="D412" s="12" t="s">
        <v>1368</v>
      </c>
      <c r="E412" s="16" t="s">
        <v>1369</v>
      </c>
      <c r="F412" s="48" t="s">
        <v>1370</v>
      </c>
      <c r="G412" s="56">
        <v>13.0</v>
      </c>
      <c r="H412" s="56">
        <v>1.0</v>
      </c>
      <c r="I412" s="15" t="s">
        <v>10</v>
      </c>
      <c r="J412" s="60">
        <v>60.0</v>
      </c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</row>
    <row r="413">
      <c r="A413" s="16" t="s">
        <v>1371</v>
      </c>
      <c r="B413" s="12" t="s">
        <v>1372</v>
      </c>
      <c r="C413" s="16" t="s">
        <v>1373</v>
      </c>
      <c r="D413" s="12" t="s">
        <v>1374</v>
      </c>
      <c r="E413" s="16" t="s">
        <v>1375</v>
      </c>
      <c r="F413" s="48" t="s">
        <v>1376</v>
      </c>
      <c r="G413" s="56">
        <v>11.0</v>
      </c>
      <c r="H413" s="56">
        <v>1.0</v>
      </c>
      <c r="I413" s="15" t="s">
        <v>336</v>
      </c>
      <c r="J413" s="60">
        <v>45.0</v>
      </c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</row>
    <row r="414">
      <c r="A414" s="16" t="s">
        <v>1377</v>
      </c>
      <c r="B414" s="12" t="s">
        <v>1378</v>
      </c>
      <c r="C414" s="48" t="s">
        <v>1379</v>
      </c>
      <c r="D414" s="12" t="s">
        <v>1380</v>
      </c>
      <c r="E414" s="16" t="s">
        <v>1381</v>
      </c>
      <c r="F414" s="48" t="s">
        <v>1382</v>
      </c>
      <c r="G414" s="56">
        <v>12.0</v>
      </c>
      <c r="H414" s="56">
        <v>1.0</v>
      </c>
      <c r="I414" s="15" t="s">
        <v>357</v>
      </c>
      <c r="J414" s="60">
        <v>100.0</v>
      </c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</row>
    <row r="415">
      <c r="A415" s="16" t="s">
        <v>1383</v>
      </c>
      <c r="B415" s="12" t="s">
        <v>1384</v>
      </c>
      <c r="C415" s="16" t="s">
        <v>1385</v>
      </c>
      <c r="D415" s="12" t="s">
        <v>1386</v>
      </c>
      <c r="E415" s="16" t="s">
        <v>1387</v>
      </c>
      <c r="F415" s="48" t="s">
        <v>1388</v>
      </c>
      <c r="G415" s="56">
        <v>10.0</v>
      </c>
      <c r="H415" s="56">
        <v>1.0</v>
      </c>
      <c r="I415" s="15" t="s">
        <v>36</v>
      </c>
      <c r="J415" s="60">
        <v>100.0</v>
      </c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</row>
    <row r="416">
      <c r="A416" s="16" t="s">
        <v>1389</v>
      </c>
      <c r="B416" s="12" t="s">
        <v>1390</v>
      </c>
      <c r="C416" s="16" t="s">
        <v>1391</v>
      </c>
      <c r="D416" s="12" t="s">
        <v>1392</v>
      </c>
      <c r="E416" s="16" t="s">
        <v>1393</v>
      </c>
      <c r="F416" s="48" t="s">
        <v>1394</v>
      </c>
      <c r="G416" s="56">
        <v>13.0</v>
      </c>
      <c r="H416" s="56">
        <v>1.0</v>
      </c>
      <c r="I416" s="15" t="s">
        <v>1395</v>
      </c>
      <c r="J416" s="60">
        <v>100.0</v>
      </c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</row>
    <row r="417">
      <c r="A417" s="16" t="s">
        <v>1396</v>
      </c>
      <c r="B417" s="12" t="s">
        <v>1397</v>
      </c>
      <c r="C417" s="16" t="s">
        <v>1398</v>
      </c>
      <c r="D417" s="12" t="s">
        <v>1399</v>
      </c>
      <c r="E417" s="16" t="s">
        <v>1400</v>
      </c>
      <c r="F417" s="48" t="s">
        <v>1401</v>
      </c>
      <c r="G417" s="56">
        <v>13.0</v>
      </c>
      <c r="H417" s="15"/>
      <c r="I417" s="9" t="s">
        <v>179</v>
      </c>
      <c r="J417" s="60">
        <v>100.0</v>
      </c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</row>
    <row r="418">
      <c r="A418" s="16" t="s">
        <v>1402</v>
      </c>
      <c r="B418" s="12" t="s">
        <v>1403</v>
      </c>
      <c r="C418" s="16" t="s">
        <v>1404</v>
      </c>
      <c r="D418" s="12" t="s">
        <v>1405</v>
      </c>
      <c r="E418" s="16" t="s">
        <v>1406</v>
      </c>
      <c r="F418" s="48" t="s">
        <v>1407</v>
      </c>
      <c r="G418" s="56">
        <v>13.0</v>
      </c>
      <c r="H418" s="56">
        <v>1.0</v>
      </c>
      <c r="I418" s="15" t="s">
        <v>797</v>
      </c>
      <c r="J418" s="60">
        <v>50.0</v>
      </c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</row>
    <row r="419">
      <c r="A419" s="16" t="s">
        <v>1408</v>
      </c>
      <c r="B419" s="12" t="s">
        <v>1409</v>
      </c>
      <c r="C419" s="16" t="s">
        <v>1410</v>
      </c>
      <c r="D419" s="12" t="s">
        <v>1411</v>
      </c>
      <c r="E419" s="16" t="s">
        <v>1412</v>
      </c>
      <c r="F419" s="48" t="s">
        <v>1413</v>
      </c>
      <c r="G419" s="56">
        <v>11.0</v>
      </c>
      <c r="H419" s="56">
        <v>1.0</v>
      </c>
      <c r="I419" s="15" t="s">
        <v>357</v>
      </c>
      <c r="J419" s="15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</row>
    <row r="420">
      <c r="A420" s="16" t="s">
        <v>1414</v>
      </c>
      <c r="B420" s="12" t="s">
        <v>1415</v>
      </c>
      <c r="C420" s="16" t="s">
        <v>1416</v>
      </c>
      <c r="D420" s="12" t="s">
        <v>1417</v>
      </c>
      <c r="E420" s="16" t="s">
        <v>1418</v>
      </c>
      <c r="F420" s="48" t="s">
        <v>1419</v>
      </c>
      <c r="G420" s="56">
        <v>13.0</v>
      </c>
      <c r="H420" s="56">
        <v>1.0</v>
      </c>
      <c r="I420" s="15" t="s">
        <v>1213</v>
      </c>
      <c r="J420" s="60">
        <v>90.0</v>
      </c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</row>
    <row r="421">
      <c r="A421" s="16" t="s">
        <v>1420</v>
      </c>
      <c r="B421" s="12" t="s">
        <v>1421</v>
      </c>
      <c r="C421" s="16" t="s">
        <v>1422</v>
      </c>
      <c r="D421" s="12" t="s">
        <v>1423</v>
      </c>
      <c r="E421" s="16" t="s">
        <v>1424</v>
      </c>
      <c r="F421" s="48" t="s">
        <v>1425</v>
      </c>
      <c r="G421" s="56">
        <v>13.0</v>
      </c>
      <c r="H421" s="56">
        <v>1.0</v>
      </c>
      <c r="I421" s="9" t="s">
        <v>56</v>
      </c>
      <c r="J421" s="15"/>
      <c r="K421" s="57" t="s">
        <v>1155</v>
      </c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</row>
    <row r="422">
      <c r="A422" s="16" t="s">
        <v>1426</v>
      </c>
      <c r="B422" s="12" t="s">
        <v>1427</v>
      </c>
      <c r="C422" s="16" t="s">
        <v>1428</v>
      </c>
      <c r="D422" s="12" t="s">
        <v>1429</v>
      </c>
      <c r="E422" s="16" t="s">
        <v>1430</v>
      </c>
      <c r="F422" s="48" t="s">
        <v>1431</v>
      </c>
      <c r="G422" s="56">
        <v>13.0</v>
      </c>
      <c r="H422" s="56">
        <v>1.0</v>
      </c>
      <c r="I422" s="15" t="s">
        <v>1432</v>
      </c>
      <c r="J422" s="60">
        <v>80.0</v>
      </c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</row>
    <row r="423">
      <c r="A423" s="16" t="s">
        <v>1433</v>
      </c>
      <c r="B423" s="12" t="s">
        <v>1434</v>
      </c>
      <c r="C423" s="16" t="s">
        <v>1435</v>
      </c>
      <c r="D423" s="12" t="s">
        <v>1436</v>
      </c>
      <c r="E423" s="16" t="s">
        <v>1437</v>
      </c>
      <c r="F423" s="48" t="s">
        <v>1438</v>
      </c>
      <c r="G423" s="56">
        <v>13.0</v>
      </c>
      <c r="H423" s="56">
        <v>1.0</v>
      </c>
      <c r="I423" s="15" t="s">
        <v>1432</v>
      </c>
      <c r="J423" s="60">
        <v>100.0</v>
      </c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</row>
    <row r="424">
      <c r="A424" s="16" t="s">
        <v>1439</v>
      </c>
      <c r="B424" s="12" t="s">
        <v>1440</v>
      </c>
      <c r="C424" s="16" t="s">
        <v>1441</v>
      </c>
      <c r="D424" s="12" t="s">
        <v>1442</v>
      </c>
      <c r="E424" s="16" t="s">
        <v>1443</v>
      </c>
      <c r="F424" s="48" t="s">
        <v>1444</v>
      </c>
      <c r="G424" s="56">
        <v>13.0</v>
      </c>
      <c r="H424" s="56">
        <v>1.0</v>
      </c>
      <c r="I424" s="9" t="s">
        <v>1445</v>
      </c>
      <c r="J424" s="60">
        <v>20.0</v>
      </c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</row>
    <row r="425">
      <c r="A425" s="16" t="s">
        <v>1446</v>
      </c>
      <c r="B425" s="12" t="s">
        <v>1447</v>
      </c>
      <c r="C425" s="16" t="s">
        <v>1448</v>
      </c>
      <c r="D425" s="12" t="s">
        <v>1449</v>
      </c>
      <c r="E425" s="16" t="s">
        <v>1450</v>
      </c>
      <c r="F425" s="48" t="s">
        <v>1451</v>
      </c>
      <c r="G425" s="56">
        <v>13.0</v>
      </c>
      <c r="H425" s="56">
        <v>1.0</v>
      </c>
      <c r="I425" s="15" t="s">
        <v>81</v>
      </c>
      <c r="J425" s="60">
        <v>70.0</v>
      </c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</row>
    <row r="426">
      <c r="A426" s="16" t="s">
        <v>1452</v>
      </c>
      <c r="B426" s="12" t="s">
        <v>1453</v>
      </c>
      <c r="C426" s="16" t="s">
        <v>1454</v>
      </c>
      <c r="D426" s="14" t="s">
        <v>1455</v>
      </c>
      <c r="E426" s="16" t="s">
        <v>1456</v>
      </c>
      <c r="F426" s="48" t="s">
        <v>1457</v>
      </c>
      <c r="G426" s="56">
        <v>13.0</v>
      </c>
      <c r="H426" s="56">
        <v>1.0</v>
      </c>
      <c r="I426" s="54" t="s">
        <v>296</v>
      </c>
      <c r="J426" s="60">
        <v>50.0</v>
      </c>
      <c r="K426" s="57" t="s">
        <v>1155</v>
      </c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</row>
    <row r="427">
      <c r="A427" s="16" t="s">
        <v>1458</v>
      </c>
      <c r="B427" s="12" t="s">
        <v>1459</v>
      </c>
      <c r="C427" s="16" t="s">
        <v>1460</v>
      </c>
      <c r="D427" s="12" t="s">
        <v>1461</v>
      </c>
      <c r="E427" s="16" t="s">
        <v>1462</v>
      </c>
      <c r="F427" s="15"/>
      <c r="G427" s="56">
        <v>13.0</v>
      </c>
      <c r="H427" s="56">
        <v>1.0</v>
      </c>
      <c r="I427" s="9" t="s">
        <v>301</v>
      </c>
      <c r="J427" s="60">
        <v>100.0</v>
      </c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</row>
    <row r="428">
      <c r="A428" s="16" t="s">
        <v>1463</v>
      </c>
      <c r="B428" s="12" t="s">
        <v>1464</v>
      </c>
      <c r="C428" s="16" t="s">
        <v>1465</v>
      </c>
      <c r="D428" s="12" t="s">
        <v>1466</v>
      </c>
      <c r="E428" s="16" t="s">
        <v>1467</v>
      </c>
      <c r="F428" s="48" t="s">
        <v>1468</v>
      </c>
      <c r="G428" s="56">
        <v>13.0</v>
      </c>
      <c r="H428" s="56">
        <v>1.0</v>
      </c>
      <c r="I428" s="9" t="s">
        <v>396</v>
      </c>
      <c r="J428" s="60">
        <v>70.0</v>
      </c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</row>
    <row r="429">
      <c r="A429" s="16" t="s">
        <v>1469</v>
      </c>
      <c r="B429" s="12" t="s">
        <v>1470</v>
      </c>
      <c r="C429" s="48" t="s">
        <v>1471</v>
      </c>
      <c r="D429" s="12" t="s">
        <v>1472</v>
      </c>
      <c r="E429" s="16" t="s">
        <v>1473</v>
      </c>
      <c r="F429" s="48" t="s">
        <v>1474</v>
      </c>
      <c r="G429" s="56">
        <v>13.0</v>
      </c>
      <c r="H429" s="56">
        <v>1.0</v>
      </c>
      <c r="I429" s="15" t="s">
        <v>81</v>
      </c>
      <c r="J429" s="60">
        <v>90.0</v>
      </c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</row>
    <row r="430">
      <c r="A430" s="16" t="s">
        <v>1475</v>
      </c>
      <c r="B430" s="12" t="s">
        <v>1476</v>
      </c>
      <c r="C430" s="16" t="s">
        <v>1477</v>
      </c>
      <c r="D430" s="12" t="s">
        <v>1478</v>
      </c>
      <c r="E430" s="16" t="s">
        <v>1479</v>
      </c>
      <c r="F430" s="48" t="s">
        <v>1480</v>
      </c>
      <c r="G430" s="56">
        <v>12.0</v>
      </c>
      <c r="H430" s="56">
        <v>1.0</v>
      </c>
      <c r="I430" s="15" t="s">
        <v>10</v>
      </c>
      <c r="J430" s="60">
        <v>100.0</v>
      </c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</row>
    <row r="431">
      <c r="A431" s="16" t="s">
        <v>1481</v>
      </c>
      <c r="B431" s="12" t="s">
        <v>1482</v>
      </c>
      <c r="C431" s="16" t="s">
        <v>1483</v>
      </c>
      <c r="D431" s="12" t="s">
        <v>1484</v>
      </c>
      <c r="E431" s="16" t="s">
        <v>1485</v>
      </c>
      <c r="F431" s="48" t="s">
        <v>1486</v>
      </c>
      <c r="G431" s="56">
        <v>14.0</v>
      </c>
      <c r="H431" s="56">
        <v>1.0</v>
      </c>
      <c r="I431" s="9" t="s">
        <v>10</v>
      </c>
      <c r="J431" s="60">
        <v>45.0</v>
      </c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</row>
    <row r="432">
      <c r="A432" s="16" t="s">
        <v>1487</v>
      </c>
      <c r="B432" s="12" t="s">
        <v>1488</v>
      </c>
      <c r="C432" s="16" t="s">
        <v>1489</v>
      </c>
      <c r="D432" s="12" t="s">
        <v>1490</v>
      </c>
      <c r="E432" s="16" t="s">
        <v>1491</v>
      </c>
      <c r="F432" s="48" t="s">
        <v>1492</v>
      </c>
      <c r="G432" s="56">
        <v>13.0</v>
      </c>
      <c r="H432" s="56">
        <v>1.0</v>
      </c>
      <c r="I432" s="9" t="s">
        <v>336</v>
      </c>
      <c r="J432" s="60">
        <v>70.0</v>
      </c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</row>
    <row r="433">
      <c r="A433" s="16" t="s">
        <v>1493</v>
      </c>
      <c r="B433" s="12" t="s">
        <v>1494</v>
      </c>
      <c r="C433" s="16" t="s">
        <v>1495</v>
      </c>
      <c r="D433" s="12" t="s">
        <v>1496</v>
      </c>
      <c r="E433" s="16" t="s">
        <v>1497</v>
      </c>
      <c r="F433" s="48" t="s">
        <v>1498</v>
      </c>
      <c r="G433" s="56">
        <v>14.0</v>
      </c>
      <c r="H433" s="56">
        <v>1.0</v>
      </c>
      <c r="I433" s="122" t="s">
        <v>10</v>
      </c>
      <c r="J433" s="60">
        <v>80.0</v>
      </c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</row>
    <row r="434">
      <c r="A434" s="16" t="s">
        <v>1499</v>
      </c>
      <c r="B434" s="12" t="s">
        <v>1409</v>
      </c>
      <c r="C434" s="16" t="s">
        <v>1410</v>
      </c>
      <c r="D434" s="12" t="s">
        <v>1411</v>
      </c>
      <c r="E434" s="16" t="s">
        <v>1412</v>
      </c>
      <c r="F434" s="48" t="s">
        <v>1413</v>
      </c>
      <c r="G434" s="56">
        <v>11.0</v>
      </c>
      <c r="H434" s="56">
        <v>1.0</v>
      </c>
      <c r="I434" s="15" t="s">
        <v>357</v>
      </c>
      <c r="J434" s="60">
        <v>95.0</v>
      </c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</row>
    <row r="435">
      <c r="A435" s="16" t="s">
        <v>1500</v>
      </c>
      <c r="B435" s="12" t="s">
        <v>1501</v>
      </c>
      <c r="C435" s="16" t="s">
        <v>1502</v>
      </c>
      <c r="D435" s="12" t="s">
        <v>1503</v>
      </c>
      <c r="E435" s="16" t="s">
        <v>1504</v>
      </c>
      <c r="F435" s="48" t="s">
        <v>1505</v>
      </c>
      <c r="G435" s="56">
        <v>13.0</v>
      </c>
      <c r="H435" s="56">
        <v>1.0</v>
      </c>
      <c r="I435" s="45" t="s">
        <v>379</v>
      </c>
      <c r="J435" s="60">
        <v>70.0</v>
      </c>
      <c r="K435" s="123"/>
      <c r="L435" s="123"/>
      <c r="M435" s="123"/>
      <c r="N435" s="123"/>
      <c r="O435" s="57"/>
      <c r="P435" s="57"/>
      <c r="Q435" s="57"/>
      <c r="R435" s="57"/>
      <c r="S435" s="57"/>
      <c r="T435" s="57"/>
      <c r="U435" s="57"/>
      <c r="V435" s="57"/>
      <c r="W435" s="57"/>
      <c r="X435" s="57"/>
    </row>
    <row r="436">
      <c r="A436" s="16" t="s">
        <v>1506</v>
      </c>
      <c r="B436" s="12" t="s">
        <v>1507</v>
      </c>
      <c r="C436" s="16" t="s">
        <v>1508</v>
      </c>
      <c r="D436" s="12" t="s">
        <v>1509</v>
      </c>
      <c r="E436" s="16" t="s">
        <v>1510</v>
      </c>
      <c r="F436" s="48" t="s">
        <v>1511</v>
      </c>
      <c r="G436" s="56">
        <v>13.0</v>
      </c>
      <c r="H436" s="56">
        <v>1.0</v>
      </c>
      <c r="I436" s="122" t="s">
        <v>10</v>
      </c>
      <c r="J436" s="60">
        <v>100.0</v>
      </c>
      <c r="K436" s="123"/>
      <c r="L436" s="123"/>
      <c r="M436" s="123"/>
      <c r="N436" s="94"/>
      <c r="O436" s="57"/>
      <c r="P436" s="57"/>
      <c r="Q436" s="57"/>
      <c r="R436" s="57"/>
      <c r="S436" s="57"/>
      <c r="T436" s="57"/>
      <c r="U436" s="57"/>
      <c r="V436" s="57"/>
      <c r="W436" s="57"/>
      <c r="X436" s="57"/>
    </row>
    <row r="437">
      <c r="A437" s="16" t="s">
        <v>1512</v>
      </c>
      <c r="B437" s="12" t="s">
        <v>1513</v>
      </c>
      <c r="C437" s="16" t="s">
        <v>1514</v>
      </c>
      <c r="D437" s="12" t="s">
        <v>1515</v>
      </c>
      <c r="E437" s="16" t="s">
        <v>1516</v>
      </c>
      <c r="F437" s="48" t="s">
        <v>1517</v>
      </c>
      <c r="G437" s="56">
        <v>12.0</v>
      </c>
      <c r="H437" s="56">
        <v>1.0</v>
      </c>
      <c r="I437" s="45" t="s">
        <v>1269</v>
      </c>
      <c r="J437" s="15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</row>
    <row r="438">
      <c r="A438" s="37" t="s">
        <v>1518</v>
      </c>
      <c r="B438" s="12" t="s">
        <v>1513</v>
      </c>
      <c r="C438" s="16" t="s">
        <v>1514</v>
      </c>
      <c r="D438" s="12" t="s">
        <v>1519</v>
      </c>
      <c r="E438" s="16" t="s">
        <v>1520</v>
      </c>
      <c r="F438" s="48" t="s">
        <v>1521</v>
      </c>
      <c r="G438" s="56">
        <v>12.0</v>
      </c>
      <c r="H438" s="56">
        <v>1.0</v>
      </c>
      <c r="I438" s="45" t="s">
        <v>1522</v>
      </c>
      <c r="J438" s="60">
        <v>80.0</v>
      </c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</row>
    <row r="439">
      <c r="A439" s="16" t="s">
        <v>1523</v>
      </c>
      <c r="B439" s="12" t="s">
        <v>1524</v>
      </c>
      <c r="C439" s="16" t="s">
        <v>1525</v>
      </c>
      <c r="D439" s="12" t="s">
        <v>1526</v>
      </c>
      <c r="E439" s="16" t="s">
        <v>1527</v>
      </c>
      <c r="F439" s="48" t="s">
        <v>1528</v>
      </c>
      <c r="G439" s="56">
        <v>13.0</v>
      </c>
      <c r="H439" s="56">
        <v>1.0</v>
      </c>
      <c r="I439" s="15" t="s">
        <v>1233</v>
      </c>
      <c r="J439" s="60">
        <v>80.0</v>
      </c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</row>
    <row r="440">
      <c r="A440" s="16" t="s">
        <v>1529</v>
      </c>
      <c r="B440" s="12" t="s">
        <v>1530</v>
      </c>
      <c r="C440" s="48" t="s">
        <v>1531</v>
      </c>
      <c r="D440" s="12" t="s">
        <v>1532</v>
      </c>
      <c r="E440" s="16" t="s">
        <v>1533</v>
      </c>
      <c r="F440" s="48" t="s">
        <v>1534</v>
      </c>
      <c r="G440" s="56">
        <v>16.0</v>
      </c>
      <c r="H440" s="56">
        <v>1.0</v>
      </c>
      <c r="I440" s="9" t="s">
        <v>446</v>
      </c>
      <c r="J440" s="60">
        <v>90.0</v>
      </c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</row>
    <row r="441">
      <c r="A441" s="16" t="s">
        <v>1535</v>
      </c>
      <c r="B441" s="12" t="s">
        <v>1536</v>
      </c>
      <c r="C441" s="16" t="s">
        <v>1537</v>
      </c>
      <c r="D441" s="12" t="s">
        <v>1538</v>
      </c>
      <c r="E441" s="16" t="s">
        <v>1539</v>
      </c>
      <c r="F441" s="48" t="s">
        <v>1540</v>
      </c>
      <c r="G441" s="56">
        <v>14.0</v>
      </c>
      <c r="H441" s="56">
        <v>1.0</v>
      </c>
      <c r="I441" s="9" t="s">
        <v>10</v>
      </c>
      <c r="J441" s="114">
        <v>60.0</v>
      </c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</row>
    <row r="442">
      <c r="A442" s="124" t="s">
        <v>1541</v>
      </c>
      <c r="B442" s="125" t="s">
        <v>1542</v>
      </c>
      <c r="C442" s="126" t="s">
        <v>1543</v>
      </c>
      <c r="D442" s="125" t="s">
        <v>1544</v>
      </c>
      <c r="E442" s="126" t="s">
        <v>1545</v>
      </c>
      <c r="F442" s="126" t="s">
        <v>1546</v>
      </c>
      <c r="G442" s="125">
        <v>13.0</v>
      </c>
      <c r="H442" s="125">
        <v>1.0</v>
      </c>
      <c r="I442" s="9" t="s">
        <v>10</v>
      </c>
      <c r="J442" s="9">
        <v>100.0</v>
      </c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</row>
    <row r="443">
      <c r="A443" s="95"/>
      <c r="B443" s="96"/>
      <c r="C443" s="96"/>
      <c r="D443" s="15"/>
      <c r="E443" s="15"/>
      <c r="F443" s="15"/>
      <c r="G443" s="15"/>
      <c r="H443" s="15"/>
      <c r="I443" s="15"/>
      <c r="J443" s="15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</row>
    <row r="444">
      <c r="A444" s="98" t="s">
        <v>1547</v>
      </c>
      <c r="B444" s="99"/>
      <c r="C444" s="99"/>
      <c r="D444" s="100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</row>
    <row r="445">
      <c r="A445" s="41"/>
      <c r="B445" s="42"/>
      <c r="C445" s="42"/>
      <c r="D445" s="43"/>
      <c r="E445" s="97"/>
      <c r="F445" s="97"/>
      <c r="G445" s="97"/>
      <c r="H445" s="9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</row>
    <row r="446">
      <c r="A446" s="6" t="s">
        <v>990</v>
      </c>
      <c r="B446" s="6" t="s">
        <v>1</v>
      </c>
      <c r="C446" s="7" t="s">
        <v>2</v>
      </c>
      <c r="D446" s="7" t="s">
        <v>3</v>
      </c>
      <c r="E446" s="7" t="s">
        <v>4</v>
      </c>
      <c r="F446" s="7" t="s">
        <v>5</v>
      </c>
      <c r="G446" s="12" t="s">
        <v>196</v>
      </c>
      <c r="H446" s="45"/>
      <c r="I446" s="15"/>
      <c r="J446" s="15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</row>
    <row r="447">
      <c r="A447" s="16" t="s">
        <v>1548</v>
      </c>
      <c r="B447" s="12" t="s">
        <v>1549</v>
      </c>
      <c r="C447" s="16" t="s">
        <v>1550</v>
      </c>
      <c r="D447" s="12" t="s">
        <v>1551</v>
      </c>
      <c r="E447" s="127" t="s">
        <v>1552</v>
      </c>
      <c r="F447" s="48" t="s">
        <v>1553</v>
      </c>
      <c r="G447" s="56">
        <v>13.0</v>
      </c>
      <c r="H447" s="56">
        <v>1.0</v>
      </c>
      <c r="I447" s="15" t="s">
        <v>81</v>
      </c>
      <c r="J447" s="60">
        <v>70.0</v>
      </c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</row>
    <row r="448">
      <c r="A448" s="16" t="s">
        <v>1554</v>
      </c>
      <c r="B448" s="12" t="s">
        <v>1555</v>
      </c>
      <c r="C448" s="16" t="s">
        <v>1556</v>
      </c>
      <c r="D448" s="12" t="s">
        <v>1557</v>
      </c>
      <c r="E448" s="127" t="s">
        <v>1558</v>
      </c>
      <c r="F448" s="48" t="s">
        <v>1559</v>
      </c>
      <c r="G448" s="56">
        <v>13.0</v>
      </c>
      <c r="H448" s="56">
        <v>1.0</v>
      </c>
      <c r="I448" s="15" t="s">
        <v>458</v>
      </c>
      <c r="J448" s="60">
        <v>90.0</v>
      </c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</row>
    <row r="449">
      <c r="A449" s="16" t="s">
        <v>1560</v>
      </c>
      <c r="B449" s="12" t="s">
        <v>1561</v>
      </c>
      <c r="C449" s="16" t="s">
        <v>1562</v>
      </c>
      <c r="D449" s="12" t="s">
        <v>1563</v>
      </c>
      <c r="E449" s="16" t="s">
        <v>1564</v>
      </c>
      <c r="F449" s="48" t="s">
        <v>1565</v>
      </c>
      <c r="G449" s="56">
        <v>14.0</v>
      </c>
      <c r="H449" s="56">
        <v>1.0</v>
      </c>
      <c r="I449" s="15" t="s">
        <v>701</v>
      </c>
      <c r="J449" s="60">
        <v>90.0</v>
      </c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</row>
    <row r="450">
      <c r="A450" s="16" t="s">
        <v>1566</v>
      </c>
      <c r="B450" s="12" t="s">
        <v>1567</v>
      </c>
      <c r="C450" s="48" t="s">
        <v>1568</v>
      </c>
      <c r="D450" s="12" t="s">
        <v>1569</v>
      </c>
      <c r="E450" s="16" t="s">
        <v>1570</v>
      </c>
      <c r="F450" s="48" t="s">
        <v>1571</v>
      </c>
      <c r="G450" s="56">
        <v>14.0</v>
      </c>
      <c r="H450" s="56">
        <v>1.0</v>
      </c>
      <c r="I450" s="15"/>
      <c r="J450" s="60">
        <v>95.0</v>
      </c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</row>
    <row r="451">
      <c r="A451" s="16" t="s">
        <v>1572</v>
      </c>
      <c r="B451" s="12" t="s">
        <v>1573</v>
      </c>
      <c r="C451" s="48" t="s">
        <v>1574</v>
      </c>
      <c r="D451" s="12" t="s">
        <v>1575</v>
      </c>
      <c r="E451" s="16" t="s">
        <v>1576</v>
      </c>
      <c r="F451" s="48" t="s">
        <v>1577</v>
      </c>
      <c r="G451" s="56">
        <v>14.0</v>
      </c>
      <c r="H451" s="56">
        <v>1.0</v>
      </c>
      <c r="I451" s="54" t="s">
        <v>179</v>
      </c>
      <c r="J451" s="114">
        <v>70.0</v>
      </c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</row>
    <row r="452">
      <c r="A452" s="16" t="s">
        <v>1578</v>
      </c>
      <c r="B452" s="12" t="s">
        <v>1579</v>
      </c>
      <c r="C452" s="48" t="s">
        <v>1580</v>
      </c>
      <c r="D452" s="12" t="s">
        <v>1581</v>
      </c>
      <c r="E452" s="16" t="s">
        <v>1582</v>
      </c>
      <c r="F452" s="48" t="s">
        <v>1583</v>
      </c>
      <c r="G452" s="56">
        <v>14.0</v>
      </c>
      <c r="H452" s="56">
        <v>1.0</v>
      </c>
      <c r="I452" s="54" t="s">
        <v>71</v>
      </c>
      <c r="J452" s="114">
        <v>70.0</v>
      </c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</row>
    <row r="453">
      <c r="A453" s="16" t="s">
        <v>1584</v>
      </c>
      <c r="B453" s="12" t="s">
        <v>1585</v>
      </c>
      <c r="C453" s="48" t="s">
        <v>1586</v>
      </c>
      <c r="D453" s="12" t="s">
        <v>1587</v>
      </c>
      <c r="E453" s="16" t="s">
        <v>1588</v>
      </c>
      <c r="F453" s="48" t="s">
        <v>1589</v>
      </c>
      <c r="G453" s="56">
        <v>14.0</v>
      </c>
      <c r="H453" s="56">
        <v>1.0</v>
      </c>
      <c r="I453" s="15" t="s">
        <v>348</v>
      </c>
      <c r="J453" s="60">
        <v>100.0</v>
      </c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</row>
    <row r="454">
      <c r="A454" s="16" t="s">
        <v>1590</v>
      </c>
      <c r="B454" s="12" t="s">
        <v>1591</v>
      </c>
      <c r="C454" s="16" t="s">
        <v>1592</v>
      </c>
      <c r="D454" s="12" t="s">
        <v>1593</v>
      </c>
      <c r="E454" s="16" t="s">
        <v>1594</v>
      </c>
      <c r="F454" s="48" t="s">
        <v>1595</v>
      </c>
      <c r="G454" s="56">
        <v>14.0</v>
      </c>
      <c r="H454" s="56">
        <v>1.0</v>
      </c>
      <c r="I454" s="15" t="s">
        <v>1596</v>
      </c>
      <c r="J454" s="60">
        <v>50.0</v>
      </c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</row>
    <row r="455">
      <c r="A455" s="16" t="s">
        <v>1597</v>
      </c>
      <c r="B455" s="12" t="s">
        <v>1598</v>
      </c>
      <c r="C455" s="16" t="s">
        <v>1599</v>
      </c>
      <c r="D455" s="12" t="s">
        <v>1600</v>
      </c>
      <c r="E455" s="16" t="s">
        <v>1601</v>
      </c>
      <c r="F455" s="48" t="s">
        <v>1602</v>
      </c>
      <c r="G455" s="56">
        <v>14.0</v>
      </c>
      <c r="H455" s="56">
        <v>1.0</v>
      </c>
      <c r="I455" s="15"/>
      <c r="J455" s="60">
        <v>80.0</v>
      </c>
      <c r="K455" s="122" t="s">
        <v>1603</v>
      </c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</row>
    <row r="456">
      <c r="A456" s="16"/>
      <c r="B456" s="12"/>
      <c r="C456" s="16"/>
      <c r="D456" s="12"/>
      <c r="E456" s="16"/>
      <c r="F456" s="48"/>
      <c r="G456" s="56"/>
      <c r="H456" s="56"/>
      <c r="I456" s="9"/>
      <c r="J456" s="60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</row>
    <row r="457"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</row>
    <row r="458">
      <c r="A458" s="16" t="s">
        <v>1604</v>
      </c>
      <c r="B458" s="12" t="s">
        <v>1605</v>
      </c>
      <c r="C458" s="48" t="s">
        <v>1606</v>
      </c>
      <c r="D458" s="12" t="s">
        <v>1607</v>
      </c>
      <c r="E458" s="16" t="s">
        <v>1608</v>
      </c>
      <c r="F458" s="48" t="s">
        <v>1609</v>
      </c>
      <c r="G458" s="56">
        <v>14.0</v>
      </c>
      <c r="H458" s="56">
        <v>1.0</v>
      </c>
      <c r="I458" s="15" t="s">
        <v>314</v>
      </c>
      <c r="J458" s="60">
        <v>100.0</v>
      </c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</row>
    <row r="459">
      <c r="A459" s="16" t="s">
        <v>1610</v>
      </c>
      <c r="B459" s="12" t="s">
        <v>1611</v>
      </c>
      <c r="C459" s="48" t="s">
        <v>1612</v>
      </c>
      <c r="D459" s="12" t="s">
        <v>1613</v>
      </c>
      <c r="E459" s="16" t="s">
        <v>1614</v>
      </c>
      <c r="F459" s="48" t="s">
        <v>1615</v>
      </c>
      <c r="G459" s="56">
        <v>13.0</v>
      </c>
      <c r="H459" s="56">
        <v>1.0</v>
      </c>
      <c r="I459" s="15"/>
      <c r="J459" s="15"/>
      <c r="K459" s="57" t="s">
        <v>1155</v>
      </c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</row>
    <row r="460">
      <c r="A460" s="16" t="s">
        <v>1616</v>
      </c>
      <c r="B460" s="12" t="s">
        <v>1617</v>
      </c>
      <c r="C460" s="16" t="s">
        <v>1618</v>
      </c>
      <c r="D460" s="12" t="s">
        <v>1619</v>
      </c>
      <c r="E460" s="16" t="s">
        <v>1620</v>
      </c>
      <c r="F460" s="48" t="s">
        <v>1621</v>
      </c>
      <c r="G460" s="56">
        <v>12.0</v>
      </c>
      <c r="H460" s="56">
        <v>1.0</v>
      </c>
      <c r="I460" s="15" t="s">
        <v>375</v>
      </c>
      <c r="J460" s="60">
        <v>60.0</v>
      </c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</row>
    <row r="461">
      <c r="A461" s="16" t="s">
        <v>1622</v>
      </c>
      <c r="B461" s="12" t="s">
        <v>1623</v>
      </c>
      <c r="C461" s="48" t="s">
        <v>1624</v>
      </c>
      <c r="D461" s="12" t="s">
        <v>1625</v>
      </c>
      <c r="E461" s="16" t="s">
        <v>1626</v>
      </c>
      <c r="F461" s="48" t="s">
        <v>1627</v>
      </c>
      <c r="G461" s="56">
        <v>12.0</v>
      </c>
      <c r="H461" s="56">
        <v>1.0</v>
      </c>
      <c r="I461" s="9" t="s">
        <v>301</v>
      </c>
      <c r="J461" s="60">
        <v>60.0</v>
      </c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</row>
    <row r="462">
      <c r="A462" s="16" t="s">
        <v>1628</v>
      </c>
      <c r="B462" s="12" t="s">
        <v>1629</v>
      </c>
      <c r="C462" s="16" t="s">
        <v>1630</v>
      </c>
      <c r="D462" s="12" t="s">
        <v>1631</v>
      </c>
      <c r="E462" s="16" t="s">
        <v>1632</v>
      </c>
      <c r="F462" s="48" t="s">
        <v>1633</v>
      </c>
      <c r="G462" s="56">
        <v>14.0</v>
      </c>
      <c r="H462" s="56">
        <v>1.0</v>
      </c>
      <c r="I462" s="128"/>
      <c r="J462" s="15"/>
      <c r="K462" s="57" t="s">
        <v>1155</v>
      </c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</row>
    <row r="463">
      <c r="A463" s="16" t="s">
        <v>1634</v>
      </c>
      <c r="B463" s="12" t="s">
        <v>1635</v>
      </c>
      <c r="C463" s="16" t="s">
        <v>1636</v>
      </c>
      <c r="D463" s="12" t="s">
        <v>1637</v>
      </c>
      <c r="E463" s="16" t="s">
        <v>1638</v>
      </c>
      <c r="F463" s="48" t="s">
        <v>1639</v>
      </c>
      <c r="G463" s="56">
        <v>14.0</v>
      </c>
      <c r="H463" s="56">
        <v>1.0</v>
      </c>
      <c r="I463" s="15" t="s">
        <v>1432</v>
      </c>
      <c r="J463" s="60">
        <v>85.0</v>
      </c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</row>
    <row r="464">
      <c r="A464" s="16" t="s">
        <v>1640</v>
      </c>
      <c r="B464" s="12" t="s">
        <v>1641</v>
      </c>
      <c r="C464" s="129" t="s">
        <v>1642</v>
      </c>
      <c r="D464" s="12" t="s">
        <v>1643</v>
      </c>
      <c r="E464" s="16" t="s">
        <v>1644</v>
      </c>
      <c r="F464" s="16" t="s">
        <v>1645</v>
      </c>
      <c r="G464" s="56">
        <v>14.0</v>
      </c>
      <c r="H464" s="56">
        <v>1.0</v>
      </c>
      <c r="I464" s="15" t="s">
        <v>701</v>
      </c>
      <c r="J464" s="60">
        <v>100.0</v>
      </c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</row>
    <row r="465">
      <c r="A465" s="16" t="s">
        <v>1646</v>
      </c>
      <c r="B465" s="12" t="s">
        <v>1647</v>
      </c>
      <c r="C465" s="129" t="s">
        <v>1648</v>
      </c>
      <c r="D465" s="12" t="s">
        <v>1649</v>
      </c>
      <c r="E465" s="16" t="s">
        <v>1650</v>
      </c>
      <c r="F465" s="16" t="s">
        <v>1651</v>
      </c>
      <c r="G465" s="56">
        <v>14.0</v>
      </c>
      <c r="H465" s="115">
        <v>1.0</v>
      </c>
      <c r="I465" s="15" t="s">
        <v>135</v>
      </c>
      <c r="J465" s="60">
        <v>20.0</v>
      </c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</row>
    <row r="466">
      <c r="A466" s="16" t="s">
        <v>1652</v>
      </c>
      <c r="B466" s="12" t="s">
        <v>1653</v>
      </c>
      <c r="C466" s="16" t="s">
        <v>1654</v>
      </c>
      <c r="D466" s="12" t="s">
        <v>1655</v>
      </c>
      <c r="E466" s="16" t="s">
        <v>1656</v>
      </c>
      <c r="F466" s="48" t="s">
        <v>1657</v>
      </c>
      <c r="G466" s="56">
        <v>14.0</v>
      </c>
      <c r="H466" s="56">
        <v>1.0</v>
      </c>
      <c r="I466" s="15" t="s">
        <v>1658</v>
      </c>
      <c r="J466" s="15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</row>
    <row r="467">
      <c r="A467" s="16" t="s">
        <v>1659</v>
      </c>
      <c r="B467" s="12" t="s">
        <v>1660</v>
      </c>
      <c r="C467" s="16" t="s">
        <v>1661</v>
      </c>
      <c r="D467" s="12" t="s">
        <v>1662</v>
      </c>
      <c r="E467" s="16" t="s">
        <v>1663</v>
      </c>
      <c r="F467" s="48" t="s">
        <v>1664</v>
      </c>
      <c r="G467" s="56">
        <v>14.0</v>
      </c>
      <c r="H467" s="56">
        <v>1.0</v>
      </c>
      <c r="I467" s="15" t="s">
        <v>348</v>
      </c>
      <c r="J467" s="60">
        <v>5.0</v>
      </c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</row>
    <row r="468">
      <c r="A468" s="16" t="s">
        <v>1665</v>
      </c>
      <c r="B468" s="12" t="s">
        <v>1666</v>
      </c>
      <c r="C468" s="16" t="s">
        <v>1667</v>
      </c>
      <c r="D468" s="12" t="s">
        <v>1668</v>
      </c>
      <c r="E468" s="16" t="s">
        <v>1669</v>
      </c>
      <c r="F468" s="48" t="s">
        <v>1670</v>
      </c>
      <c r="G468" s="56">
        <v>14.0</v>
      </c>
      <c r="H468" s="56">
        <v>1.0</v>
      </c>
      <c r="I468" s="54" t="s">
        <v>71</v>
      </c>
      <c r="J468" s="114">
        <v>60.0</v>
      </c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</row>
    <row r="469">
      <c r="A469" s="130" t="s">
        <v>1671</v>
      </c>
      <c r="B469" s="12" t="s">
        <v>1672</v>
      </c>
      <c r="C469" s="130" t="s">
        <v>1673</v>
      </c>
      <c r="D469" s="12" t="s">
        <v>1674</v>
      </c>
      <c r="E469" s="130" t="s">
        <v>1675</v>
      </c>
      <c r="F469" s="131" t="s">
        <v>1676</v>
      </c>
      <c r="G469" s="56">
        <v>14.0</v>
      </c>
      <c r="H469" s="56">
        <v>1.0</v>
      </c>
      <c r="I469" s="15" t="s">
        <v>1056</v>
      </c>
      <c r="J469" s="60">
        <v>90.0</v>
      </c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</row>
    <row r="470">
      <c r="A470" s="16" t="s">
        <v>1677</v>
      </c>
      <c r="B470" s="12" t="s">
        <v>1215</v>
      </c>
      <c r="C470" s="16" t="s">
        <v>1216</v>
      </c>
      <c r="D470" s="12" t="s">
        <v>1678</v>
      </c>
      <c r="E470" s="16" t="s">
        <v>1679</v>
      </c>
      <c r="F470" s="15"/>
      <c r="G470" s="56">
        <v>14.0</v>
      </c>
      <c r="H470" s="56">
        <v>1.0</v>
      </c>
      <c r="I470" s="15" t="s">
        <v>56</v>
      </c>
      <c r="J470" s="60">
        <v>50.0</v>
      </c>
      <c r="K470" s="57" t="s">
        <v>1155</v>
      </c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</row>
    <row r="471">
      <c r="A471" s="16" t="s">
        <v>1680</v>
      </c>
      <c r="B471" s="12" t="s">
        <v>1681</v>
      </c>
      <c r="C471" s="16" t="s">
        <v>1682</v>
      </c>
      <c r="D471" s="12" t="s">
        <v>1683</v>
      </c>
      <c r="E471" s="16" t="s">
        <v>1684</v>
      </c>
      <c r="F471" s="48" t="s">
        <v>1685</v>
      </c>
      <c r="G471" s="56">
        <v>14.0</v>
      </c>
      <c r="H471" s="56">
        <v>1.0</v>
      </c>
      <c r="I471" s="15" t="s">
        <v>348</v>
      </c>
      <c r="J471" s="60">
        <v>40.0</v>
      </c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</row>
    <row r="472">
      <c r="A472" s="16" t="s">
        <v>1686</v>
      </c>
      <c r="B472" s="12" t="s">
        <v>1687</v>
      </c>
      <c r="C472" s="16" t="s">
        <v>1688</v>
      </c>
      <c r="D472" s="12" t="s">
        <v>1689</v>
      </c>
      <c r="E472" s="16" t="s">
        <v>1690</v>
      </c>
      <c r="F472" s="48" t="s">
        <v>1691</v>
      </c>
      <c r="G472" s="56">
        <v>14.0</v>
      </c>
      <c r="H472" s="56">
        <v>1.0</v>
      </c>
      <c r="I472" s="45" t="s">
        <v>379</v>
      </c>
      <c r="J472" s="60">
        <v>70.0</v>
      </c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</row>
    <row r="473">
      <c r="A473" s="16" t="s">
        <v>1692</v>
      </c>
      <c r="B473" s="12" t="s">
        <v>1693</v>
      </c>
      <c r="C473" s="48" t="s">
        <v>1694</v>
      </c>
      <c r="D473" s="12" t="s">
        <v>1695</v>
      </c>
      <c r="E473" s="16" t="s">
        <v>1696</v>
      </c>
      <c r="F473" s="48" t="s">
        <v>1697</v>
      </c>
      <c r="G473" s="56">
        <v>14.0</v>
      </c>
      <c r="H473" s="56">
        <v>1.0</v>
      </c>
      <c r="I473" s="15" t="s">
        <v>367</v>
      </c>
      <c r="J473" s="60">
        <v>90.0</v>
      </c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</row>
    <row r="474">
      <c r="A474" s="16" t="s">
        <v>1698</v>
      </c>
      <c r="B474" s="12" t="s">
        <v>1699</v>
      </c>
      <c r="C474" s="16" t="s">
        <v>1700</v>
      </c>
      <c r="D474" s="12" t="s">
        <v>1701</v>
      </c>
      <c r="E474" s="16" t="s">
        <v>1702</v>
      </c>
      <c r="F474" s="48" t="s">
        <v>1703</v>
      </c>
      <c r="G474" s="56">
        <v>14.0</v>
      </c>
      <c r="H474" s="56">
        <v>1.0</v>
      </c>
      <c r="I474" s="15" t="s">
        <v>1056</v>
      </c>
      <c r="J474" s="60">
        <v>35.0</v>
      </c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</row>
    <row r="475">
      <c r="A475" s="16" t="s">
        <v>1416</v>
      </c>
      <c r="B475" s="12" t="s">
        <v>1415</v>
      </c>
      <c r="C475" s="16" t="s">
        <v>1704</v>
      </c>
      <c r="D475" s="12" t="s">
        <v>1705</v>
      </c>
      <c r="E475" s="16" t="s">
        <v>1704</v>
      </c>
      <c r="F475" s="48" t="s">
        <v>1419</v>
      </c>
      <c r="G475" s="56">
        <v>16.0</v>
      </c>
      <c r="H475" s="56">
        <v>1.0</v>
      </c>
      <c r="I475" s="54" t="s">
        <v>399</v>
      </c>
      <c r="J475" s="114">
        <v>50.0</v>
      </c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</row>
    <row r="476">
      <c r="A476" s="16" t="s">
        <v>1706</v>
      </c>
      <c r="B476" s="12" t="s">
        <v>1707</v>
      </c>
      <c r="C476" s="16" t="s">
        <v>1708</v>
      </c>
      <c r="D476" s="12" t="s">
        <v>1709</v>
      </c>
      <c r="E476" s="16" t="s">
        <v>1710</v>
      </c>
      <c r="F476" s="48" t="s">
        <v>1711</v>
      </c>
      <c r="G476" s="56">
        <v>15.0</v>
      </c>
      <c r="H476" s="56">
        <v>1.0</v>
      </c>
      <c r="I476" s="15" t="s">
        <v>1134</v>
      </c>
      <c r="J476" s="60">
        <v>90.0</v>
      </c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</row>
    <row r="477">
      <c r="A477" s="16" t="s">
        <v>1712</v>
      </c>
      <c r="B477" s="12" t="s">
        <v>1713</v>
      </c>
      <c r="C477" s="16" t="s">
        <v>1714</v>
      </c>
      <c r="D477" s="12" t="s">
        <v>1715</v>
      </c>
      <c r="E477" s="16" t="s">
        <v>1716</v>
      </c>
      <c r="F477" s="48" t="s">
        <v>1717</v>
      </c>
      <c r="G477" s="56">
        <v>15.0</v>
      </c>
      <c r="H477" s="56">
        <v>1.0</v>
      </c>
      <c r="I477" s="9" t="s">
        <v>399</v>
      </c>
      <c r="J477" s="114">
        <v>50.0</v>
      </c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</row>
    <row r="478">
      <c r="A478" s="16" t="s">
        <v>1718</v>
      </c>
      <c r="B478" s="12" t="s">
        <v>1719</v>
      </c>
      <c r="C478" s="48" t="s">
        <v>1720</v>
      </c>
      <c r="D478" s="12" t="s">
        <v>1721</v>
      </c>
      <c r="E478" s="16" t="s">
        <v>1722</v>
      </c>
      <c r="F478" s="48" t="s">
        <v>1723</v>
      </c>
      <c r="G478" s="56">
        <v>15.0</v>
      </c>
      <c r="H478" s="56">
        <v>1.0</v>
      </c>
      <c r="I478" s="15" t="s">
        <v>179</v>
      </c>
      <c r="J478" s="60">
        <v>90.0</v>
      </c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</row>
    <row r="479">
      <c r="A479" s="16" t="s">
        <v>1724</v>
      </c>
      <c r="B479" s="12" t="s">
        <v>1725</v>
      </c>
      <c r="C479" s="16" t="s">
        <v>1726</v>
      </c>
      <c r="D479" s="12" t="s">
        <v>1727</v>
      </c>
      <c r="E479" s="16" t="s">
        <v>1728</v>
      </c>
      <c r="F479" s="48" t="s">
        <v>1729</v>
      </c>
      <c r="G479" s="56">
        <v>15.0</v>
      </c>
      <c r="H479" s="56">
        <v>1.0</v>
      </c>
      <c r="I479" s="9" t="s">
        <v>10</v>
      </c>
      <c r="J479" s="60">
        <v>100.0</v>
      </c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</row>
    <row r="480">
      <c r="A480" s="16" t="s">
        <v>1730</v>
      </c>
      <c r="B480" s="12" t="s">
        <v>1731</v>
      </c>
      <c r="C480" s="16" t="s">
        <v>1732</v>
      </c>
      <c r="D480" s="12" t="s">
        <v>1733</v>
      </c>
      <c r="E480" s="16" t="s">
        <v>1734</v>
      </c>
      <c r="F480" s="48" t="s">
        <v>1735</v>
      </c>
      <c r="G480" s="56">
        <v>12.0</v>
      </c>
      <c r="H480" s="56">
        <v>1.0</v>
      </c>
      <c r="I480" s="15" t="s">
        <v>701</v>
      </c>
      <c r="J480" s="9">
        <v>30.0</v>
      </c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</row>
    <row r="481">
      <c r="A481" s="16"/>
      <c r="B481" s="12"/>
      <c r="C481" s="16"/>
      <c r="D481" s="12"/>
      <c r="E481" s="16"/>
      <c r="F481" s="48"/>
      <c r="G481" s="56"/>
      <c r="H481" s="56"/>
      <c r="I481" s="15"/>
      <c r="J481" s="60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</row>
    <row r="482">
      <c r="A482" s="16" t="s">
        <v>1736</v>
      </c>
      <c r="B482" s="12" t="s">
        <v>1737</v>
      </c>
      <c r="C482" s="16" t="s">
        <v>1738</v>
      </c>
      <c r="D482" s="12" t="s">
        <v>1739</v>
      </c>
      <c r="E482" s="16" t="s">
        <v>1740</v>
      </c>
      <c r="F482" s="48" t="s">
        <v>1741</v>
      </c>
      <c r="G482" s="56">
        <v>13.0</v>
      </c>
      <c r="H482" s="56">
        <v>1.0</v>
      </c>
      <c r="I482" s="15" t="s">
        <v>314</v>
      </c>
      <c r="J482" s="60">
        <v>50.0</v>
      </c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</row>
    <row r="483">
      <c r="A483" s="16" t="s">
        <v>1742</v>
      </c>
      <c r="B483" s="12" t="s">
        <v>1743</v>
      </c>
      <c r="C483" s="16" t="s">
        <v>1744</v>
      </c>
      <c r="D483" s="12" t="s">
        <v>1745</v>
      </c>
      <c r="E483" s="16" t="s">
        <v>1746</v>
      </c>
      <c r="F483" s="48" t="s">
        <v>1747</v>
      </c>
      <c r="G483" s="56">
        <v>13.0</v>
      </c>
      <c r="H483" s="56">
        <v>1.0</v>
      </c>
      <c r="I483" s="15" t="s">
        <v>450</v>
      </c>
      <c r="J483" s="60">
        <v>70.0</v>
      </c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</row>
    <row r="484">
      <c r="A484" s="16" t="s">
        <v>1748</v>
      </c>
      <c r="B484" s="12" t="s">
        <v>1749</v>
      </c>
      <c r="C484" s="48" t="s">
        <v>1750</v>
      </c>
      <c r="D484" s="12" t="s">
        <v>1751</v>
      </c>
      <c r="E484" s="16" t="s">
        <v>1752</v>
      </c>
      <c r="F484" s="48" t="s">
        <v>1753</v>
      </c>
      <c r="G484" s="56">
        <v>14.0</v>
      </c>
      <c r="H484" s="56">
        <v>1.0</v>
      </c>
      <c r="I484" s="15" t="s">
        <v>10</v>
      </c>
      <c r="J484" s="60">
        <v>80.0</v>
      </c>
      <c r="K484" s="132" t="s">
        <v>86</v>
      </c>
      <c r="L484" s="133"/>
      <c r="M484" s="133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</row>
    <row r="485">
      <c r="A485" s="16" t="s">
        <v>1754</v>
      </c>
      <c r="B485" s="12" t="s">
        <v>1755</v>
      </c>
      <c r="C485" s="16" t="s">
        <v>1756</v>
      </c>
      <c r="D485" s="12" t="s">
        <v>1757</v>
      </c>
      <c r="E485" s="16" t="s">
        <v>1758</v>
      </c>
      <c r="F485" s="48" t="s">
        <v>1759</v>
      </c>
      <c r="G485" s="56">
        <v>13.0</v>
      </c>
      <c r="H485" s="56">
        <v>1.0</v>
      </c>
      <c r="I485" s="15" t="s">
        <v>1760</v>
      </c>
      <c r="J485" s="60">
        <v>100.0</v>
      </c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</row>
    <row r="486">
      <c r="A486" s="16" t="s">
        <v>1761</v>
      </c>
      <c r="B486" s="12" t="s">
        <v>1762</v>
      </c>
      <c r="C486" s="16" t="s">
        <v>1761</v>
      </c>
      <c r="D486" s="12" t="s">
        <v>1763</v>
      </c>
      <c r="E486" s="16" t="s">
        <v>1764</v>
      </c>
      <c r="F486" s="15"/>
      <c r="G486" s="56">
        <v>14.0</v>
      </c>
      <c r="H486" s="56">
        <v>1.0</v>
      </c>
      <c r="I486" s="134" t="s">
        <v>1765</v>
      </c>
      <c r="J486" s="135">
        <v>100.0</v>
      </c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</row>
    <row r="490">
      <c r="A490" s="98" t="s">
        <v>1766</v>
      </c>
      <c r="B490" s="99"/>
      <c r="C490" s="99"/>
      <c r="D490" s="100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</row>
    <row r="491">
      <c r="A491" s="41"/>
      <c r="B491" s="42"/>
      <c r="C491" s="42"/>
      <c r="D491" s="43"/>
      <c r="E491" s="97"/>
      <c r="F491" s="97"/>
      <c r="G491" s="97"/>
      <c r="H491" s="9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</row>
    <row r="492">
      <c r="A492" s="6" t="s">
        <v>990</v>
      </c>
      <c r="B492" s="6" t="s">
        <v>1</v>
      </c>
      <c r="C492" s="7" t="s">
        <v>2</v>
      </c>
      <c r="D492" s="7" t="s">
        <v>3</v>
      </c>
      <c r="E492" s="7" t="s">
        <v>4</v>
      </c>
      <c r="F492" s="7" t="s">
        <v>5</v>
      </c>
      <c r="G492" s="12" t="s">
        <v>196</v>
      </c>
      <c r="H492" s="45"/>
      <c r="I492" s="15"/>
      <c r="J492" s="15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</row>
    <row r="493">
      <c r="A493" s="16" t="s">
        <v>1767</v>
      </c>
      <c r="B493" s="12" t="s">
        <v>1768</v>
      </c>
      <c r="C493" s="16" t="s">
        <v>1769</v>
      </c>
      <c r="D493" s="12" t="s">
        <v>1770</v>
      </c>
      <c r="E493" s="16" t="s">
        <v>1771</v>
      </c>
      <c r="F493" s="48" t="s">
        <v>1772</v>
      </c>
      <c r="G493" s="56">
        <v>13.0</v>
      </c>
      <c r="H493" s="56">
        <v>1.0</v>
      </c>
      <c r="I493" s="9" t="s">
        <v>56</v>
      </c>
      <c r="J493" s="60">
        <v>60.0</v>
      </c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</row>
    <row r="494">
      <c r="A494" s="16" t="s">
        <v>1773</v>
      </c>
      <c r="B494" s="12" t="s">
        <v>1774</v>
      </c>
      <c r="C494" s="16" t="s">
        <v>1775</v>
      </c>
      <c r="D494" s="12" t="s">
        <v>1776</v>
      </c>
      <c r="E494" s="16" t="s">
        <v>1777</v>
      </c>
      <c r="F494" s="16" t="s">
        <v>1778</v>
      </c>
      <c r="G494" s="56">
        <v>14.0</v>
      </c>
      <c r="H494" s="56">
        <v>1.0</v>
      </c>
      <c r="I494" s="15" t="s">
        <v>379</v>
      </c>
      <c r="J494" s="60">
        <v>90.0</v>
      </c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</row>
    <row r="495">
      <c r="A495" s="16" t="s">
        <v>1779</v>
      </c>
      <c r="B495" s="12" t="s">
        <v>1780</v>
      </c>
      <c r="C495" s="48" t="s">
        <v>1781</v>
      </c>
      <c r="D495" s="12" t="s">
        <v>1782</v>
      </c>
      <c r="E495" s="16" t="s">
        <v>1783</v>
      </c>
      <c r="F495" s="48" t="s">
        <v>1784</v>
      </c>
      <c r="G495" s="56">
        <v>15.0</v>
      </c>
      <c r="H495" s="56">
        <v>1.0</v>
      </c>
      <c r="I495" s="54" t="s">
        <v>396</v>
      </c>
      <c r="J495" s="60">
        <v>70.0</v>
      </c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</row>
    <row r="496">
      <c r="A496" s="16" t="s">
        <v>1785</v>
      </c>
      <c r="B496" s="12" t="s">
        <v>1786</v>
      </c>
      <c r="C496" s="15"/>
      <c r="D496" s="12" t="s">
        <v>1787</v>
      </c>
      <c r="E496" s="16" t="s">
        <v>1788</v>
      </c>
      <c r="G496" s="12">
        <v>12.0</v>
      </c>
      <c r="H496" s="8">
        <v>1.0</v>
      </c>
      <c r="I496" s="8" t="s">
        <v>10</v>
      </c>
      <c r="J496" s="8">
        <v>60.0</v>
      </c>
    </row>
    <row r="497">
      <c r="A497" s="16" t="s">
        <v>1789</v>
      </c>
      <c r="B497" s="12" t="s">
        <v>1790</v>
      </c>
      <c r="C497" s="16" t="s">
        <v>1791</v>
      </c>
      <c r="D497" s="12" t="s">
        <v>1792</v>
      </c>
      <c r="E497" s="16" t="s">
        <v>1793</v>
      </c>
      <c r="F497" s="16" t="s">
        <v>1794</v>
      </c>
      <c r="G497" s="56">
        <v>15.0</v>
      </c>
      <c r="H497" s="56">
        <v>1.0</v>
      </c>
      <c r="I497" s="128"/>
      <c r="J497" s="60">
        <v>90.0</v>
      </c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</row>
    <row r="498">
      <c r="A498" s="16" t="s">
        <v>1795</v>
      </c>
      <c r="B498" s="12" t="s">
        <v>1796</v>
      </c>
      <c r="C498" s="48" t="s">
        <v>1797</v>
      </c>
      <c r="D498" s="12" t="s">
        <v>1798</v>
      </c>
      <c r="E498" s="16" t="s">
        <v>1799</v>
      </c>
      <c r="F498" s="15"/>
      <c r="G498" s="56">
        <v>15.0</v>
      </c>
      <c r="H498" s="56">
        <v>1.0</v>
      </c>
      <c r="I498" s="114" t="s">
        <v>873</v>
      </c>
      <c r="J498" s="60">
        <v>100.0</v>
      </c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</row>
    <row r="499">
      <c r="A499" s="16" t="s">
        <v>1800</v>
      </c>
      <c r="B499" s="12" t="s">
        <v>1801</v>
      </c>
      <c r="C499" s="16" t="s">
        <v>1802</v>
      </c>
      <c r="D499" s="12" t="s">
        <v>1803</v>
      </c>
      <c r="E499" s="16" t="s">
        <v>1804</v>
      </c>
      <c r="F499" s="48" t="s">
        <v>1805</v>
      </c>
      <c r="G499" s="56">
        <v>15.0</v>
      </c>
      <c r="H499" s="56">
        <v>1.0</v>
      </c>
      <c r="I499" s="15" t="s">
        <v>383</v>
      </c>
      <c r="J499" s="60">
        <v>25.0</v>
      </c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</row>
    <row r="500">
      <c r="A500" s="16" t="s">
        <v>1806</v>
      </c>
      <c r="B500" s="12" t="s">
        <v>1807</v>
      </c>
      <c r="C500" s="48" t="s">
        <v>1808</v>
      </c>
      <c r="D500" s="12" t="s">
        <v>1809</v>
      </c>
      <c r="E500" s="16" t="s">
        <v>1810</v>
      </c>
      <c r="F500" s="48" t="s">
        <v>1811</v>
      </c>
      <c r="G500" s="56">
        <v>15.0</v>
      </c>
      <c r="H500" s="56">
        <v>1.0</v>
      </c>
      <c r="I500" s="9" t="s">
        <v>56</v>
      </c>
      <c r="J500" s="60">
        <v>70.0</v>
      </c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</row>
    <row r="501">
      <c r="A501" s="16" t="s">
        <v>1812</v>
      </c>
      <c r="B501" s="12" t="s">
        <v>1813</v>
      </c>
      <c r="C501" s="16" t="s">
        <v>1814</v>
      </c>
      <c r="D501" s="12" t="s">
        <v>1815</v>
      </c>
      <c r="E501" s="16" t="s">
        <v>1816</v>
      </c>
      <c r="F501" s="48" t="s">
        <v>1817</v>
      </c>
      <c r="G501" s="56">
        <v>15.0</v>
      </c>
      <c r="H501" s="56">
        <v>1.0</v>
      </c>
      <c r="I501" s="15" t="s">
        <v>562</v>
      </c>
      <c r="J501" s="60">
        <v>80.0</v>
      </c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</row>
    <row r="502">
      <c r="A502" s="16" t="s">
        <v>1818</v>
      </c>
      <c r="B502" s="12" t="s">
        <v>1819</v>
      </c>
      <c r="C502" s="16" t="s">
        <v>1820</v>
      </c>
      <c r="D502" s="12" t="s">
        <v>1821</v>
      </c>
      <c r="E502" s="16" t="s">
        <v>1822</v>
      </c>
      <c r="F502" s="48" t="s">
        <v>1823</v>
      </c>
      <c r="G502" s="56">
        <v>15.0</v>
      </c>
      <c r="H502" s="56">
        <v>1.0</v>
      </c>
      <c r="I502" s="15" t="s">
        <v>1432</v>
      </c>
      <c r="J502" s="60">
        <v>95.0</v>
      </c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</row>
    <row r="503">
      <c r="A503" s="16" t="s">
        <v>1824</v>
      </c>
      <c r="B503" s="12" t="s">
        <v>1825</v>
      </c>
      <c r="C503" s="16" t="s">
        <v>1826</v>
      </c>
      <c r="D503" s="12" t="s">
        <v>1827</v>
      </c>
      <c r="E503" s="16" t="s">
        <v>1828</v>
      </c>
      <c r="F503" s="48" t="s">
        <v>1829</v>
      </c>
      <c r="G503" s="56">
        <v>13.0</v>
      </c>
      <c r="H503" s="56">
        <v>1.0</v>
      </c>
      <c r="I503" s="9" t="s">
        <v>10</v>
      </c>
      <c r="J503" s="9">
        <v>60.0</v>
      </c>
      <c r="K503" s="133" t="s">
        <v>1155</v>
      </c>
      <c r="L503" s="133"/>
      <c r="M503" s="133"/>
      <c r="N503" s="122" t="s">
        <v>1830</v>
      </c>
      <c r="O503" s="57"/>
      <c r="P503" s="57"/>
      <c r="Q503" s="57"/>
      <c r="R503" s="57"/>
      <c r="S503" s="57"/>
      <c r="T503" s="57"/>
      <c r="U503" s="57"/>
      <c r="V503" s="57"/>
      <c r="W503" s="57"/>
      <c r="X503" s="57"/>
    </row>
    <row r="504">
      <c r="A504" s="16" t="s">
        <v>1831</v>
      </c>
      <c r="B504" s="12" t="s">
        <v>1832</v>
      </c>
      <c r="C504" s="16" t="s">
        <v>1833</v>
      </c>
      <c r="D504" s="12" t="s">
        <v>1834</v>
      </c>
      <c r="E504" s="16" t="s">
        <v>1835</v>
      </c>
      <c r="F504" s="48" t="s">
        <v>1836</v>
      </c>
      <c r="G504" s="56">
        <v>14.0</v>
      </c>
      <c r="H504" s="56">
        <v>1.0</v>
      </c>
      <c r="I504" s="15" t="s">
        <v>81</v>
      </c>
      <c r="J504" s="60">
        <v>95.0</v>
      </c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</row>
    <row r="505">
      <c r="A505" s="16" t="s">
        <v>1837</v>
      </c>
      <c r="B505" s="12" t="s">
        <v>1838</v>
      </c>
      <c r="C505" s="16" t="s">
        <v>1839</v>
      </c>
      <c r="D505" s="12" t="s">
        <v>1840</v>
      </c>
      <c r="E505" s="16" t="s">
        <v>1841</v>
      </c>
      <c r="F505" s="48" t="s">
        <v>1842</v>
      </c>
      <c r="G505" s="56">
        <v>15.0</v>
      </c>
      <c r="H505" s="56">
        <v>1.0</v>
      </c>
      <c r="I505" s="128"/>
      <c r="J505" s="15"/>
      <c r="K505" s="133"/>
      <c r="L505" s="133"/>
      <c r="M505" s="133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</row>
    <row r="506">
      <c r="A506" s="16" t="s">
        <v>1843</v>
      </c>
      <c r="B506" s="12" t="s">
        <v>1844</v>
      </c>
      <c r="C506" s="16" t="s">
        <v>1845</v>
      </c>
      <c r="D506" s="12" t="s">
        <v>1846</v>
      </c>
      <c r="E506" s="16" t="s">
        <v>1847</v>
      </c>
      <c r="F506" s="48" t="s">
        <v>1848</v>
      </c>
      <c r="G506" s="56">
        <v>15.0</v>
      </c>
      <c r="H506" s="56">
        <v>1.0</v>
      </c>
      <c r="I506" s="54" t="s">
        <v>179</v>
      </c>
      <c r="J506" s="60">
        <v>90.0</v>
      </c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</row>
    <row r="507">
      <c r="A507" s="16" t="s">
        <v>1849</v>
      </c>
      <c r="B507" s="12" t="s">
        <v>1850</v>
      </c>
      <c r="C507" s="16" t="s">
        <v>1851</v>
      </c>
      <c r="D507" s="12" t="s">
        <v>1852</v>
      </c>
      <c r="E507" s="16" t="s">
        <v>1853</v>
      </c>
      <c r="F507" s="48" t="s">
        <v>1854</v>
      </c>
      <c r="G507" s="56">
        <v>15.0</v>
      </c>
      <c r="H507" s="56">
        <v>1.0</v>
      </c>
      <c r="I507" s="128"/>
      <c r="J507" s="114">
        <v>80.0</v>
      </c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</row>
    <row r="508">
      <c r="A508" s="16" t="s">
        <v>1855</v>
      </c>
      <c r="B508" s="12" t="s">
        <v>1856</v>
      </c>
      <c r="C508" s="16" t="s">
        <v>1857</v>
      </c>
      <c r="D508" s="12" t="s">
        <v>1858</v>
      </c>
      <c r="E508" s="16" t="s">
        <v>1859</v>
      </c>
      <c r="F508" s="48" t="s">
        <v>1860</v>
      </c>
      <c r="G508" s="56">
        <v>13.0</v>
      </c>
      <c r="H508" s="56">
        <v>1.0</v>
      </c>
      <c r="I508" s="15" t="s">
        <v>379</v>
      </c>
      <c r="J508" s="60">
        <v>40.0</v>
      </c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</row>
    <row r="509">
      <c r="A509" s="16" t="s">
        <v>1861</v>
      </c>
      <c r="B509" s="12" t="s">
        <v>1862</v>
      </c>
      <c r="C509" s="16" t="s">
        <v>1863</v>
      </c>
      <c r="D509" s="12" t="s">
        <v>1864</v>
      </c>
      <c r="E509" s="16" t="s">
        <v>1865</v>
      </c>
      <c r="F509" s="48" t="s">
        <v>1866</v>
      </c>
      <c r="G509" s="56">
        <v>15.0</v>
      </c>
      <c r="H509" s="56">
        <v>1.0</v>
      </c>
      <c r="I509" s="15" t="s">
        <v>179</v>
      </c>
      <c r="J509" s="60">
        <v>80.0</v>
      </c>
      <c r="K509" s="57" t="s">
        <v>1155</v>
      </c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</row>
    <row r="510">
      <c r="A510" s="16" t="s">
        <v>1867</v>
      </c>
      <c r="B510" s="12" t="s">
        <v>1868</v>
      </c>
      <c r="C510" s="16" t="s">
        <v>1869</v>
      </c>
      <c r="D510" s="12" t="s">
        <v>1870</v>
      </c>
      <c r="E510" s="16" t="s">
        <v>1871</v>
      </c>
      <c r="F510" s="48" t="s">
        <v>1872</v>
      </c>
      <c r="G510" s="56">
        <v>15.0</v>
      </c>
      <c r="H510" s="56">
        <v>1.0</v>
      </c>
      <c r="I510" s="15" t="s">
        <v>1233</v>
      </c>
      <c r="J510" s="60">
        <v>60.0</v>
      </c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</row>
    <row r="511">
      <c r="A511" s="16" t="s">
        <v>1873</v>
      </c>
      <c r="B511" s="12" t="s">
        <v>1874</v>
      </c>
      <c r="C511" s="16" t="s">
        <v>1875</v>
      </c>
      <c r="D511" s="12" t="s">
        <v>1876</v>
      </c>
      <c r="E511" s="16" t="s">
        <v>1877</v>
      </c>
      <c r="F511" s="48" t="s">
        <v>1878</v>
      </c>
      <c r="G511" s="56">
        <v>15.0</v>
      </c>
      <c r="H511" s="56">
        <v>1.0</v>
      </c>
      <c r="I511" s="45" t="s">
        <v>1105</v>
      </c>
      <c r="J511" s="60">
        <v>40.0</v>
      </c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</row>
    <row r="512">
      <c r="A512" s="16" t="s">
        <v>1879</v>
      </c>
      <c r="B512" s="12" t="s">
        <v>1880</v>
      </c>
      <c r="C512" s="16" t="s">
        <v>1881</v>
      </c>
      <c r="D512" s="12" t="s">
        <v>1882</v>
      </c>
      <c r="E512" s="16" t="s">
        <v>1883</v>
      </c>
      <c r="F512" s="48" t="s">
        <v>1884</v>
      </c>
      <c r="G512" s="56">
        <v>15.0</v>
      </c>
      <c r="H512" s="56">
        <v>1.0</v>
      </c>
      <c r="I512" s="128"/>
      <c r="J512" s="15"/>
      <c r="K512" s="57" t="s">
        <v>1155</v>
      </c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</row>
    <row r="513">
      <c r="A513" s="16" t="s">
        <v>1885</v>
      </c>
      <c r="B513" s="12" t="s">
        <v>1886</v>
      </c>
      <c r="C513" s="129" t="s">
        <v>1887</v>
      </c>
      <c r="D513" s="12" t="s">
        <v>1888</v>
      </c>
      <c r="E513" s="16" t="s">
        <v>1889</v>
      </c>
      <c r="F513" s="16" t="s">
        <v>1890</v>
      </c>
      <c r="G513" s="56">
        <v>15.0</v>
      </c>
      <c r="H513" s="115">
        <v>1.0</v>
      </c>
      <c r="I513" s="15" t="s">
        <v>1891</v>
      </c>
      <c r="J513" s="60">
        <v>70.0</v>
      </c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</row>
    <row r="514">
      <c r="A514" s="16" t="s">
        <v>1892</v>
      </c>
      <c r="B514" s="12" t="s">
        <v>1893</v>
      </c>
      <c r="C514" s="16" t="s">
        <v>1894</v>
      </c>
      <c r="D514" s="12" t="s">
        <v>1895</v>
      </c>
      <c r="E514" s="16" t="s">
        <v>1896</v>
      </c>
      <c r="F514" s="48" t="s">
        <v>1897</v>
      </c>
      <c r="G514" s="56">
        <v>15.0</v>
      </c>
      <c r="H514" s="56">
        <v>1.0</v>
      </c>
      <c r="I514" s="9" t="s">
        <v>1445</v>
      </c>
      <c r="J514" s="60">
        <v>40.0</v>
      </c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</row>
    <row r="515">
      <c r="A515" s="16" t="s">
        <v>1898</v>
      </c>
      <c r="B515" s="12" t="s">
        <v>1899</v>
      </c>
      <c r="C515" s="15"/>
      <c r="D515" s="12" t="s">
        <v>1900</v>
      </c>
      <c r="E515" s="16" t="s">
        <v>1901</v>
      </c>
      <c r="F515" s="48" t="s">
        <v>1902</v>
      </c>
      <c r="G515" s="56">
        <v>16.0</v>
      </c>
      <c r="H515" s="56">
        <v>1.0</v>
      </c>
      <c r="I515" s="9" t="s">
        <v>336</v>
      </c>
      <c r="J515" s="60">
        <v>80.0</v>
      </c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</row>
    <row r="516">
      <c r="A516" s="16" t="s">
        <v>1903</v>
      </c>
      <c r="B516" s="12" t="s">
        <v>1904</v>
      </c>
      <c r="C516" s="16" t="s">
        <v>1905</v>
      </c>
      <c r="D516" s="12" t="s">
        <v>1906</v>
      </c>
      <c r="E516" s="16" t="s">
        <v>1907</v>
      </c>
      <c r="F516" s="48" t="s">
        <v>1908</v>
      </c>
      <c r="G516" s="56">
        <v>14.0</v>
      </c>
      <c r="H516" s="56">
        <v>1.0</v>
      </c>
      <c r="I516" s="9" t="s">
        <v>179</v>
      </c>
      <c r="J516" s="60">
        <v>100.0</v>
      </c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</row>
    <row r="517">
      <c r="A517" s="16" t="s">
        <v>1909</v>
      </c>
      <c r="B517" s="12" t="s">
        <v>1910</v>
      </c>
      <c r="C517" s="16" t="s">
        <v>1911</v>
      </c>
      <c r="D517" s="12" t="s">
        <v>1912</v>
      </c>
      <c r="E517" s="16" t="s">
        <v>1913</v>
      </c>
      <c r="F517" s="48" t="s">
        <v>1914</v>
      </c>
      <c r="G517" s="56">
        <v>14.0</v>
      </c>
      <c r="H517" s="56">
        <v>1.0</v>
      </c>
      <c r="I517" s="15" t="s">
        <v>71</v>
      </c>
      <c r="J517" s="114">
        <v>100.0</v>
      </c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</row>
    <row r="518">
      <c r="A518" s="16" t="s">
        <v>1915</v>
      </c>
      <c r="B518" s="12" t="s">
        <v>1916</v>
      </c>
      <c r="C518" s="136" t="s">
        <v>1917</v>
      </c>
      <c r="D518" s="12" t="s">
        <v>1918</v>
      </c>
      <c r="E518" s="16" t="s">
        <v>1919</v>
      </c>
      <c r="F518" s="48" t="s">
        <v>1920</v>
      </c>
      <c r="G518" s="56">
        <v>16.0</v>
      </c>
      <c r="H518" s="56">
        <v>1.0</v>
      </c>
      <c r="I518" s="15" t="s">
        <v>179</v>
      </c>
      <c r="J518" s="60">
        <v>90.0</v>
      </c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</row>
    <row r="519">
      <c r="A519" s="16" t="s">
        <v>1921</v>
      </c>
      <c r="B519" s="12" t="s">
        <v>1922</v>
      </c>
      <c r="C519" s="48" t="s">
        <v>1923</v>
      </c>
      <c r="D519" s="12" t="s">
        <v>1924</v>
      </c>
      <c r="E519" s="16" t="s">
        <v>1925</v>
      </c>
      <c r="F519" s="48" t="s">
        <v>1926</v>
      </c>
      <c r="G519" s="56">
        <v>14.0</v>
      </c>
      <c r="H519" s="56">
        <v>1.0</v>
      </c>
      <c r="I519" s="15" t="s">
        <v>1134</v>
      </c>
      <c r="J519" s="60">
        <v>80.0</v>
      </c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</row>
    <row r="520">
      <c r="A520" s="16" t="s">
        <v>1927</v>
      </c>
      <c r="B520" s="12" t="s">
        <v>1928</v>
      </c>
      <c r="C520" s="16" t="s">
        <v>1929</v>
      </c>
      <c r="D520" s="12" t="s">
        <v>1930</v>
      </c>
      <c r="E520" s="16" t="s">
        <v>1931</v>
      </c>
      <c r="F520" s="16" t="s">
        <v>1932</v>
      </c>
      <c r="G520" s="56">
        <v>16.0</v>
      </c>
      <c r="H520" s="56">
        <v>1.0</v>
      </c>
      <c r="I520" s="15" t="s">
        <v>153</v>
      </c>
      <c r="J520" s="60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</row>
    <row r="521">
      <c r="A521" s="16" t="s">
        <v>1933</v>
      </c>
      <c r="B521" s="12" t="s">
        <v>1934</v>
      </c>
      <c r="C521" s="48" t="s">
        <v>1935</v>
      </c>
      <c r="D521" s="12" t="s">
        <v>1936</v>
      </c>
      <c r="E521" s="16" t="s">
        <v>1937</v>
      </c>
      <c r="F521" s="48" t="s">
        <v>1938</v>
      </c>
      <c r="G521" s="56">
        <v>17.0</v>
      </c>
      <c r="H521" s="56">
        <v>1.0</v>
      </c>
      <c r="I521" s="9" t="s">
        <v>450</v>
      </c>
      <c r="J521" s="114">
        <v>90.0</v>
      </c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</row>
    <row r="522">
      <c r="A522" s="16" t="s">
        <v>1939</v>
      </c>
      <c r="B522" s="12" t="s">
        <v>1940</v>
      </c>
      <c r="C522" s="16" t="s">
        <v>1941</v>
      </c>
      <c r="D522" s="12" t="s">
        <v>1942</v>
      </c>
      <c r="E522" s="16" t="s">
        <v>1943</v>
      </c>
      <c r="F522" s="48" t="s">
        <v>1944</v>
      </c>
      <c r="G522" s="56">
        <v>14.0</v>
      </c>
      <c r="H522" s="56">
        <v>1.0</v>
      </c>
      <c r="I522" s="9" t="s">
        <v>379</v>
      </c>
      <c r="J522" s="9">
        <v>80.0</v>
      </c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</row>
    <row r="523">
      <c r="A523" s="16" t="s">
        <v>1945</v>
      </c>
      <c r="B523" s="12" t="s">
        <v>1946</v>
      </c>
      <c r="C523" s="16" t="s">
        <v>1947</v>
      </c>
      <c r="D523" s="12" t="s">
        <v>1948</v>
      </c>
      <c r="E523" s="16" t="s">
        <v>1949</v>
      </c>
      <c r="F523" s="48" t="s">
        <v>1950</v>
      </c>
      <c r="G523" s="56">
        <v>14.0</v>
      </c>
      <c r="H523" s="56">
        <v>1.0</v>
      </c>
      <c r="I523" s="9" t="s">
        <v>917</v>
      </c>
      <c r="J523" s="60">
        <v>100.0</v>
      </c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</row>
    <row r="524">
      <c r="A524" s="34" t="s">
        <v>1951</v>
      </c>
      <c r="B524" s="14" t="s">
        <v>1952</v>
      </c>
      <c r="C524" s="34" t="s">
        <v>1953</v>
      </c>
      <c r="D524" s="14" t="s">
        <v>1954</v>
      </c>
      <c r="E524" s="16"/>
      <c r="F524" s="48"/>
      <c r="G524" s="113">
        <v>14.0</v>
      </c>
      <c r="H524" s="56"/>
      <c r="I524" s="9" t="s">
        <v>399</v>
      </c>
      <c r="J524" s="114">
        <v>20.0</v>
      </c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</row>
    <row r="525">
      <c r="A525" s="16" t="s">
        <v>1955</v>
      </c>
      <c r="B525" s="12" t="s">
        <v>1956</v>
      </c>
      <c r="C525" s="16" t="s">
        <v>1957</v>
      </c>
      <c r="D525" s="12" t="s">
        <v>1958</v>
      </c>
      <c r="E525" s="16" t="s">
        <v>1959</v>
      </c>
      <c r="F525" s="48" t="s">
        <v>1960</v>
      </c>
      <c r="G525" s="56">
        <v>14.0</v>
      </c>
      <c r="H525" s="56">
        <v>1.0</v>
      </c>
      <c r="I525" s="9" t="s">
        <v>446</v>
      </c>
      <c r="J525" s="60">
        <v>90.0</v>
      </c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</row>
    <row r="526">
      <c r="A526" s="16" t="s">
        <v>1961</v>
      </c>
      <c r="B526" s="12" t="s">
        <v>1962</v>
      </c>
      <c r="C526" s="16" t="s">
        <v>1963</v>
      </c>
      <c r="D526" s="12" t="s">
        <v>1964</v>
      </c>
      <c r="E526" s="16" t="s">
        <v>1965</v>
      </c>
      <c r="F526" s="48" t="s">
        <v>1966</v>
      </c>
      <c r="G526" s="56">
        <v>14.0</v>
      </c>
      <c r="H526" s="56">
        <v>1.0</v>
      </c>
      <c r="I526" s="9" t="s">
        <v>1967</v>
      </c>
      <c r="J526" s="60">
        <v>95.0</v>
      </c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</row>
    <row r="527">
      <c r="A527" s="16" t="s">
        <v>1968</v>
      </c>
      <c r="B527" s="12" t="s">
        <v>1969</v>
      </c>
      <c r="C527" s="16" t="s">
        <v>1970</v>
      </c>
      <c r="D527" s="12" t="s">
        <v>1971</v>
      </c>
      <c r="E527" s="16" t="s">
        <v>1972</v>
      </c>
      <c r="F527" s="48" t="s">
        <v>1973</v>
      </c>
      <c r="G527" s="56">
        <v>15.0</v>
      </c>
      <c r="H527" s="56">
        <v>1.0</v>
      </c>
      <c r="I527" s="9" t="s">
        <v>1445</v>
      </c>
      <c r="J527" s="60">
        <v>85.0</v>
      </c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</row>
    <row r="528">
      <c r="A528" s="137" t="s">
        <v>1974</v>
      </c>
      <c r="B528" s="137" t="s">
        <v>1974</v>
      </c>
      <c r="C528" s="137" t="s">
        <v>1974</v>
      </c>
      <c r="D528" s="138" t="s">
        <v>1975</v>
      </c>
      <c r="E528" s="139" t="s">
        <v>1976</v>
      </c>
      <c r="F528" s="140" t="s">
        <v>1977</v>
      </c>
      <c r="G528" s="141" t="s">
        <v>1978</v>
      </c>
      <c r="H528" s="142"/>
      <c r="I528" s="9" t="s">
        <v>1445</v>
      </c>
      <c r="J528" s="114">
        <v>70.0</v>
      </c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</row>
    <row r="529">
      <c r="A529" s="98" t="s">
        <v>1979</v>
      </c>
      <c r="B529" s="99"/>
      <c r="C529" s="99"/>
      <c r="D529" s="100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</row>
    <row r="530">
      <c r="A530" s="41"/>
      <c r="B530" s="42"/>
      <c r="C530" s="42"/>
      <c r="D530" s="43"/>
      <c r="E530" s="97"/>
      <c r="F530" s="97"/>
      <c r="G530" s="97"/>
      <c r="H530" s="9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</row>
    <row r="531">
      <c r="A531" s="6" t="s">
        <v>990</v>
      </c>
      <c r="B531" s="6" t="s">
        <v>1</v>
      </c>
      <c r="C531" s="7" t="s">
        <v>2</v>
      </c>
      <c r="D531" s="7" t="s">
        <v>3</v>
      </c>
      <c r="E531" s="7" t="s">
        <v>4</v>
      </c>
      <c r="F531" s="7" t="s">
        <v>5</v>
      </c>
      <c r="G531" s="12" t="s">
        <v>196</v>
      </c>
      <c r="H531" s="45"/>
      <c r="I531" s="15"/>
      <c r="J531" s="15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</row>
    <row r="532" hidden="1">
      <c r="A532" s="16" t="s">
        <v>1824</v>
      </c>
      <c r="B532" s="12" t="s">
        <v>1825</v>
      </c>
      <c r="C532" s="16" t="s">
        <v>1826</v>
      </c>
      <c r="D532" s="12" t="s">
        <v>1827</v>
      </c>
      <c r="E532" s="16" t="s">
        <v>1828</v>
      </c>
      <c r="F532" s="48" t="s">
        <v>1829</v>
      </c>
      <c r="G532" s="56">
        <v>13.0</v>
      </c>
      <c r="H532" s="15"/>
      <c r="I532" s="15" t="s">
        <v>1980</v>
      </c>
      <c r="J532" s="60">
        <v>100.0</v>
      </c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</row>
    <row r="533">
      <c r="A533" s="13" t="s">
        <v>1981</v>
      </c>
      <c r="B533" s="12" t="s">
        <v>1982</v>
      </c>
      <c r="C533" s="63" t="s">
        <v>1983</v>
      </c>
      <c r="D533" s="12" t="s">
        <v>1984</v>
      </c>
      <c r="E533" s="16" t="s">
        <v>1985</v>
      </c>
      <c r="F533" s="108" t="s">
        <v>1986</v>
      </c>
      <c r="G533" s="109">
        <v>14.0</v>
      </c>
      <c r="H533" s="15"/>
      <c r="I533" s="15" t="s">
        <v>667</v>
      </c>
      <c r="J533" s="15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</row>
    <row r="534">
      <c r="A534" s="16" t="s">
        <v>1987</v>
      </c>
      <c r="B534" s="12" t="s">
        <v>52</v>
      </c>
      <c r="C534" s="129" t="s">
        <v>1988</v>
      </c>
      <c r="D534" s="12" t="s">
        <v>1989</v>
      </c>
      <c r="E534" s="16" t="s">
        <v>1990</v>
      </c>
      <c r="F534" s="48" t="s">
        <v>1991</v>
      </c>
      <c r="G534" s="56">
        <v>15.0</v>
      </c>
      <c r="H534" s="56">
        <v>1.0</v>
      </c>
      <c r="I534" s="15" t="s">
        <v>56</v>
      </c>
      <c r="J534" s="60">
        <v>100.0</v>
      </c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</row>
    <row r="535">
      <c r="A535" s="16" t="s">
        <v>1992</v>
      </c>
      <c r="B535" s="12" t="s">
        <v>1993</v>
      </c>
      <c r="C535" s="16" t="s">
        <v>1994</v>
      </c>
      <c r="D535" s="12" t="s">
        <v>1995</v>
      </c>
      <c r="E535" s="16" t="s">
        <v>1996</v>
      </c>
      <c r="F535" s="48" t="s">
        <v>1997</v>
      </c>
      <c r="G535" s="56">
        <v>15.0</v>
      </c>
      <c r="H535" s="56">
        <v>1.0</v>
      </c>
      <c r="I535" s="15" t="s">
        <v>1998</v>
      </c>
      <c r="J535" s="60">
        <v>60.0</v>
      </c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</row>
    <row r="536">
      <c r="A536" s="16" t="s">
        <v>1999</v>
      </c>
      <c r="B536" s="12" t="s">
        <v>2000</v>
      </c>
      <c r="C536" s="48" t="s">
        <v>2001</v>
      </c>
      <c r="D536" s="12" t="s">
        <v>2002</v>
      </c>
      <c r="E536" s="16" t="s">
        <v>2003</v>
      </c>
      <c r="F536" s="15"/>
      <c r="G536" s="56">
        <v>15.0</v>
      </c>
      <c r="H536" s="56">
        <v>1.0</v>
      </c>
      <c r="I536" s="9" t="s">
        <v>56</v>
      </c>
      <c r="J536" s="60">
        <v>100.0</v>
      </c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</row>
    <row r="537">
      <c r="A537" s="16" t="s">
        <v>2004</v>
      </c>
      <c r="B537" s="12" t="s">
        <v>2005</v>
      </c>
      <c r="C537" s="16" t="s">
        <v>2006</v>
      </c>
      <c r="D537" s="12" t="s">
        <v>2007</v>
      </c>
      <c r="E537" s="16" t="s">
        <v>2008</v>
      </c>
      <c r="F537" s="16" t="s">
        <v>2009</v>
      </c>
      <c r="G537" s="56">
        <v>16.0</v>
      </c>
      <c r="H537" s="56">
        <v>1.0</v>
      </c>
      <c r="I537" s="15" t="s">
        <v>379</v>
      </c>
      <c r="J537" s="15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</row>
    <row r="538">
      <c r="A538" s="16" t="s">
        <v>2010</v>
      </c>
      <c r="B538" s="12" t="s">
        <v>2011</v>
      </c>
      <c r="C538" s="16" t="s">
        <v>2012</v>
      </c>
      <c r="D538" s="12" t="s">
        <v>2013</v>
      </c>
      <c r="E538" s="16" t="s">
        <v>2014</v>
      </c>
      <c r="F538" s="48" t="s">
        <v>2015</v>
      </c>
      <c r="G538" s="109">
        <v>15.0</v>
      </c>
      <c r="H538" s="109">
        <v>1.0</v>
      </c>
      <c r="I538" s="15" t="s">
        <v>323</v>
      </c>
      <c r="J538" s="15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</row>
    <row r="539">
      <c r="A539" s="16" t="s">
        <v>2016</v>
      </c>
      <c r="B539" s="12" t="s">
        <v>2017</v>
      </c>
      <c r="C539" s="16" t="s">
        <v>2018</v>
      </c>
      <c r="D539" s="12" t="s">
        <v>2019</v>
      </c>
      <c r="E539" s="16" t="s">
        <v>2020</v>
      </c>
      <c r="F539" s="48" t="s">
        <v>2021</v>
      </c>
      <c r="G539" s="56">
        <v>16.0</v>
      </c>
      <c r="H539" s="56">
        <v>1.0</v>
      </c>
      <c r="I539" s="15" t="s">
        <v>379</v>
      </c>
      <c r="J539" s="60">
        <v>40.0</v>
      </c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</row>
    <row r="540">
      <c r="A540" s="15"/>
      <c r="B540" s="15"/>
      <c r="C540" s="15"/>
      <c r="D540" s="15"/>
      <c r="E540" s="15"/>
      <c r="F540" s="15"/>
      <c r="G540" s="56">
        <v>16.0</v>
      </c>
      <c r="H540" s="56">
        <v>1.0</v>
      </c>
      <c r="I540" s="15" t="s">
        <v>314</v>
      </c>
      <c r="J540" s="60">
        <v>100.0</v>
      </c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</row>
    <row r="541">
      <c r="A541" s="15"/>
      <c r="B541" s="15"/>
      <c r="C541" s="45"/>
      <c r="D541" s="15"/>
      <c r="E541" s="15"/>
      <c r="F541" s="15"/>
      <c r="G541" s="15"/>
      <c r="H541" s="15"/>
      <c r="I541" s="15"/>
      <c r="J541" s="15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</row>
    <row r="542">
      <c r="A542" s="16" t="s">
        <v>1652</v>
      </c>
      <c r="B542" s="12" t="s">
        <v>1653</v>
      </c>
      <c r="C542" s="16" t="s">
        <v>1654</v>
      </c>
      <c r="D542" s="12" t="s">
        <v>2022</v>
      </c>
      <c r="E542" s="16" t="s">
        <v>2023</v>
      </c>
      <c r="F542" s="48" t="s">
        <v>2024</v>
      </c>
      <c r="G542" s="56">
        <v>16.0</v>
      </c>
      <c r="H542" s="56">
        <v>1.0</v>
      </c>
      <c r="I542" s="15" t="s">
        <v>1658</v>
      </c>
      <c r="J542" s="15"/>
      <c r="K542" s="57" t="s">
        <v>1155</v>
      </c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</row>
    <row r="543">
      <c r="A543" s="16" t="s">
        <v>2025</v>
      </c>
      <c r="B543" s="12" t="s">
        <v>2026</v>
      </c>
      <c r="C543" s="16" t="s">
        <v>2027</v>
      </c>
      <c r="D543" s="12" t="s">
        <v>2028</v>
      </c>
      <c r="E543" s="16" t="s">
        <v>2029</v>
      </c>
      <c r="F543" s="48" t="s">
        <v>2030</v>
      </c>
      <c r="G543" s="56">
        <v>16.0</v>
      </c>
      <c r="H543" s="56">
        <v>1.0</v>
      </c>
      <c r="I543" s="15" t="s">
        <v>701</v>
      </c>
      <c r="J543" s="60">
        <v>85.0</v>
      </c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</row>
    <row r="544">
      <c r="A544" s="16" t="s">
        <v>2031</v>
      </c>
      <c r="B544" s="12" t="s">
        <v>2032</v>
      </c>
      <c r="C544" s="16" t="s">
        <v>2033</v>
      </c>
      <c r="D544" s="12" t="s">
        <v>2034</v>
      </c>
      <c r="E544" s="16" t="s">
        <v>2035</v>
      </c>
      <c r="F544" s="48" t="s">
        <v>2036</v>
      </c>
      <c r="G544" s="56">
        <v>16.0</v>
      </c>
      <c r="H544" s="56">
        <v>1.0</v>
      </c>
      <c r="I544" s="15" t="s">
        <v>1980</v>
      </c>
      <c r="J544" s="15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</row>
    <row r="545">
      <c r="A545" s="16" t="s">
        <v>2037</v>
      </c>
      <c r="B545" s="12" t="s">
        <v>2038</v>
      </c>
      <c r="C545" s="48" t="s">
        <v>2039</v>
      </c>
      <c r="D545" s="12" t="s">
        <v>2040</v>
      </c>
      <c r="E545" s="16" t="s">
        <v>2041</v>
      </c>
      <c r="F545" s="48" t="s">
        <v>2042</v>
      </c>
      <c r="G545" s="56">
        <v>16.0</v>
      </c>
      <c r="H545" s="56">
        <v>1.0</v>
      </c>
      <c r="I545" s="9" t="s">
        <v>446</v>
      </c>
      <c r="J545" s="60">
        <v>100.0</v>
      </c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</row>
    <row r="546">
      <c r="A546" s="16" t="s">
        <v>2043</v>
      </c>
      <c r="B546" s="12" t="s">
        <v>2044</v>
      </c>
      <c r="C546" s="16" t="s">
        <v>2045</v>
      </c>
      <c r="D546" s="12" t="s">
        <v>2046</v>
      </c>
      <c r="E546" s="16" t="s">
        <v>2047</v>
      </c>
      <c r="F546" s="48" t="s">
        <v>2048</v>
      </c>
      <c r="G546" s="56">
        <v>16.0</v>
      </c>
      <c r="H546" s="56">
        <v>1.0</v>
      </c>
      <c r="I546" s="9" t="s">
        <v>301</v>
      </c>
      <c r="J546" s="60">
        <v>100.0</v>
      </c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</row>
    <row r="547">
      <c r="A547" s="16" t="s">
        <v>2049</v>
      </c>
      <c r="B547" s="12" t="s">
        <v>2050</v>
      </c>
      <c r="C547" s="48" t="s">
        <v>2051</v>
      </c>
      <c r="D547" s="12" t="s">
        <v>2052</v>
      </c>
      <c r="E547" s="16" t="s">
        <v>2053</v>
      </c>
      <c r="F547" s="48" t="s">
        <v>2054</v>
      </c>
      <c r="G547" s="56">
        <v>16.0</v>
      </c>
      <c r="H547" s="56">
        <v>1.0</v>
      </c>
      <c r="I547" s="15" t="s">
        <v>2055</v>
      </c>
      <c r="J547" s="60">
        <v>75.0</v>
      </c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>
      <c r="A548" s="16" t="s">
        <v>2056</v>
      </c>
      <c r="B548" s="12" t="s">
        <v>2057</v>
      </c>
      <c r="C548" s="16" t="s">
        <v>2058</v>
      </c>
      <c r="D548" s="12" t="s">
        <v>2059</v>
      </c>
      <c r="E548" s="16" t="s">
        <v>2060</v>
      </c>
      <c r="F548" s="48" t="s">
        <v>2061</v>
      </c>
      <c r="G548" s="56">
        <v>16.0</v>
      </c>
      <c r="H548" s="56">
        <v>1.0</v>
      </c>
      <c r="I548" s="15" t="s">
        <v>2062</v>
      </c>
      <c r="J548" s="60">
        <v>100.0</v>
      </c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</row>
    <row r="549">
      <c r="A549" s="16" t="s">
        <v>2063</v>
      </c>
      <c r="B549" s="12" t="s">
        <v>2064</v>
      </c>
      <c r="C549" s="16" t="s">
        <v>2065</v>
      </c>
      <c r="D549" s="12" t="s">
        <v>2066</v>
      </c>
      <c r="E549" s="16" t="s">
        <v>2067</v>
      </c>
      <c r="F549" s="48" t="s">
        <v>2068</v>
      </c>
      <c r="G549" s="56">
        <v>16.0</v>
      </c>
      <c r="H549" s="56">
        <v>1.0</v>
      </c>
      <c r="I549" s="9" t="s">
        <v>873</v>
      </c>
      <c r="J549" s="60">
        <v>90.0</v>
      </c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</row>
    <row r="550">
      <c r="A550" s="16" t="s">
        <v>2069</v>
      </c>
      <c r="B550" s="12" t="s">
        <v>2070</v>
      </c>
      <c r="C550" s="16" t="s">
        <v>2071</v>
      </c>
      <c r="D550" s="12" t="s">
        <v>2072</v>
      </c>
      <c r="E550" s="16" t="s">
        <v>2073</v>
      </c>
      <c r="F550" s="48" t="s">
        <v>2074</v>
      </c>
      <c r="G550" s="56">
        <v>16.0</v>
      </c>
      <c r="H550" s="56">
        <v>1.0</v>
      </c>
      <c r="I550" s="15" t="s">
        <v>473</v>
      </c>
      <c r="J550" s="60">
        <v>80.0</v>
      </c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</row>
    <row r="551">
      <c r="A551" s="16" t="s">
        <v>2075</v>
      </c>
      <c r="B551" s="12" t="s">
        <v>2076</v>
      </c>
      <c r="C551" s="16" t="s">
        <v>2077</v>
      </c>
      <c r="D551" s="12" t="s">
        <v>2078</v>
      </c>
      <c r="E551" s="16" t="s">
        <v>2079</v>
      </c>
      <c r="F551" s="48" t="s">
        <v>2080</v>
      </c>
      <c r="G551" s="56">
        <v>16.0</v>
      </c>
      <c r="H551" s="56">
        <v>1.0</v>
      </c>
      <c r="I551" s="15" t="s">
        <v>56</v>
      </c>
      <c r="J551" s="60">
        <v>100.0</v>
      </c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</row>
    <row r="552">
      <c r="A552" s="16"/>
      <c r="B552" s="12"/>
      <c r="C552" s="16"/>
      <c r="D552" s="12"/>
      <c r="E552" s="16"/>
      <c r="F552" s="48"/>
      <c r="G552" s="56"/>
      <c r="H552" s="56"/>
      <c r="I552" s="9"/>
      <c r="J552" s="114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</row>
    <row r="553">
      <c r="A553" s="16" t="s">
        <v>2081</v>
      </c>
      <c r="B553" s="12" t="s">
        <v>2082</v>
      </c>
      <c r="C553" s="16" t="s">
        <v>2083</v>
      </c>
      <c r="D553" s="12" t="s">
        <v>2084</v>
      </c>
      <c r="E553" s="16" t="s">
        <v>2085</v>
      </c>
      <c r="F553" s="48" t="s">
        <v>2086</v>
      </c>
      <c r="G553" s="56">
        <v>16.0</v>
      </c>
      <c r="H553" s="56">
        <v>1.0</v>
      </c>
      <c r="I553" s="15" t="s">
        <v>1395</v>
      </c>
      <c r="J553" s="60">
        <v>90.0</v>
      </c>
      <c r="K553" s="133"/>
      <c r="L553" s="133"/>
      <c r="M553" s="133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</row>
    <row r="554">
      <c r="A554" s="16" t="s">
        <v>2087</v>
      </c>
      <c r="B554" s="12" t="s">
        <v>2088</v>
      </c>
      <c r="C554" s="16" t="s">
        <v>2089</v>
      </c>
      <c r="D554" s="12" t="s">
        <v>2090</v>
      </c>
      <c r="E554" s="16" t="s">
        <v>2091</v>
      </c>
      <c r="F554" s="48" t="s">
        <v>2092</v>
      </c>
      <c r="G554" s="56">
        <v>16.0</v>
      </c>
      <c r="H554" s="56">
        <v>1.0</v>
      </c>
      <c r="I554" s="15" t="s">
        <v>1166</v>
      </c>
      <c r="J554" s="60">
        <v>80.0</v>
      </c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</row>
    <row r="555">
      <c r="A555" s="16" t="s">
        <v>2093</v>
      </c>
      <c r="B555" s="12" t="s">
        <v>2094</v>
      </c>
      <c r="C555" s="16" t="s">
        <v>2095</v>
      </c>
      <c r="D555" s="12" t="s">
        <v>2096</v>
      </c>
      <c r="E555" s="16" t="s">
        <v>2097</v>
      </c>
      <c r="F555" s="48" t="s">
        <v>2098</v>
      </c>
      <c r="G555" s="56">
        <v>16.0</v>
      </c>
      <c r="H555" s="56">
        <v>1.0</v>
      </c>
      <c r="I555" s="9" t="s">
        <v>487</v>
      </c>
      <c r="J555" s="60">
        <v>80.0</v>
      </c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</row>
    <row r="556">
      <c r="A556" s="16" t="s">
        <v>2099</v>
      </c>
      <c r="B556" s="12" t="s">
        <v>2100</v>
      </c>
      <c r="C556" s="129" t="s">
        <v>2101</v>
      </c>
      <c r="D556" s="12" t="s">
        <v>2102</v>
      </c>
      <c r="E556" s="16" t="s">
        <v>2103</v>
      </c>
      <c r="F556" s="48" t="s">
        <v>2104</v>
      </c>
      <c r="G556" s="56">
        <v>17.0</v>
      </c>
      <c r="H556" s="56">
        <v>1.0</v>
      </c>
      <c r="I556" s="9" t="s">
        <v>81</v>
      </c>
      <c r="J556" s="60">
        <v>76.0</v>
      </c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</row>
    <row r="557">
      <c r="A557" s="16" t="s">
        <v>2105</v>
      </c>
      <c r="B557" s="12" t="s">
        <v>2106</v>
      </c>
      <c r="C557" s="16" t="s">
        <v>2107</v>
      </c>
      <c r="D557" s="12" t="s">
        <v>2108</v>
      </c>
      <c r="E557" s="16" t="s">
        <v>2109</v>
      </c>
      <c r="F557" s="48" t="s">
        <v>2110</v>
      </c>
      <c r="G557" s="56">
        <v>17.0</v>
      </c>
      <c r="H557" s="56">
        <v>1.0</v>
      </c>
      <c r="I557" s="15" t="s">
        <v>473</v>
      </c>
      <c r="J557" s="60">
        <v>70.0</v>
      </c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</row>
    <row r="558">
      <c r="A558" s="16" t="s">
        <v>2111</v>
      </c>
      <c r="B558" s="12" t="s">
        <v>2112</v>
      </c>
      <c r="C558" s="129" t="s">
        <v>2113</v>
      </c>
      <c r="D558" s="12" t="s">
        <v>2114</v>
      </c>
      <c r="E558" s="16" t="s">
        <v>2115</v>
      </c>
      <c r="F558" s="48" t="s">
        <v>2116</v>
      </c>
      <c r="G558" s="56">
        <v>17.0</v>
      </c>
      <c r="H558" s="56">
        <v>1.0</v>
      </c>
      <c r="I558" s="15" t="s">
        <v>450</v>
      </c>
      <c r="J558" s="60">
        <v>70.0</v>
      </c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</row>
    <row r="559">
      <c r="A559" s="15"/>
      <c r="B559" s="12" t="s">
        <v>811</v>
      </c>
      <c r="C559" s="129" t="s">
        <v>2117</v>
      </c>
      <c r="D559" s="12" t="s">
        <v>813</v>
      </c>
      <c r="E559" s="16" t="s">
        <v>2118</v>
      </c>
      <c r="F559" s="48" t="s">
        <v>2119</v>
      </c>
      <c r="G559" s="56">
        <v>18.0</v>
      </c>
      <c r="H559" s="15"/>
      <c r="I559" s="9" t="s">
        <v>446</v>
      </c>
      <c r="J559" s="60">
        <v>100.0</v>
      </c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</row>
    <row r="560">
      <c r="A560" s="15"/>
      <c r="B560" s="15"/>
      <c r="C560" s="45"/>
      <c r="D560" s="15"/>
      <c r="E560" s="15"/>
      <c r="F560" s="15"/>
      <c r="G560" s="15"/>
      <c r="H560" s="15"/>
      <c r="I560" s="15"/>
      <c r="J560" s="15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</row>
    <row r="562">
      <c r="A562" s="16" t="s">
        <v>2120</v>
      </c>
      <c r="B562" s="12" t="s">
        <v>2121</v>
      </c>
      <c r="C562" s="129" t="s">
        <v>2122</v>
      </c>
      <c r="D562" s="12" t="s">
        <v>2123</v>
      </c>
      <c r="E562" s="16" t="s">
        <v>2124</v>
      </c>
      <c r="F562" s="48" t="s">
        <v>2125</v>
      </c>
      <c r="G562" s="56">
        <v>18.0</v>
      </c>
      <c r="H562" s="56">
        <v>1.0</v>
      </c>
      <c r="I562" s="15" t="s">
        <v>10</v>
      </c>
      <c r="J562" s="60">
        <v>40.0</v>
      </c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</row>
    <row r="564">
      <c r="A564" s="16" t="s">
        <v>2126</v>
      </c>
      <c r="B564" s="12" t="s">
        <v>2127</v>
      </c>
      <c r="C564" s="129" t="s">
        <v>2128</v>
      </c>
      <c r="D564" s="12" t="s">
        <v>2129</v>
      </c>
      <c r="E564" s="16" t="s">
        <v>2130</v>
      </c>
      <c r="F564" s="48" t="s">
        <v>2131</v>
      </c>
      <c r="G564" s="56">
        <v>22.0</v>
      </c>
      <c r="H564" s="56">
        <v>1.0</v>
      </c>
      <c r="I564" s="49" t="s">
        <v>278</v>
      </c>
      <c r="J564" s="15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</row>
    <row r="565">
      <c r="A565" s="16" t="s">
        <v>2132</v>
      </c>
      <c r="B565" s="12" t="s">
        <v>2133</v>
      </c>
      <c r="C565" s="16" t="s">
        <v>2134</v>
      </c>
      <c r="D565" s="12" t="s">
        <v>2135</v>
      </c>
      <c r="E565" s="16" t="s">
        <v>2136</v>
      </c>
      <c r="F565" s="48" t="s">
        <v>2137</v>
      </c>
      <c r="G565" s="56">
        <v>23.0</v>
      </c>
      <c r="H565" s="56">
        <v>1.0</v>
      </c>
      <c r="I565" s="15" t="s">
        <v>1998</v>
      </c>
      <c r="J565" s="60">
        <v>100.0</v>
      </c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</row>
    <row r="566">
      <c r="A566" s="16" t="s">
        <v>2138</v>
      </c>
      <c r="B566" s="12" t="s">
        <v>2139</v>
      </c>
      <c r="C566" s="48" t="s">
        <v>2140</v>
      </c>
      <c r="D566" s="12" t="s">
        <v>1984</v>
      </c>
      <c r="E566" s="16" t="s">
        <v>1985</v>
      </c>
      <c r="F566" s="48" t="s">
        <v>2141</v>
      </c>
      <c r="G566" s="56">
        <v>23.0</v>
      </c>
      <c r="H566" s="56">
        <v>1.0</v>
      </c>
      <c r="I566" s="49" t="s">
        <v>278</v>
      </c>
      <c r="J566" s="15"/>
      <c r="K566" s="57" t="s">
        <v>1155</v>
      </c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</row>
    <row r="567">
      <c r="A567" s="15"/>
      <c r="B567" s="15"/>
      <c r="C567" s="15"/>
      <c r="D567" s="12" t="s">
        <v>2142</v>
      </c>
      <c r="E567" s="48" t="s">
        <v>2143</v>
      </c>
      <c r="F567" s="48" t="s">
        <v>2144</v>
      </c>
      <c r="G567" s="56">
        <v>28.0</v>
      </c>
      <c r="H567" s="56">
        <v>1.0</v>
      </c>
      <c r="I567" s="9"/>
      <c r="J567" s="60">
        <v>90.0</v>
      </c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</row>
    <row r="568">
      <c r="A568" s="15"/>
      <c r="B568" s="15"/>
      <c r="C568" s="15"/>
      <c r="D568" s="12" t="s">
        <v>2145</v>
      </c>
      <c r="E568" s="48" t="s">
        <v>2146</v>
      </c>
      <c r="F568" s="48" t="s">
        <v>2147</v>
      </c>
      <c r="G568" s="56">
        <v>32.0</v>
      </c>
      <c r="H568" s="56">
        <v>1.0</v>
      </c>
      <c r="I568" s="15" t="s">
        <v>1166</v>
      </c>
      <c r="J568" s="15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</row>
    <row r="570">
      <c r="A570" s="38" t="s">
        <v>2148</v>
      </c>
      <c r="B570" s="39"/>
      <c r="C570" s="39"/>
      <c r="D570" s="40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</row>
    <row r="571">
      <c r="A571" s="41"/>
      <c r="B571" s="42"/>
      <c r="C571" s="42"/>
      <c r="D571" s="43"/>
      <c r="E571" s="97"/>
      <c r="F571" s="97"/>
      <c r="G571" s="97"/>
      <c r="H571" s="9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</row>
    <row r="572">
      <c r="A572" s="81" t="s">
        <v>990</v>
      </c>
      <c r="B572" s="82" t="s">
        <v>1</v>
      </c>
      <c r="C572" s="83" t="s">
        <v>2</v>
      </c>
      <c r="D572" s="83" t="s">
        <v>3</v>
      </c>
      <c r="E572" s="83" t="s">
        <v>4</v>
      </c>
      <c r="F572" s="83" t="s">
        <v>5</v>
      </c>
      <c r="G572" s="84" t="s">
        <v>196</v>
      </c>
      <c r="H572" s="45"/>
      <c r="I572" s="15"/>
      <c r="J572" s="15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</row>
    <row r="573">
      <c r="A573" s="106" t="s">
        <v>2149</v>
      </c>
      <c r="B573" s="102" t="s">
        <v>2150</v>
      </c>
      <c r="C573" s="96"/>
      <c r="D573" s="84" t="s">
        <v>2151</v>
      </c>
      <c r="E573" s="117" t="s">
        <v>2152</v>
      </c>
      <c r="F573" s="116" t="s">
        <v>2153</v>
      </c>
      <c r="G573" s="90">
        <v>7.0</v>
      </c>
      <c r="H573" s="90">
        <v>1.0</v>
      </c>
      <c r="I573" s="15" t="s">
        <v>81</v>
      </c>
      <c r="J573" s="60">
        <v>15.0</v>
      </c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</row>
    <row r="574">
      <c r="A574" s="95"/>
      <c r="B574" s="96"/>
      <c r="C574" s="96"/>
      <c r="D574" s="96"/>
      <c r="E574" s="96"/>
      <c r="F574" s="97"/>
      <c r="G574" s="96"/>
      <c r="H574" s="96"/>
      <c r="I574" s="15"/>
      <c r="J574" s="15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</row>
    <row r="575">
      <c r="A575" s="106" t="s">
        <v>2154</v>
      </c>
      <c r="B575" s="84" t="s">
        <v>2155</v>
      </c>
      <c r="C575" s="116" t="s">
        <v>2156</v>
      </c>
      <c r="D575" s="84" t="s">
        <v>2157</v>
      </c>
      <c r="E575" s="117" t="s">
        <v>2158</v>
      </c>
      <c r="F575" s="116" t="s">
        <v>2159</v>
      </c>
      <c r="G575" s="90">
        <v>8.0</v>
      </c>
      <c r="H575" s="90">
        <v>1.0</v>
      </c>
      <c r="I575" s="15" t="s">
        <v>348</v>
      </c>
      <c r="J575" s="15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</row>
    <row r="576">
      <c r="A576" s="106" t="s">
        <v>2160</v>
      </c>
      <c r="B576" s="84" t="s">
        <v>2161</v>
      </c>
      <c r="C576" s="117" t="s">
        <v>2162</v>
      </c>
      <c r="D576" s="84" t="s">
        <v>2163</v>
      </c>
      <c r="E576" s="117" t="s">
        <v>2164</v>
      </c>
      <c r="F576" s="118" t="s">
        <v>2165</v>
      </c>
      <c r="G576" s="90">
        <v>8.0</v>
      </c>
      <c r="H576" s="90">
        <v>1.0</v>
      </c>
      <c r="I576" s="15" t="s">
        <v>1395</v>
      </c>
      <c r="J576" s="60">
        <v>100.0</v>
      </c>
      <c r="K576" s="133"/>
      <c r="L576" s="133"/>
      <c r="M576" s="133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</row>
    <row r="577">
      <c r="A577" s="16" t="s">
        <v>2166</v>
      </c>
      <c r="B577" s="143" t="s">
        <v>2167</v>
      </c>
      <c r="C577" s="144" t="s">
        <v>2168</v>
      </c>
      <c r="D577" s="143" t="s">
        <v>2169</v>
      </c>
      <c r="E577" s="144" t="s">
        <v>2170</v>
      </c>
      <c r="F577" s="145" t="s">
        <v>2171</v>
      </c>
      <c r="G577" s="146">
        <v>7.0</v>
      </c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</row>
    <row r="578">
      <c r="A578" s="106" t="s">
        <v>2172</v>
      </c>
      <c r="B578" s="84" t="s">
        <v>2173</v>
      </c>
      <c r="C578" s="147" t="s">
        <v>2174</v>
      </c>
      <c r="D578" s="84" t="s">
        <v>2175</v>
      </c>
      <c r="E578" s="117" t="s">
        <v>2176</v>
      </c>
      <c r="F578" s="118" t="s">
        <v>2177</v>
      </c>
      <c r="G578" s="90">
        <v>9.0</v>
      </c>
      <c r="H578" s="90">
        <v>1.0</v>
      </c>
      <c r="I578" s="15"/>
      <c r="J578" s="15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</row>
    <row r="579">
      <c r="A579" s="106" t="s">
        <v>2178</v>
      </c>
      <c r="B579" s="84" t="s">
        <v>2179</v>
      </c>
      <c r="C579" s="117" t="s">
        <v>2180</v>
      </c>
      <c r="D579" s="84" t="s">
        <v>2181</v>
      </c>
      <c r="E579" s="117" t="s">
        <v>2182</v>
      </c>
      <c r="F579" s="118" t="s">
        <v>2183</v>
      </c>
      <c r="G579" s="90">
        <v>9.0</v>
      </c>
      <c r="H579" s="90">
        <v>1.0</v>
      </c>
      <c r="I579" s="123"/>
      <c r="J579" s="15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</row>
    <row r="580">
      <c r="A580" s="106" t="s">
        <v>2184</v>
      </c>
      <c r="B580" s="84" t="s">
        <v>2185</v>
      </c>
      <c r="C580" s="117" t="s">
        <v>2186</v>
      </c>
      <c r="D580" s="84" t="s">
        <v>2187</v>
      </c>
      <c r="E580" s="117" t="s">
        <v>2188</v>
      </c>
      <c r="F580" s="116" t="s">
        <v>2189</v>
      </c>
      <c r="G580" s="90">
        <v>10.0</v>
      </c>
      <c r="H580" s="90">
        <v>1.0</v>
      </c>
      <c r="I580" s="148" t="s">
        <v>81</v>
      </c>
      <c r="J580" s="60">
        <v>20.0</v>
      </c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</row>
    <row r="581">
      <c r="A581" s="106" t="s">
        <v>2190</v>
      </c>
      <c r="B581" s="84" t="s">
        <v>2191</v>
      </c>
      <c r="C581" s="149" t="s">
        <v>2192</v>
      </c>
      <c r="D581" s="97" t="s">
        <v>2193</v>
      </c>
      <c r="E581" s="97"/>
      <c r="F581" s="118" t="s">
        <v>2194</v>
      </c>
      <c r="G581" s="90">
        <v>9.0</v>
      </c>
      <c r="H581" s="90">
        <v>1.0</v>
      </c>
      <c r="I581" s="15" t="s">
        <v>348</v>
      </c>
      <c r="J581" s="60">
        <v>5.0</v>
      </c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</row>
    <row r="582">
      <c r="A582" s="16" t="s">
        <v>2195</v>
      </c>
      <c r="B582" s="143" t="s">
        <v>2196</v>
      </c>
      <c r="C582" s="144" t="s">
        <v>2197</v>
      </c>
      <c r="D582" s="143" t="s">
        <v>2198</v>
      </c>
      <c r="E582" s="144" t="s">
        <v>2199</v>
      </c>
      <c r="F582" s="150" t="s">
        <v>2200</v>
      </c>
      <c r="G582" s="146">
        <v>9.0</v>
      </c>
      <c r="H582" s="146">
        <v>1.0</v>
      </c>
      <c r="I582" s="15" t="s">
        <v>2201</v>
      </c>
      <c r="J582" s="15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</row>
    <row r="583">
      <c r="A583" s="95"/>
      <c r="B583" s="96"/>
      <c r="C583" s="96"/>
      <c r="D583" s="96"/>
      <c r="E583" s="96"/>
      <c r="F583" s="96"/>
      <c r="G583" s="96"/>
      <c r="H583" s="96"/>
      <c r="I583" s="15"/>
      <c r="J583" s="15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</row>
    <row r="584">
      <c r="A584" s="98" t="s">
        <v>2202</v>
      </c>
      <c r="B584" s="99"/>
      <c r="C584" s="99"/>
      <c r="D584" s="100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</row>
    <row r="585">
      <c r="A585" s="41"/>
      <c r="B585" s="42"/>
      <c r="C585" s="42"/>
      <c r="D585" s="43"/>
      <c r="E585" s="97"/>
      <c r="F585" s="97"/>
      <c r="G585" s="57"/>
      <c r="H585" s="9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</row>
    <row r="586">
      <c r="A586" s="81" t="s">
        <v>990</v>
      </c>
      <c r="B586" s="82" t="s">
        <v>1</v>
      </c>
      <c r="C586" s="83" t="s">
        <v>2</v>
      </c>
      <c r="D586" s="83" t="s">
        <v>3</v>
      </c>
      <c r="E586" s="83" t="s">
        <v>4</v>
      </c>
      <c r="F586" s="83" t="s">
        <v>5</v>
      </c>
      <c r="G586" s="84" t="s">
        <v>196</v>
      </c>
      <c r="H586" s="45"/>
      <c r="I586" s="15"/>
      <c r="J586" s="15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</row>
    <row r="587">
      <c r="A587" s="106" t="s">
        <v>2203</v>
      </c>
      <c r="B587" s="84" t="s">
        <v>2204</v>
      </c>
      <c r="C587" s="117" t="s">
        <v>2205</v>
      </c>
      <c r="D587" s="84" t="s">
        <v>2206</v>
      </c>
      <c r="E587" s="117" t="s">
        <v>2207</v>
      </c>
      <c r="F587" s="116" t="s">
        <v>2208</v>
      </c>
      <c r="G587" s="90">
        <v>10.0</v>
      </c>
      <c r="H587" s="90">
        <v>1.0</v>
      </c>
      <c r="I587" s="15" t="s">
        <v>1998</v>
      </c>
      <c r="J587" s="60">
        <v>90.0</v>
      </c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</row>
    <row r="588">
      <c r="A588" s="106" t="s">
        <v>2209</v>
      </c>
      <c r="B588" s="84" t="s">
        <v>2210</v>
      </c>
      <c r="C588" s="117" t="s">
        <v>2211</v>
      </c>
      <c r="D588" s="84" t="s">
        <v>2212</v>
      </c>
      <c r="E588" s="117" t="s">
        <v>2213</v>
      </c>
      <c r="F588" s="118" t="s">
        <v>2214</v>
      </c>
      <c r="G588" s="90">
        <v>10.0</v>
      </c>
      <c r="H588" s="90">
        <v>1.0</v>
      </c>
      <c r="I588" s="9" t="s">
        <v>10</v>
      </c>
      <c r="J588" s="60">
        <v>70.0</v>
      </c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</row>
    <row r="589">
      <c r="A589" s="106" t="s">
        <v>2215</v>
      </c>
      <c r="B589" s="84" t="s">
        <v>2216</v>
      </c>
      <c r="C589" s="117" t="s">
        <v>2217</v>
      </c>
      <c r="D589" s="84" t="s">
        <v>2218</v>
      </c>
      <c r="E589" s="117" t="s">
        <v>2219</v>
      </c>
      <c r="F589" s="118" t="s">
        <v>2220</v>
      </c>
      <c r="G589" s="90">
        <v>10.0</v>
      </c>
      <c r="H589" s="90">
        <v>1.0</v>
      </c>
      <c r="I589" s="15" t="s">
        <v>2221</v>
      </c>
      <c r="J589" s="60">
        <v>30.0</v>
      </c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</row>
    <row r="590">
      <c r="A590" s="16" t="s">
        <v>2222</v>
      </c>
      <c r="B590" s="143" t="s">
        <v>2223</v>
      </c>
      <c r="C590" s="144" t="s">
        <v>2224</v>
      </c>
      <c r="D590" s="143" t="s">
        <v>2225</v>
      </c>
      <c r="E590" s="144" t="s">
        <v>2226</v>
      </c>
      <c r="F590" s="145" t="s">
        <v>2227</v>
      </c>
      <c r="G590" s="146">
        <v>10.0</v>
      </c>
      <c r="H590" s="146">
        <v>1.0</v>
      </c>
      <c r="I590" s="15" t="s">
        <v>701</v>
      </c>
      <c r="J590" s="15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</row>
    <row r="591">
      <c r="A591" s="106" t="s">
        <v>2228</v>
      </c>
      <c r="B591" s="84" t="s">
        <v>2229</v>
      </c>
      <c r="C591" s="117" t="s">
        <v>2230</v>
      </c>
      <c r="D591" s="84" t="s">
        <v>2231</v>
      </c>
      <c r="E591" s="117" t="s">
        <v>2232</v>
      </c>
      <c r="F591" s="118" t="s">
        <v>2233</v>
      </c>
      <c r="G591" s="90">
        <v>10.0</v>
      </c>
      <c r="H591" s="90">
        <v>1.0</v>
      </c>
      <c r="I591" s="9" t="s">
        <v>320</v>
      </c>
      <c r="J591" s="114">
        <v>90.0</v>
      </c>
      <c r="K591" s="57" t="s">
        <v>1155</v>
      </c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</row>
    <row r="592">
      <c r="A592" s="106" t="s">
        <v>2234</v>
      </c>
      <c r="B592" s="84" t="s">
        <v>2235</v>
      </c>
      <c r="C592" s="117" t="s">
        <v>2236</v>
      </c>
      <c r="D592" s="84" t="s">
        <v>2237</v>
      </c>
      <c r="E592" s="117" t="s">
        <v>2238</v>
      </c>
      <c r="F592" s="116" t="s">
        <v>2239</v>
      </c>
      <c r="G592" s="90">
        <v>8.0</v>
      </c>
      <c r="H592" s="90">
        <v>1.0</v>
      </c>
      <c r="I592" s="49" t="s">
        <v>278</v>
      </c>
      <c r="J592" s="15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</row>
    <row r="593">
      <c r="A593" s="16" t="s">
        <v>1535</v>
      </c>
      <c r="B593" s="143" t="s">
        <v>1536</v>
      </c>
      <c r="C593" s="144" t="s">
        <v>1537</v>
      </c>
      <c r="D593" s="143" t="s">
        <v>2240</v>
      </c>
      <c r="E593" s="144" t="s">
        <v>2241</v>
      </c>
      <c r="F593" s="150" t="s">
        <v>2242</v>
      </c>
      <c r="G593" s="146">
        <v>9.0</v>
      </c>
      <c r="H593" s="146">
        <v>1.0</v>
      </c>
      <c r="I593" s="15" t="s">
        <v>379</v>
      </c>
      <c r="J593" s="60">
        <v>50.0</v>
      </c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</row>
    <row r="594">
      <c r="A594" s="16" t="s">
        <v>2243</v>
      </c>
      <c r="B594" s="143" t="s">
        <v>2244</v>
      </c>
      <c r="C594" s="144" t="s">
        <v>2245</v>
      </c>
      <c r="D594" s="143" t="s">
        <v>2246</v>
      </c>
      <c r="E594" s="144" t="s">
        <v>2247</v>
      </c>
      <c r="F594" s="145" t="s">
        <v>2248</v>
      </c>
      <c r="G594" s="146">
        <v>10.0</v>
      </c>
      <c r="H594" s="146">
        <v>1.0</v>
      </c>
      <c r="I594" s="15" t="s">
        <v>2249</v>
      </c>
      <c r="J594" s="60">
        <v>60.0</v>
      </c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</row>
    <row r="595">
      <c r="A595" s="106" t="s">
        <v>2250</v>
      </c>
      <c r="B595" s="84" t="s">
        <v>2251</v>
      </c>
      <c r="C595" s="117" t="s">
        <v>2252</v>
      </c>
      <c r="D595" s="84" t="s">
        <v>2253</v>
      </c>
      <c r="E595" s="117" t="s">
        <v>2254</v>
      </c>
      <c r="F595" s="116" t="s">
        <v>2254</v>
      </c>
      <c r="G595" s="90">
        <v>12.0</v>
      </c>
      <c r="H595" s="90">
        <v>1.0</v>
      </c>
      <c r="I595" s="15" t="s">
        <v>81</v>
      </c>
      <c r="J595" s="60">
        <v>50.0</v>
      </c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</row>
    <row r="596">
      <c r="A596" s="106" t="s">
        <v>2255</v>
      </c>
      <c r="B596" s="84" t="s">
        <v>2256</v>
      </c>
      <c r="C596" s="117" t="s">
        <v>2257</v>
      </c>
      <c r="D596" s="84" t="s">
        <v>2258</v>
      </c>
      <c r="E596" s="117" t="s">
        <v>2259</v>
      </c>
      <c r="F596" s="118" t="s">
        <v>2260</v>
      </c>
      <c r="G596" s="90">
        <v>10.0</v>
      </c>
      <c r="H596" s="90">
        <v>1.0</v>
      </c>
      <c r="I596" s="15" t="s">
        <v>56</v>
      </c>
      <c r="J596" s="60">
        <v>10.0</v>
      </c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</row>
    <row r="597">
      <c r="A597" s="106" t="s">
        <v>2261</v>
      </c>
      <c r="B597" s="84" t="s">
        <v>2262</v>
      </c>
      <c r="C597" s="117" t="s">
        <v>2263</v>
      </c>
      <c r="D597" s="84" t="s">
        <v>2264</v>
      </c>
      <c r="E597" s="117" t="s">
        <v>2265</v>
      </c>
      <c r="F597" s="118" t="s">
        <v>2266</v>
      </c>
      <c r="G597" s="90">
        <v>10.0</v>
      </c>
      <c r="H597" s="90">
        <v>1.0</v>
      </c>
      <c r="I597" s="9" t="s">
        <v>450</v>
      </c>
      <c r="J597" s="60">
        <v>80.0</v>
      </c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</row>
    <row r="598">
      <c r="A598" s="95"/>
      <c r="B598" s="84" t="s">
        <v>2267</v>
      </c>
      <c r="C598" s="117" t="s">
        <v>2268</v>
      </c>
      <c r="D598" s="84" t="s">
        <v>2269</v>
      </c>
      <c r="E598" s="117" t="s">
        <v>2270</v>
      </c>
      <c r="F598" s="118" t="s">
        <v>1603</v>
      </c>
      <c r="G598" s="90">
        <v>9.0</v>
      </c>
      <c r="H598" s="90">
        <v>1.0</v>
      </c>
      <c r="I598" s="15" t="s">
        <v>36</v>
      </c>
      <c r="J598" s="60">
        <v>50.0</v>
      </c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</row>
    <row r="599">
      <c r="A599" s="106" t="s">
        <v>2271</v>
      </c>
      <c r="B599" s="84" t="s">
        <v>2272</v>
      </c>
      <c r="C599" s="116" t="s">
        <v>2273</v>
      </c>
      <c r="D599" s="84" t="s">
        <v>2274</v>
      </c>
      <c r="E599" s="117" t="s">
        <v>2275</v>
      </c>
      <c r="F599" s="118" t="s">
        <v>2276</v>
      </c>
      <c r="G599" s="90">
        <v>10.0</v>
      </c>
      <c r="H599" s="90">
        <v>1.0</v>
      </c>
      <c r="I599" s="121" t="s">
        <v>10</v>
      </c>
      <c r="J599" s="114">
        <v>50.0</v>
      </c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</row>
    <row r="600">
      <c r="A600" s="106" t="s">
        <v>2277</v>
      </c>
      <c r="B600" s="84" t="s">
        <v>2278</v>
      </c>
      <c r="C600" s="117" t="s">
        <v>2279</v>
      </c>
      <c r="D600" s="84" t="s">
        <v>2280</v>
      </c>
      <c r="E600" s="117" t="s">
        <v>2281</v>
      </c>
      <c r="F600" s="116" t="s">
        <v>2282</v>
      </c>
      <c r="G600" s="90">
        <v>11.0</v>
      </c>
      <c r="H600" s="90">
        <v>1.0</v>
      </c>
      <c r="I600" s="15" t="s">
        <v>81</v>
      </c>
      <c r="J600" s="60">
        <v>100.0</v>
      </c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</row>
    <row r="601">
      <c r="A601" s="106" t="s">
        <v>2283</v>
      </c>
      <c r="B601" s="84" t="s">
        <v>2284</v>
      </c>
      <c r="C601" s="117" t="s">
        <v>2285</v>
      </c>
      <c r="D601" s="84" t="s">
        <v>2286</v>
      </c>
      <c r="E601" s="117" t="s">
        <v>2287</v>
      </c>
      <c r="F601" s="151" t="s">
        <v>2288</v>
      </c>
      <c r="G601" s="90">
        <v>13.0</v>
      </c>
      <c r="H601" s="90">
        <v>1.0</v>
      </c>
      <c r="I601" s="15" t="s">
        <v>10</v>
      </c>
      <c r="J601" s="114">
        <v>100.0</v>
      </c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</row>
    <row r="602">
      <c r="A602" s="106" t="s">
        <v>2289</v>
      </c>
      <c r="B602" s="84" t="s">
        <v>2290</v>
      </c>
      <c r="C602" s="116" t="s">
        <v>2291</v>
      </c>
      <c r="D602" s="84" t="s">
        <v>2292</v>
      </c>
      <c r="E602" s="117" t="s">
        <v>2293</v>
      </c>
      <c r="F602" s="116" t="s">
        <v>2294</v>
      </c>
      <c r="G602" s="90">
        <v>10.0</v>
      </c>
      <c r="H602" s="90">
        <v>1.0</v>
      </c>
      <c r="I602" s="15" t="s">
        <v>348</v>
      </c>
      <c r="J602" s="60">
        <v>10.0</v>
      </c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</row>
    <row r="603">
      <c r="A603" s="106" t="s">
        <v>2295</v>
      </c>
      <c r="B603" s="84" t="s">
        <v>2296</v>
      </c>
      <c r="C603" s="147" t="s">
        <v>2297</v>
      </c>
      <c r="D603" s="84" t="s">
        <v>2298</v>
      </c>
      <c r="E603" s="117" t="s">
        <v>2299</v>
      </c>
      <c r="F603" s="116" t="s">
        <v>2300</v>
      </c>
      <c r="G603" s="90">
        <v>10.0</v>
      </c>
      <c r="H603" s="90">
        <v>1.0</v>
      </c>
      <c r="I603" s="15" t="s">
        <v>367</v>
      </c>
      <c r="J603" s="60">
        <v>90.0</v>
      </c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</row>
    <row r="604">
      <c r="A604" s="106" t="s">
        <v>2301</v>
      </c>
      <c r="B604" s="84" t="s">
        <v>2302</v>
      </c>
      <c r="C604" s="147" t="s">
        <v>2303</v>
      </c>
      <c r="D604" s="84" t="s">
        <v>2304</v>
      </c>
      <c r="E604" s="117" t="s">
        <v>2305</v>
      </c>
      <c r="F604" s="117" t="s">
        <v>2306</v>
      </c>
      <c r="G604" s="90">
        <v>10.0</v>
      </c>
      <c r="H604" s="90">
        <v>1.0</v>
      </c>
      <c r="I604" s="15" t="s">
        <v>10</v>
      </c>
      <c r="J604" s="60">
        <v>80.0</v>
      </c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</row>
    <row r="605">
      <c r="A605" s="106" t="s">
        <v>2301</v>
      </c>
      <c r="B605" s="84" t="s">
        <v>2302</v>
      </c>
      <c r="C605" s="147" t="s">
        <v>2303</v>
      </c>
      <c r="D605" s="84" t="s">
        <v>2307</v>
      </c>
      <c r="E605" s="117" t="s">
        <v>2308</v>
      </c>
      <c r="F605" s="116" t="s">
        <v>2309</v>
      </c>
      <c r="G605" s="90">
        <v>10.0</v>
      </c>
      <c r="H605" s="90">
        <v>1.0</v>
      </c>
      <c r="I605" s="15" t="s">
        <v>10</v>
      </c>
      <c r="J605" s="60">
        <v>80.0</v>
      </c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</row>
    <row r="606">
      <c r="A606" s="95"/>
      <c r="B606" s="84" t="s">
        <v>413</v>
      </c>
      <c r="C606" s="117" t="s">
        <v>2310</v>
      </c>
      <c r="D606" s="152" t="s">
        <v>2311</v>
      </c>
      <c r="E606" s="117" t="s">
        <v>2312</v>
      </c>
      <c r="F606" s="116" t="s">
        <v>2313</v>
      </c>
      <c r="G606" s="90">
        <v>11.0</v>
      </c>
      <c r="H606" s="90">
        <v>1.0</v>
      </c>
      <c r="I606" s="9" t="s">
        <v>473</v>
      </c>
      <c r="J606" s="114">
        <v>50.0</v>
      </c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</row>
    <row r="607">
      <c r="A607" s="106" t="s">
        <v>2314</v>
      </c>
      <c r="B607" s="84" t="s">
        <v>2315</v>
      </c>
      <c r="C607" s="116" t="s">
        <v>2316</v>
      </c>
      <c r="D607" s="84" t="s">
        <v>2317</v>
      </c>
      <c r="E607" s="117" t="s">
        <v>2318</v>
      </c>
      <c r="F607" s="116" t="s">
        <v>2319</v>
      </c>
      <c r="G607" s="90">
        <v>9.0</v>
      </c>
      <c r="H607" s="90">
        <v>1.0</v>
      </c>
      <c r="I607" s="15" t="s">
        <v>1445</v>
      </c>
      <c r="J607" s="60">
        <v>75.0</v>
      </c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</row>
    <row r="608">
      <c r="A608" s="106" t="s">
        <v>2320</v>
      </c>
      <c r="B608" s="84" t="s">
        <v>2321</v>
      </c>
      <c r="C608" s="147" t="s">
        <v>2322</v>
      </c>
      <c r="D608" s="84" t="s">
        <v>2323</v>
      </c>
      <c r="E608" s="117" t="s">
        <v>2324</v>
      </c>
      <c r="F608" s="118" t="s">
        <v>2325</v>
      </c>
      <c r="G608" s="90">
        <v>9.0</v>
      </c>
      <c r="H608" s="90">
        <v>1.0</v>
      </c>
      <c r="I608" s="15" t="s">
        <v>56</v>
      </c>
      <c r="J608" s="60">
        <v>40.0</v>
      </c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</row>
    <row r="609">
      <c r="A609" s="106" t="s">
        <v>2326</v>
      </c>
      <c r="B609" s="84" t="s">
        <v>2327</v>
      </c>
      <c r="C609" s="116" t="s">
        <v>2328</v>
      </c>
      <c r="D609" s="84" t="s">
        <v>2329</v>
      </c>
      <c r="E609" s="117" t="s">
        <v>2330</v>
      </c>
      <c r="F609" s="116" t="s">
        <v>2331</v>
      </c>
      <c r="G609" s="90">
        <v>9.0</v>
      </c>
      <c r="H609" s="90">
        <v>1.0</v>
      </c>
      <c r="I609" s="15" t="s">
        <v>179</v>
      </c>
      <c r="J609" s="60">
        <v>75.0</v>
      </c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</row>
    <row r="610">
      <c r="A610" s="106" t="s">
        <v>2332</v>
      </c>
      <c r="B610" s="84" t="s">
        <v>2333</v>
      </c>
      <c r="C610" s="117" t="s">
        <v>2334</v>
      </c>
      <c r="D610" s="84" t="s">
        <v>2335</v>
      </c>
      <c r="E610" s="117" t="s">
        <v>2336</v>
      </c>
      <c r="F610" s="118" t="s">
        <v>2336</v>
      </c>
      <c r="G610" s="90">
        <v>11.0</v>
      </c>
      <c r="H610" s="90">
        <v>1.0</v>
      </c>
      <c r="I610" s="9" t="s">
        <v>56</v>
      </c>
      <c r="J610" s="60">
        <v>10.0</v>
      </c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</row>
    <row r="611">
      <c r="A611" s="106" t="s">
        <v>2337</v>
      </c>
      <c r="B611" s="84" t="s">
        <v>2338</v>
      </c>
      <c r="C611" s="117" t="s">
        <v>2339</v>
      </c>
      <c r="D611" s="84" t="s">
        <v>2340</v>
      </c>
      <c r="E611" s="117" t="s">
        <v>2341</v>
      </c>
      <c r="F611" s="116" t="s">
        <v>2342</v>
      </c>
      <c r="G611" s="90">
        <v>11.0</v>
      </c>
      <c r="H611" s="90">
        <v>1.0</v>
      </c>
      <c r="I611" s="9" t="s">
        <v>396</v>
      </c>
      <c r="J611" s="60">
        <v>60.0</v>
      </c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</row>
    <row r="613">
      <c r="A613" s="153" t="s">
        <v>2343</v>
      </c>
      <c r="B613" s="125" t="s">
        <v>2344</v>
      </c>
      <c r="C613" s="126" t="s">
        <v>2345</v>
      </c>
      <c r="D613" s="125" t="s">
        <v>2346</v>
      </c>
      <c r="E613" s="126" t="s">
        <v>2347</v>
      </c>
      <c r="F613" s="126" t="s">
        <v>2348</v>
      </c>
      <c r="G613" s="125">
        <v>10.0</v>
      </c>
      <c r="H613" s="125">
        <v>1.0</v>
      </c>
      <c r="I613" s="9" t="s">
        <v>379</v>
      </c>
      <c r="J613" s="9">
        <v>100.0</v>
      </c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</row>
    <row r="614">
      <c r="A614" s="98" t="s">
        <v>2349</v>
      </c>
      <c r="B614" s="99"/>
      <c r="C614" s="99"/>
      <c r="D614" s="100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</row>
    <row r="615">
      <c r="A615" s="41"/>
      <c r="B615" s="42"/>
      <c r="C615" s="42"/>
      <c r="D615" s="43"/>
      <c r="E615" s="57"/>
      <c r="F615" s="97"/>
      <c r="G615" s="97"/>
      <c r="H615" s="9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</row>
    <row r="616">
      <c r="A616" s="81" t="s">
        <v>990</v>
      </c>
      <c r="B616" s="82" t="s">
        <v>1</v>
      </c>
      <c r="C616" s="83" t="s">
        <v>2</v>
      </c>
      <c r="D616" s="83" t="s">
        <v>3</v>
      </c>
      <c r="E616" s="83" t="s">
        <v>4</v>
      </c>
      <c r="F616" s="83" t="s">
        <v>5</v>
      </c>
      <c r="G616" s="84" t="s">
        <v>196</v>
      </c>
      <c r="H616" s="101"/>
      <c r="I616" s="15"/>
      <c r="J616" s="15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</row>
    <row r="617">
      <c r="A617" s="95"/>
      <c r="B617" s="84" t="s">
        <v>2350</v>
      </c>
      <c r="C617" s="154">
        <v>5.7742506E8</v>
      </c>
      <c r="D617" s="84" t="s">
        <v>2351</v>
      </c>
      <c r="E617" s="117" t="s">
        <v>2352</v>
      </c>
      <c r="F617" s="116" t="s">
        <v>2353</v>
      </c>
      <c r="G617" s="90">
        <v>11.0</v>
      </c>
      <c r="H617" s="90">
        <v>1.0</v>
      </c>
      <c r="I617" s="9" t="s">
        <v>396</v>
      </c>
      <c r="J617" s="60">
        <v>100.0</v>
      </c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</row>
    <row r="618">
      <c r="A618" s="106" t="s">
        <v>2354</v>
      </c>
      <c r="B618" s="84" t="s">
        <v>2355</v>
      </c>
      <c r="C618" s="147" t="s">
        <v>2356</v>
      </c>
      <c r="D618" s="84" t="s">
        <v>2357</v>
      </c>
      <c r="E618" s="117" t="s">
        <v>2358</v>
      </c>
      <c r="F618" s="118" t="s">
        <v>2359</v>
      </c>
      <c r="G618" s="90">
        <v>10.0</v>
      </c>
      <c r="H618" s="90">
        <v>1.0</v>
      </c>
      <c r="I618" s="15" t="s">
        <v>593</v>
      </c>
      <c r="J618" s="60">
        <v>60.0</v>
      </c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</row>
    <row r="619">
      <c r="A619" s="106" t="s">
        <v>2360</v>
      </c>
      <c r="B619" s="84" t="s">
        <v>2361</v>
      </c>
      <c r="C619" s="116" t="s">
        <v>2362</v>
      </c>
      <c r="D619" s="84" t="s">
        <v>2363</v>
      </c>
      <c r="E619" s="117" t="s">
        <v>2364</v>
      </c>
      <c r="F619" s="118" t="s">
        <v>2365</v>
      </c>
      <c r="G619" s="90">
        <v>11.0</v>
      </c>
      <c r="H619" s="90">
        <v>1.0</v>
      </c>
      <c r="I619" s="15" t="s">
        <v>323</v>
      </c>
      <c r="J619" s="9">
        <v>50.0</v>
      </c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</row>
    <row r="620">
      <c r="A620" s="106" t="s">
        <v>2366</v>
      </c>
      <c r="B620" s="84" t="s">
        <v>2367</v>
      </c>
      <c r="C620" s="116" t="s">
        <v>2368</v>
      </c>
      <c r="D620" s="84" t="s">
        <v>2369</v>
      </c>
      <c r="E620" s="117" t="s">
        <v>2370</v>
      </c>
      <c r="F620" s="118" t="s">
        <v>2371</v>
      </c>
      <c r="G620" s="90">
        <v>11.0</v>
      </c>
      <c r="H620" s="90">
        <v>1.0</v>
      </c>
      <c r="I620" s="9" t="s">
        <v>396</v>
      </c>
      <c r="J620" s="60">
        <v>35.0</v>
      </c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</row>
    <row r="621">
      <c r="A621" s="155" t="s">
        <v>2372</v>
      </c>
      <c r="B621" s="143" t="s">
        <v>2373</v>
      </c>
      <c r="C621" s="156" t="s">
        <v>2374</v>
      </c>
      <c r="D621" s="143" t="s">
        <v>2375</v>
      </c>
      <c r="E621" s="144" t="s">
        <v>2376</v>
      </c>
      <c r="F621" s="157" t="s">
        <v>2377</v>
      </c>
      <c r="G621" s="146">
        <v>11.0</v>
      </c>
      <c r="H621" s="146">
        <v>1.0</v>
      </c>
      <c r="I621" s="9" t="s">
        <v>348</v>
      </c>
      <c r="J621" s="114">
        <v>40.0</v>
      </c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</row>
    <row r="622">
      <c r="A622" s="106" t="s">
        <v>2378</v>
      </c>
      <c r="B622" s="84" t="s">
        <v>2379</v>
      </c>
      <c r="C622" s="151" t="s">
        <v>2380</v>
      </c>
      <c r="D622" s="97"/>
      <c r="E622" s="97"/>
      <c r="F622" s="97"/>
      <c r="G622" s="90">
        <v>8.0</v>
      </c>
      <c r="H622" s="90">
        <v>1.0</v>
      </c>
      <c r="I622" s="15"/>
      <c r="J622" s="15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</row>
    <row r="623">
      <c r="A623" s="106" t="s">
        <v>2381</v>
      </c>
      <c r="B623" s="84" t="s">
        <v>2382</v>
      </c>
      <c r="C623" s="117" t="s">
        <v>2383</v>
      </c>
      <c r="D623" s="84" t="s">
        <v>2384</v>
      </c>
      <c r="E623" s="117" t="s">
        <v>2385</v>
      </c>
      <c r="F623" s="118" t="s">
        <v>2386</v>
      </c>
      <c r="G623" s="90">
        <v>11.0</v>
      </c>
      <c r="H623" s="90">
        <v>1.0</v>
      </c>
      <c r="I623" s="49" t="s">
        <v>278</v>
      </c>
      <c r="J623" s="15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</row>
    <row r="624">
      <c r="A624" s="16" t="s">
        <v>2387</v>
      </c>
      <c r="B624" s="143" t="s">
        <v>2388</v>
      </c>
      <c r="C624" s="156" t="s">
        <v>2389</v>
      </c>
      <c r="D624" s="143" t="s">
        <v>2390</v>
      </c>
      <c r="E624" s="144" t="s">
        <v>2391</v>
      </c>
      <c r="F624" s="157" t="s">
        <v>2392</v>
      </c>
      <c r="G624" s="146">
        <v>10.0</v>
      </c>
      <c r="H624" s="146">
        <v>1.0</v>
      </c>
      <c r="I624" s="15" t="s">
        <v>2393</v>
      </c>
      <c r="J624" s="60">
        <v>80.0</v>
      </c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</row>
    <row r="625">
      <c r="A625" s="16" t="s">
        <v>2394</v>
      </c>
      <c r="B625" s="143" t="s">
        <v>2395</v>
      </c>
      <c r="C625" s="158" t="s">
        <v>2396</v>
      </c>
      <c r="D625" s="143" t="s">
        <v>1942</v>
      </c>
      <c r="E625" s="144" t="s">
        <v>2397</v>
      </c>
      <c r="F625" s="145" t="s">
        <v>2398</v>
      </c>
      <c r="G625" s="146">
        <v>10.0</v>
      </c>
      <c r="H625" s="146">
        <v>1.0</v>
      </c>
      <c r="I625" s="128"/>
      <c r="J625" s="15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</row>
    <row r="626">
      <c r="A626" s="16" t="s">
        <v>1173</v>
      </c>
      <c r="B626" s="143" t="s">
        <v>1174</v>
      </c>
      <c r="C626" s="144" t="s">
        <v>1175</v>
      </c>
      <c r="D626" s="143" t="s">
        <v>2399</v>
      </c>
      <c r="E626" s="144" t="s">
        <v>2400</v>
      </c>
      <c r="F626" s="145" t="s">
        <v>2401</v>
      </c>
      <c r="G626" s="146">
        <v>10.0</v>
      </c>
      <c r="H626" s="146">
        <v>1.0</v>
      </c>
      <c r="I626" s="15" t="s">
        <v>367</v>
      </c>
      <c r="J626" s="60">
        <v>70.0</v>
      </c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</row>
    <row r="627">
      <c r="A627" s="106" t="s">
        <v>2402</v>
      </c>
      <c r="B627" s="84" t="s">
        <v>2403</v>
      </c>
      <c r="C627" s="116" t="s">
        <v>2404</v>
      </c>
      <c r="D627" s="84" t="s">
        <v>2405</v>
      </c>
      <c r="E627" s="117" t="s">
        <v>2406</v>
      </c>
      <c r="F627" s="116" t="s">
        <v>2407</v>
      </c>
      <c r="G627" s="90">
        <v>11.0</v>
      </c>
      <c r="H627" s="90">
        <v>1.0</v>
      </c>
      <c r="I627" s="15" t="s">
        <v>450</v>
      </c>
      <c r="J627" s="60">
        <v>70.0</v>
      </c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</row>
    <row r="628">
      <c r="A628" s="106" t="s">
        <v>2408</v>
      </c>
      <c r="B628" s="84" t="s">
        <v>2409</v>
      </c>
      <c r="C628" s="159" t="s">
        <v>48</v>
      </c>
      <c r="D628" s="84" t="s">
        <v>2410</v>
      </c>
      <c r="E628" s="117" t="s">
        <v>2411</v>
      </c>
      <c r="F628" s="151" t="s">
        <v>2412</v>
      </c>
      <c r="G628" s="90">
        <v>11.0</v>
      </c>
      <c r="H628" s="90">
        <v>1.0</v>
      </c>
      <c r="I628" s="15"/>
      <c r="J628" s="15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</row>
    <row r="629">
      <c r="A629" s="106" t="s">
        <v>2413</v>
      </c>
      <c r="B629" s="84" t="s">
        <v>2414</v>
      </c>
      <c r="C629" s="117" t="s">
        <v>2415</v>
      </c>
      <c r="D629" s="84" t="s">
        <v>2416</v>
      </c>
      <c r="E629" s="117" t="s">
        <v>2417</v>
      </c>
      <c r="F629" s="116" t="s">
        <v>2418</v>
      </c>
      <c r="G629" s="90">
        <v>10.0</v>
      </c>
      <c r="H629" s="90">
        <v>1.0</v>
      </c>
      <c r="I629" s="15" t="s">
        <v>36</v>
      </c>
      <c r="J629" s="60">
        <v>40.0</v>
      </c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</row>
    <row r="630">
      <c r="A630" s="16" t="s">
        <v>2419</v>
      </c>
      <c r="B630" s="143" t="s">
        <v>2420</v>
      </c>
      <c r="C630" s="144" t="s">
        <v>2421</v>
      </c>
      <c r="D630" s="143" t="s">
        <v>2422</v>
      </c>
      <c r="E630" s="144" t="s">
        <v>2423</v>
      </c>
      <c r="F630" s="145" t="s">
        <v>2424</v>
      </c>
      <c r="G630" s="90">
        <v>11.0</v>
      </c>
      <c r="H630" s="90">
        <v>1.0</v>
      </c>
      <c r="I630" s="15" t="s">
        <v>179</v>
      </c>
      <c r="J630" s="60">
        <v>80.0</v>
      </c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</row>
    <row r="631">
      <c r="A631" s="106" t="s">
        <v>2425</v>
      </c>
      <c r="B631" s="84" t="s">
        <v>2426</v>
      </c>
      <c r="C631" s="116" t="s">
        <v>2427</v>
      </c>
      <c r="D631" s="84" t="s">
        <v>2428</v>
      </c>
      <c r="E631" s="117" t="s">
        <v>2429</v>
      </c>
      <c r="F631" s="118" t="s">
        <v>2430</v>
      </c>
      <c r="G631" s="90">
        <v>11.0</v>
      </c>
      <c r="H631" s="90">
        <v>1.0</v>
      </c>
      <c r="I631" s="9" t="s">
        <v>873</v>
      </c>
      <c r="J631" s="60">
        <v>80.0</v>
      </c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</row>
    <row r="632">
      <c r="A632" s="106" t="s">
        <v>2431</v>
      </c>
      <c r="B632" s="84" t="s">
        <v>2432</v>
      </c>
      <c r="C632" s="116" t="s">
        <v>2433</v>
      </c>
      <c r="D632" s="84" t="s">
        <v>2434</v>
      </c>
      <c r="E632" s="117" t="s">
        <v>2435</v>
      </c>
      <c r="F632" s="118" t="s">
        <v>2436</v>
      </c>
      <c r="G632" s="90">
        <v>10.0</v>
      </c>
      <c r="H632" s="90">
        <v>1.0</v>
      </c>
      <c r="I632" s="15" t="s">
        <v>1056</v>
      </c>
      <c r="J632" s="60">
        <v>20.0</v>
      </c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</row>
    <row r="633">
      <c r="A633" s="16" t="s">
        <v>2437</v>
      </c>
      <c r="B633" s="143" t="s">
        <v>2438</v>
      </c>
      <c r="C633" s="117" t="s">
        <v>2439</v>
      </c>
      <c r="D633" s="143" t="s">
        <v>2440</v>
      </c>
      <c r="E633" s="144" t="s">
        <v>2441</v>
      </c>
      <c r="F633" s="145" t="s">
        <v>2442</v>
      </c>
      <c r="G633" s="146">
        <v>9.0</v>
      </c>
      <c r="H633" s="146">
        <v>1.0</v>
      </c>
      <c r="I633" s="9" t="s">
        <v>396</v>
      </c>
      <c r="J633" s="60">
        <v>60.0</v>
      </c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</row>
    <row r="634">
      <c r="A634" s="16" t="s">
        <v>2443</v>
      </c>
      <c r="B634" s="143" t="s">
        <v>2444</v>
      </c>
      <c r="C634" s="144" t="s">
        <v>2445</v>
      </c>
      <c r="D634" s="143" t="s">
        <v>2446</v>
      </c>
      <c r="E634" s="144" t="s">
        <v>2447</v>
      </c>
      <c r="F634" s="150" t="s">
        <v>2448</v>
      </c>
      <c r="G634" s="146">
        <v>11.0</v>
      </c>
      <c r="H634" s="146">
        <v>1.0</v>
      </c>
      <c r="I634" s="9" t="s">
        <v>2449</v>
      </c>
      <c r="J634" s="114">
        <v>50.0</v>
      </c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</row>
    <row r="635">
      <c r="A635" s="106" t="s">
        <v>2450</v>
      </c>
      <c r="B635" s="84" t="s">
        <v>2451</v>
      </c>
      <c r="C635" s="117" t="s">
        <v>2452</v>
      </c>
      <c r="D635" s="84" t="s">
        <v>2453</v>
      </c>
      <c r="E635" s="117" t="s">
        <v>2454</v>
      </c>
      <c r="F635" s="118" t="s">
        <v>2455</v>
      </c>
      <c r="G635" s="90">
        <v>12.0</v>
      </c>
      <c r="H635" s="90">
        <v>1.0</v>
      </c>
      <c r="I635" s="15" t="s">
        <v>1056</v>
      </c>
      <c r="J635" s="60">
        <v>35.0</v>
      </c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</row>
    <row r="636">
      <c r="A636" s="106" t="s">
        <v>2456</v>
      </c>
      <c r="B636" s="84" t="s">
        <v>2457</v>
      </c>
      <c r="C636" s="117" t="s">
        <v>2458</v>
      </c>
      <c r="D636" s="84" t="s">
        <v>2459</v>
      </c>
      <c r="E636" s="117" t="s">
        <v>2460</v>
      </c>
      <c r="F636" s="116" t="s">
        <v>2461</v>
      </c>
      <c r="G636" s="90">
        <v>11.0</v>
      </c>
      <c r="H636" s="90">
        <v>1.0</v>
      </c>
      <c r="I636" s="9" t="s">
        <v>446</v>
      </c>
      <c r="J636" s="60">
        <v>90.0</v>
      </c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</row>
    <row r="637">
      <c r="A637" s="106" t="s">
        <v>2462</v>
      </c>
      <c r="B637" s="84" t="s">
        <v>2463</v>
      </c>
      <c r="C637" s="117" t="s">
        <v>2464</v>
      </c>
      <c r="D637" s="84" t="s">
        <v>2465</v>
      </c>
      <c r="E637" s="117" t="s">
        <v>2466</v>
      </c>
      <c r="F637" s="118" t="s">
        <v>2467</v>
      </c>
      <c r="G637" s="90">
        <v>11.0</v>
      </c>
      <c r="H637" s="90">
        <v>1.0</v>
      </c>
      <c r="I637" s="15" t="s">
        <v>2468</v>
      </c>
      <c r="J637" s="60">
        <v>70.0</v>
      </c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</row>
    <row r="638">
      <c r="A638" s="95"/>
      <c r="B638" s="96"/>
      <c r="C638" s="96"/>
      <c r="D638" s="96"/>
      <c r="E638" s="96"/>
      <c r="F638" s="97"/>
      <c r="G638" s="90">
        <v>11.0</v>
      </c>
      <c r="H638" s="90">
        <v>1.0</v>
      </c>
      <c r="I638" s="15"/>
      <c r="J638" s="15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</row>
    <row r="639">
      <c r="A639" s="106" t="s">
        <v>2469</v>
      </c>
      <c r="B639" s="84" t="s">
        <v>2470</v>
      </c>
      <c r="C639" s="116" t="s">
        <v>2471</v>
      </c>
      <c r="D639" s="84" t="s">
        <v>2472</v>
      </c>
      <c r="E639" s="117" t="s">
        <v>2473</v>
      </c>
      <c r="F639" s="118" t="s">
        <v>2474</v>
      </c>
      <c r="G639" s="90">
        <v>11.0</v>
      </c>
      <c r="H639" s="90">
        <v>1.0</v>
      </c>
      <c r="I639" s="15" t="s">
        <v>446</v>
      </c>
      <c r="J639" s="60">
        <v>100.0</v>
      </c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</row>
    <row r="640">
      <c r="A640" s="106" t="s">
        <v>2475</v>
      </c>
      <c r="B640" s="84" t="s">
        <v>2476</v>
      </c>
      <c r="C640" s="117" t="s">
        <v>2477</v>
      </c>
      <c r="D640" s="84" t="s">
        <v>2478</v>
      </c>
      <c r="E640" s="117" t="s">
        <v>2479</v>
      </c>
      <c r="F640" s="116" t="s">
        <v>2480</v>
      </c>
      <c r="G640" s="90">
        <v>12.0</v>
      </c>
      <c r="H640" s="90">
        <v>1.0</v>
      </c>
      <c r="I640" s="9" t="s">
        <v>2481</v>
      </c>
      <c r="J640" s="60">
        <v>95.0</v>
      </c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</row>
    <row r="641">
      <c r="A641" s="106" t="s">
        <v>2482</v>
      </c>
      <c r="B641" s="84" t="s">
        <v>2483</v>
      </c>
      <c r="C641" s="96"/>
      <c r="D641" s="84" t="s">
        <v>2484</v>
      </c>
      <c r="E641" s="151" t="s">
        <v>2485</v>
      </c>
      <c r="F641" s="97"/>
      <c r="G641" s="90">
        <v>9.0</v>
      </c>
      <c r="H641" s="90">
        <v>1.0</v>
      </c>
      <c r="I641" s="9" t="s">
        <v>2486</v>
      </c>
      <c r="J641" s="60">
        <v>30.0</v>
      </c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</row>
    <row r="642">
      <c r="A642" s="95"/>
      <c r="B642" s="96"/>
      <c r="C642" s="96"/>
      <c r="D642" s="96"/>
      <c r="E642" s="57"/>
      <c r="F642" s="57"/>
      <c r="G642" s="57"/>
      <c r="H642" s="142">
        <v>1.0</v>
      </c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</row>
    <row r="643">
      <c r="A643" s="95"/>
      <c r="B643" s="96"/>
      <c r="C643" s="96"/>
      <c r="D643" s="96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</row>
    <row r="644">
      <c r="A644" s="98" t="s">
        <v>2487</v>
      </c>
      <c r="B644" s="99"/>
      <c r="C644" s="99"/>
      <c r="D644" s="100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</row>
    <row r="645">
      <c r="A645" s="41"/>
      <c r="B645" s="42"/>
      <c r="C645" s="42"/>
      <c r="D645" s="43"/>
      <c r="E645" s="97"/>
      <c r="F645" s="97"/>
      <c r="G645" s="97"/>
      <c r="H645" s="9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</row>
    <row r="646">
      <c r="A646" s="81" t="s">
        <v>990</v>
      </c>
      <c r="B646" s="82" t="s">
        <v>1</v>
      </c>
      <c r="C646" s="83" t="s">
        <v>2</v>
      </c>
      <c r="D646" s="83" t="s">
        <v>3</v>
      </c>
      <c r="E646" s="83" t="s">
        <v>4</v>
      </c>
      <c r="F646" s="83" t="s">
        <v>5</v>
      </c>
      <c r="G646" s="84" t="s">
        <v>196</v>
      </c>
      <c r="H646" s="45"/>
      <c r="I646" s="15"/>
      <c r="J646" s="15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</row>
    <row r="647">
      <c r="A647" s="106" t="s">
        <v>2488</v>
      </c>
      <c r="B647" s="84" t="s">
        <v>2489</v>
      </c>
      <c r="C647" s="116" t="s">
        <v>2490</v>
      </c>
      <c r="D647" s="84" t="s">
        <v>2491</v>
      </c>
      <c r="E647" s="117" t="s">
        <v>2492</v>
      </c>
      <c r="F647" s="118" t="s">
        <v>2493</v>
      </c>
      <c r="G647" s="90">
        <v>12.0</v>
      </c>
      <c r="H647" s="90">
        <v>1.0</v>
      </c>
      <c r="I647" s="9" t="s">
        <v>556</v>
      </c>
      <c r="J647" s="114">
        <v>55.0</v>
      </c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</row>
    <row r="648">
      <c r="A648" s="106" t="s">
        <v>2494</v>
      </c>
      <c r="B648" s="84" t="s">
        <v>2495</v>
      </c>
      <c r="C648" s="117" t="s">
        <v>2496</v>
      </c>
      <c r="D648" s="84" t="s">
        <v>2497</v>
      </c>
      <c r="E648" s="117" t="s">
        <v>2498</v>
      </c>
      <c r="F648" s="116" t="s">
        <v>2499</v>
      </c>
      <c r="G648" s="90">
        <v>11.0</v>
      </c>
      <c r="H648" s="90">
        <v>1.0</v>
      </c>
      <c r="I648" s="15" t="s">
        <v>81</v>
      </c>
      <c r="J648" s="60">
        <v>40.0</v>
      </c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</row>
    <row r="649">
      <c r="A649" s="106" t="s">
        <v>2500</v>
      </c>
      <c r="B649" s="84" t="s">
        <v>2501</v>
      </c>
      <c r="C649" s="116" t="s">
        <v>2502</v>
      </c>
      <c r="D649" s="84" t="s">
        <v>2503</v>
      </c>
      <c r="E649" s="117" t="s">
        <v>2504</v>
      </c>
      <c r="F649" s="116" t="s">
        <v>2505</v>
      </c>
      <c r="G649" s="90">
        <v>12.0</v>
      </c>
      <c r="H649" s="90">
        <v>1.0</v>
      </c>
      <c r="I649" s="49" t="s">
        <v>278</v>
      </c>
      <c r="J649" s="15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</row>
    <row r="650">
      <c r="A650" s="106" t="s">
        <v>2506</v>
      </c>
      <c r="B650" s="84" t="s">
        <v>2507</v>
      </c>
      <c r="C650" s="117" t="s">
        <v>2508</v>
      </c>
      <c r="D650" s="84" t="s">
        <v>2509</v>
      </c>
      <c r="E650" s="117" t="s">
        <v>2510</v>
      </c>
      <c r="F650" s="118" t="s">
        <v>2511</v>
      </c>
      <c r="G650" s="90">
        <v>10.0</v>
      </c>
      <c r="H650" s="90">
        <v>1.0</v>
      </c>
      <c r="I650" s="94" t="s">
        <v>179</v>
      </c>
      <c r="J650" s="60">
        <v>90.0</v>
      </c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</row>
    <row r="651">
      <c r="A651" s="106" t="s">
        <v>2512</v>
      </c>
      <c r="B651" s="84" t="s">
        <v>2513</v>
      </c>
      <c r="C651" s="117" t="s">
        <v>2514</v>
      </c>
      <c r="D651" s="84" t="s">
        <v>2515</v>
      </c>
      <c r="E651" s="117" t="s">
        <v>2516</v>
      </c>
      <c r="F651" s="118" t="s">
        <v>2517</v>
      </c>
      <c r="G651" s="90">
        <v>12.0</v>
      </c>
      <c r="H651" s="90">
        <v>1.0</v>
      </c>
      <c r="I651" s="15" t="s">
        <v>458</v>
      </c>
      <c r="J651" s="15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</row>
    <row r="652">
      <c r="A652" s="16" t="s">
        <v>2518</v>
      </c>
      <c r="B652" s="143" t="s">
        <v>2519</v>
      </c>
      <c r="C652" s="144" t="s">
        <v>2520</v>
      </c>
      <c r="D652" s="143" t="s">
        <v>2521</v>
      </c>
      <c r="E652" s="144" t="s">
        <v>2522</v>
      </c>
      <c r="F652" s="145" t="s">
        <v>2523</v>
      </c>
      <c r="G652" s="146">
        <v>13.0</v>
      </c>
      <c r="H652" s="146">
        <v>1.0</v>
      </c>
      <c r="I652" s="15" t="s">
        <v>2393</v>
      </c>
      <c r="J652" s="60">
        <v>60.0</v>
      </c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</row>
    <row r="653">
      <c r="A653" s="16" t="s">
        <v>2524</v>
      </c>
      <c r="B653" s="143" t="s">
        <v>2525</v>
      </c>
      <c r="C653" s="144" t="s">
        <v>2526</v>
      </c>
      <c r="D653" s="143" t="s">
        <v>2527</v>
      </c>
      <c r="E653" s="144" t="s">
        <v>2528</v>
      </c>
      <c r="F653" s="145" t="s">
        <v>2529</v>
      </c>
      <c r="G653" s="146">
        <v>14.0</v>
      </c>
      <c r="H653" s="146">
        <v>1.0</v>
      </c>
      <c r="I653" s="15" t="s">
        <v>446</v>
      </c>
      <c r="J653" s="60">
        <v>100.0</v>
      </c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</row>
    <row r="654">
      <c r="A654" s="16" t="s">
        <v>2530</v>
      </c>
      <c r="B654" s="143" t="s">
        <v>2531</v>
      </c>
      <c r="C654" s="144" t="s">
        <v>2532</v>
      </c>
      <c r="D654" s="143" t="s">
        <v>2533</v>
      </c>
      <c r="E654" s="144" t="s">
        <v>2534</v>
      </c>
      <c r="F654" s="145" t="s">
        <v>2535</v>
      </c>
      <c r="G654" s="146">
        <v>8.0</v>
      </c>
      <c r="H654" s="146">
        <v>1.0</v>
      </c>
      <c r="I654" s="15" t="s">
        <v>2249</v>
      </c>
      <c r="J654" s="60">
        <v>60.0</v>
      </c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</row>
    <row r="655">
      <c r="A655" s="16" t="s">
        <v>2536</v>
      </c>
      <c r="B655" s="143" t="s">
        <v>2537</v>
      </c>
      <c r="C655" s="144" t="s">
        <v>2538</v>
      </c>
      <c r="D655" s="143" t="s">
        <v>2539</v>
      </c>
      <c r="E655" s="144" t="s">
        <v>2540</v>
      </c>
      <c r="F655" s="145" t="s">
        <v>2541</v>
      </c>
      <c r="G655" s="146">
        <v>12.0</v>
      </c>
      <c r="H655" s="146">
        <v>1.0</v>
      </c>
      <c r="I655" s="15" t="s">
        <v>348</v>
      </c>
      <c r="J655" s="60">
        <v>20.0</v>
      </c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</row>
    <row r="656">
      <c r="A656" s="16" t="s">
        <v>2542</v>
      </c>
      <c r="B656" s="143" t="s">
        <v>2543</v>
      </c>
      <c r="C656" s="144" t="s">
        <v>2544</v>
      </c>
      <c r="D656" s="143" t="s">
        <v>2545</v>
      </c>
      <c r="E656" s="144" t="s">
        <v>2546</v>
      </c>
      <c r="F656" s="145" t="s">
        <v>2547</v>
      </c>
      <c r="G656" s="146">
        <v>12.0</v>
      </c>
      <c r="H656" s="146">
        <v>1.0</v>
      </c>
      <c r="I656" s="15" t="s">
        <v>15</v>
      </c>
      <c r="J656" s="60">
        <v>65.0</v>
      </c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</row>
    <row r="657">
      <c r="A657" s="106" t="s">
        <v>2548</v>
      </c>
      <c r="B657" s="84" t="s">
        <v>2549</v>
      </c>
      <c r="C657" s="117" t="s">
        <v>2550</v>
      </c>
      <c r="D657" s="84" t="s">
        <v>2551</v>
      </c>
      <c r="E657" s="160" t="s">
        <v>2552</v>
      </c>
      <c r="F657" s="161" t="s">
        <v>2553</v>
      </c>
      <c r="G657" s="162">
        <v>13.0</v>
      </c>
      <c r="H657" s="90">
        <v>1.0</v>
      </c>
      <c r="I657" s="49" t="s">
        <v>278</v>
      </c>
      <c r="J657" s="114">
        <v>40.0</v>
      </c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</row>
    <row r="658">
      <c r="A658" s="106" t="s">
        <v>2554</v>
      </c>
      <c r="B658" s="84" t="s">
        <v>2555</v>
      </c>
      <c r="C658" s="117" t="s">
        <v>2556</v>
      </c>
      <c r="D658" s="84" t="s">
        <v>2557</v>
      </c>
      <c r="E658" s="117" t="s">
        <v>2558</v>
      </c>
      <c r="F658" s="116" t="s">
        <v>2559</v>
      </c>
      <c r="G658" s="90">
        <v>12.0</v>
      </c>
      <c r="H658" s="90">
        <v>1.0</v>
      </c>
      <c r="I658" s="94" t="s">
        <v>296</v>
      </c>
      <c r="J658" s="60">
        <v>70.0</v>
      </c>
      <c r="K658" s="57" t="s">
        <v>1155</v>
      </c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</row>
    <row r="659">
      <c r="A659" s="106" t="s">
        <v>2215</v>
      </c>
      <c r="B659" s="84" t="s">
        <v>2216</v>
      </c>
      <c r="C659" s="117" t="s">
        <v>2217</v>
      </c>
      <c r="D659" s="84" t="s">
        <v>2560</v>
      </c>
      <c r="E659" s="117" t="s">
        <v>2561</v>
      </c>
      <c r="F659" s="116" t="s">
        <v>2562</v>
      </c>
      <c r="G659" s="90">
        <v>12.0</v>
      </c>
      <c r="H659" s="90">
        <v>1.0</v>
      </c>
      <c r="I659" s="15" t="s">
        <v>473</v>
      </c>
      <c r="J659" s="60">
        <v>20.0</v>
      </c>
      <c r="K659" s="133"/>
      <c r="L659" s="133"/>
      <c r="M659" s="133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</row>
    <row r="660">
      <c r="A660" s="106" t="s">
        <v>2563</v>
      </c>
      <c r="B660" s="84" t="s">
        <v>2564</v>
      </c>
      <c r="C660" s="117" t="s">
        <v>2565</v>
      </c>
      <c r="D660" s="84" t="s">
        <v>2566</v>
      </c>
      <c r="E660" s="117" t="s">
        <v>2567</v>
      </c>
      <c r="F660" s="118" t="s">
        <v>2568</v>
      </c>
      <c r="G660" s="90">
        <v>12.0</v>
      </c>
      <c r="H660" s="90">
        <v>1.0</v>
      </c>
      <c r="I660" s="9" t="s">
        <v>396</v>
      </c>
      <c r="J660" s="60">
        <v>30.0</v>
      </c>
      <c r="K660" s="57" t="s">
        <v>1155</v>
      </c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</row>
    <row r="661">
      <c r="A661" s="106" t="s">
        <v>2569</v>
      </c>
      <c r="B661" s="84" t="s">
        <v>2570</v>
      </c>
      <c r="C661" s="117" t="s">
        <v>2571</v>
      </c>
      <c r="D661" s="84" t="s">
        <v>2572</v>
      </c>
      <c r="E661" s="117" t="s">
        <v>2573</v>
      </c>
      <c r="F661" s="118" t="s">
        <v>2574</v>
      </c>
      <c r="G661" s="90">
        <v>12.0</v>
      </c>
      <c r="H661" s="90">
        <v>1.0</v>
      </c>
      <c r="I661" s="15" t="s">
        <v>1105</v>
      </c>
      <c r="J661" s="60">
        <v>85.0</v>
      </c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</row>
    <row r="662">
      <c r="A662" s="106" t="s">
        <v>2575</v>
      </c>
      <c r="B662" s="84" t="s">
        <v>2576</v>
      </c>
      <c r="C662" s="117" t="s">
        <v>2577</v>
      </c>
      <c r="D662" s="84" t="s">
        <v>2578</v>
      </c>
      <c r="E662" s="117" t="s">
        <v>2579</v>
      </c>
      <c r="F662" s="118" t="s">
        <v>2580</v>
      </c>
      <c r="G662" s="90">
        <v>13.0</v>
      </c>
      <c r="H662" s="90">
        <v>1.0</v>
      </c>
      <c r="I662" s="49" t="s">
        <v>278</v>
      </c>
      <c r="J662" s="15"/>
      <c r="K662" s="133"/>
      <c r="L662" s="133"/>
      <c r="M662" s="133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</row>
    <row r="663">
      <c r="A663" s="106" t="s">
        <v>2581</v>
      </c>
      <c r="B663" s="84" t="s">
        <v>2582</v>
      </c>
      <c r="C663" s="117" t="s">
        <v>2583</v>
      </c>
      <c r="D663" s="84" t="s">
        <v>2584</v>
      </c>
      <c r="E663" s="117" t="s">
        <v>2585</v>
      </c>
      <c r="F663" s="118" t="s">
        <v>2586</v>
      </c>
      <c r="G663" s="90">
        <v>14.0</v>
      </c>
      <c r="H663" s="90">
        <v>1.0</v>
      </c>
      <c r="I663" s="15" t="s">
        <v>450</v>
      </c>
      <c r="J663" s="60">
        <v>50.0</v>
      </c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</row>
    <row r="664">
      <c r="A664" s="106" t="s">
        <v>2587</v>
      </c>
      <c r="B664" s="84" t="s">
        <v>2588</v>
      </c>
      <c r="C664" s="117" t="s">
        <v>2589</v>
      </c>
      <c r="D664" s="84" t="s">
        <v>2590</v>
      </c>
      <c r="E664" s="117" t="s">
        <v>2591</v>
      </c>
      <c r="F664" s="116" t="s">
        <v>2592</v>
      </c>
      <c r="G664" s="90">
        <v>11.0</v>
      </c>
      <c r="H664" s="90">
        <v>1.0</v>
      </c>
      <c r="I664" s="15" t="s">
        <v>10</v>
      </c>
      <c r="J664" s="60">
        <v>90.0</v>
      </c>
      <c r="K664" s="122" t="s">
        <v>2593</v>
      </c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</row>
    <row r="665">
      <c r="A665" s="106" t="s">
        <v>2594</v>
      </c>
      <c r="B665" s="84" t="s">
        <v>2595</v>
      </c>
      <c r="C665" s="117" t="s">
        <v>2596</v>
      </c>
      <c r="D665" s="84" t="s">
        <v>2597</v>
      </c>
      <c r="E665" s="117" t="s">
        <v>2598</v>
      </c>
      <c r="F665" s="116" t="s">
        <v>2599</v>
      </c>
      <c r="G665" s="90">
        <v>14.0</v>
      </c>
      <c r="H665" s="90">
        <v>1.0</v>
      </c>
      <c r="I665" s="15" t="s">
        <v>1432</v>
      </c>
      <c r="J665" s="60">
        <v>60.0</v>
      </c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</row>
    <row r="666">
      <c r="A666" s="106" t="s">
        <v>2600</v>
      </c>
      <c r="B666" s="84" t="s">
        <v>2601</v>
      </c>
      <c r="C666" s="117" t="s">
        <v>2602</v>
      </c>
      <c r="D666" s="84" t="s">
        <v>2603</v>
      </c>
      <c r="E666" s="117" t="s">
        <v>2604</v>
      </c>
      <c r="F666" s="116" t="s">
        <v>2605</v>
      </c>
      <c r="G666" s="90">
        <v>13.0</v>
      </c>
      <c r="H666" s="90">
        <v>1.0</v>
      </c>
      <c r="I666" s="15" t="s">
        <v>458</v>
      </c>
      <c r="J666" s="60">
        <v>80.0</v>
      </c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>
      <c r="A667" s="106" t="s">
        <v>2606</v>
      </c>
      <c r="B667" s="84" t="s">
        <v>2607</v>
      </c>
      <c r="C667" s="117" t="s">
        <v>2608</v>
      </c>
      <c r="D667" s="84" t="s">
        <v>177</v>
      </c>
      <c r="E667" s="117" t="s">
        <v>2609</v>
      </c>
      <c r="F667" s="116" t="s">
        <v>2610</v>
      </c>
      <c r="G667" s="90">
        <v>11.0</v>
      </c>
      <c r="H667" s="90">
        <v>1.0</v>
      </c>
      <c r="I667" s="94" t="s">
        <v>1445</v>
      </c>
      <c r="J667" s="60">
        <v>90.0</v>
      </c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</row>
    <row r="668">
      <c r="A668" s="106" t="s">
        <v>2261</v>
      </c>
      <c r="B668" s="84" t="s">
        <v>2262</v>
      </c>
      <c r="C668" s="117" t="s">
        <v>2263</v>
      </c>
      <c r="D668" s="84" t="s">
        <v>2611</v>
      </c>
      <c r="E668" s="117" t="s">
        <v>2612</v>
      </c>
      <c r="F668" s="118" t="s">
        <v>2613</v>
      </c>
      <c r="G668" s="90">
        <v>11.0</v>
      </c>
      <c r="H668" s="90">
        <v>1.0</v>
      </c>
      <c r="I668" s="15" t="s">
        <v>1395</v>
      </c>
      <c r="J668" s="60">
        <v>80.0</v>
      </c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</row>
    <row r="669">
      <c r="A669" s="106" t="s">
        <v>2614</v>
      </c>
      <c r="B669" s="84" t="s">
        <v>2615</v>
      </c>
      <c r="C669" s="117" t="s">
        <v>2616</v>
      </c>
      <c r="D669" s="84" t="s">
        <v>2617</v>
      </c>
      <c r="E669" s="117" t="s">
        <v>2618</v>
      </c>
      <c r="F669" s="116" t="s">
        <v>2619</v>
      </c>
      <c r="G669" s="90">
        <v>8.0</v>
      </c>
      <c r="H669" s="90">
        <v>1.0</v>
      </c>
      <c r="I669" s="9" t="s">
        <v>2620</v>
      </c>
      <c r="J669" s="114">
        <v>10.0</v>
      </c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</row>
    <row r="670">
      <c r="A670" s="106" t="s">
        <v>2621</v>
      </c>
      <c r="B670" s="84" t="s">
        <v>2622</v>
      </c>
      <c r="C670" s="117" t="s">
        <v>2623</v>
      </c>
      <c r="D670" s="84" t="s">
        <v>2624</v>
      </c>
      <c r="E670" s="117" t="s">
        <v>2625</v>
      </c>
      <c r="F670" s="116" t="s">
        <v>2626</v>
      </c>
      <c r="G670" s="90">
        <v>11.0</v>
      </c>
      <c r="H670" s="90">
        <v>1.0</v>
      </c>
      <c r="I670" s="15" t="s">
        <v>701</v>
      </c>
      <c r="J670" s="60">
        <v>100.0</v>
      </c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</row>
    <row r="671">
      <c r="A671" s="98" t="s">
        <v>2627</v>
      </c>
      <c r="B671" s="99"/>
      <c r="C671" s="99"/>
      <c r="D671" s="100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</row>
    <row r="672">
      <c r="A672" s="41"/>
      <c r="B672" s="42"/>
      <c r="C672" s="42"/>
      <c r="D672" s="43"/>
      <c r="E672" s="97"/>
      <c r="F672" s="97"/>
      <c r="G672" s="97"/>
      <c r="H672" s="9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</row>
    <row r="673">
      <c r="A673" s="106" t="s">
        <v>2628</v>
      </c>
      <c r="B673" s="84" t="s">
        <v>2629</v>
      </c>
      <c r="C673" s="117" t="s">
        <v>2630</v>
      </c>
      <c r="D673" s="84" t="s">
        <v>2631</v>
      </c>
      <c r="E673" s="117" t="s">
        <v>2632</v>
      </c>
      <c r="F673" s="118" t="s">
        <v>2633</v>
      </c>
      <c r="G673" s="90">
        <v>13.0</v>
      </c>
      <c r="H673" s="90">
        <v>1.0</v>
      </c>
      <c r="I673" s="15" t="s">
        <v>81</v>
      </c>
      <c r="J673" s="60">
        <v>100.0</v>
      </c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</row>
    <row r="674">
      <c r="A674" s="81" t="s">
        <v>990</v>
      </c>
      <c r="B674" s="82" t="s">
        <v>1</v>
      </c>
      <c r="C674" s="83" t="s">
        <v>2</v>
      </c>
      <c r="D674" s="83" t="s">
        <v>3</v>
      </c>
      <c r="E674" s="83" t="s">
        <v>4</v>
      </c>
      <c r="F674" s="83" t="s">
        <v>5</v>
      </c>
      <c r="G674" s="84" t="s">
        <v>196</v>
      </c>
      <c r="H674" s="101"/>
      <c r="I674" s="15"/>
      <c r="J674" s="15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</row>
    <row r="675">
      <c r="A675" s="106" t="s">
        <v>2634</v>
      </c>
      <c r="B675" s="84" t="s">
        <v>2635</v>
      </c>
      <c r="C675" s="117" t="s">
        <v>2636</v>
      </c>
      <c r="D675" s="84" t="s">
        <v>2637</v>
      </c>
      <c r="E675" s="117" t="s">
        <v>2638</v>
      </c>
      <c r="F675" s="118" t="s">
        <v>2639</v>
      </c>
      <c r="G675" s="90">
        <v>13.0</v>
      </c>
      <c r="H675" s="90">
        <v>1.0</v>
      </c>
      <c r="I675" s="9" t="s">
        <v>556</v>
      </c>
      <c r="J675" s="60">
        <v>85.0</v>
      </c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</row>
    <row r="676">
      <c r="A676" s="106" t="s">
        <v>2640</v>
      </c>
      <c r="B676" s="84" t="s">
        <v>2641</v>
      </c>
      <c r="C676" s="117" t="s">
        <v>2642</v>
      </c>
      <c r="D676" s="84" t="s">
        <v>2643</v>
      </c>
      <c r="E676" s="117" t="s">
        <v>2644</v>
      </c>
      <c r="F676" s="116" t="s">
        <v>2645</v>
      </c>
      <c r="G676" s="90">
        <v>13.0</v>
      </c>
      <c r="H676" s="90">
        <v>1.0</v>
      </c>
      <c r="I676" s="15" t="s">
        <v>446</v>
      </c>
      <c r="J676" s="60">
        <v>70.0</v>
      </c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</row>
    <row r="677">
      <c r="A677" s="106" t="s">
        <v>2646</v>
      </c>
      <c r="B677" s="84" t="s">
        <v>2647</v>
      </c>
      <c r="C677" s="117" t="s">
        <v>2648</v>
      </c>
      <c r="D677" s="84" t="s">
        <v>2649</v>
      </c>
      <c r="E677" s="117" t="s">
        <v>2650</v>
      </c>
      <c r="F677" s="116" t="s">
        <v>2651</v>
      </c>
      <c r="G677" s="90">
        <v>13.0</v>
      </c>
      <c r="H677" s="90">
        <v>1.0</v>
      </c>
      <c r="I677" s="15" t="s">
        <v>1056</v>
      </c>
      <c r="J677" s="60">
        <v>100.0</v>
      </c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</row>
    <row r="678">
      <c r="A678" s="106" t="s">
        <v>2652</v>
      </c>
      <c r="B678" s="84" t="s">
        <v>2653</v>
      </c>
      <c r="C678" s="151" t="s">
        <v>2654</v>
      </c>
      <c r="D678" s="102" t="s">
        <v>2655</v>
      </c>
      <c r="E678" s="151" t="s">
        <v>2656</v>
      </c>
      <c r="F678" s="97"/>
      <c r="G678" s="90">
        <v>12.0</v>
      </c>
      <c r="H678" s="90">
        <v>1.0</v>
      </c>
      <c r="I678" s="15" t="s">
        <v>1395</v>
      </c>
      <c r="J678" s="60">
        <v>100.0</v>
      </c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</row>
    <row r="679">
      <c r="A679" s="16" t="s">
        <v>2657</v>
      </c>
      <c r="B679" s="143" t="s">
        <v>2658</v>
      </c>
      <c r="C679" s="144" t="s">
        <v>2659</v>
      </c>
      <c r="D679" s="143" t="s">
        <v>2660</v>
      </c>
      <c r="E679" s="144" t="s">
        <v>2661</v>
      </c>
      <c r="F679" s="150" t="s">
        <v>2662</v>
      </c>
      <c r="G679" s="146">
        <v>14.0</v>
      </c>
      <c r="H679" s="146">
        <v>1.0</v>
      </c>
      <c r="I679" s="9" t="s">
        <v>1395</v>
      </c>
      <c r="J679" s="60">
        <v>70.0</v>
      </c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</row>
    <row r="680">
      <c r="A680" s="16" t="s">
        <v>2663</v>
      </c>
      <c r="B680" s="143" t="s">
        <v>2664</v>
      </c>
      <c r="C680" s="144" t="s">
        <v>2665</v>
      </c>
      <c r="D680" s="143" t="s">
        <v>2666</v>
      </c>
      <c r="E680" s="144" t="s">
        <v>2667</v>
      </c>
      <c r="F680" s="145" t="s">
        <v>2668</v>
      </c>
      <c r="G680" s="146">
        <v>12.0</v>
      </c>
      <c r="H680" s="146">
        <v>1.0</v>
      </c>
      <c r="I680" s="15" t="s">
        <v>2669</v>
      </c>
      <c r="J680" s="60">
        <v>80.0</v>
      </c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</row>
    <row r="681">
      <c r="A681" s="106" t="s">
        <v>2670</v>
      </c>
      <c r="B681" s="84" t="s">
        <v>2671</v>
      </c>
      <c r="C681" s="117" t="s">
        <v>2672</v>
      </c>
      <c r="D681" s="84" t="s">
        <v>2673</v>
      </c>
      <c r="E681" s="117" t="s">
        <v>2674</v>
      </c>
      <c r="F681" s="118" t="s">
        <v>2675</v>
      </c>
      <c r="G681" s="90">
        <v>11.0</v>
      </c>
      <c r="H681" s="90">
        <v>1.0</v>
      </c>
      <c r="I681" s="15" t="s">
        <v>357</v>
      </c>
      <c r="J681" s="60">
        <v>80.0</v>
      </c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</row>
    <row r="682">
      <c r="A682" s="106" t="s">
        <v>2676</v>
      </c>
      <c r="B682" s="84" t="s">
        <v>2677</v>
      </c>
      <c r="C682" s="151" t="s">
        <v>2678</v>
      </c>
      <c r="D682" s="102" t="s">
        <v>2679</v>
      </c>
      <c r="E682" s="151" t="s">
        <v>2680</v>
      </c>
      <c r="F682" s="118" t="s">
        <v>2681</v>
      </c>
      <c r="G682" s="90">
        <v>13.0</v>
      </c>
      <c r="H682" s="90">
        <v>1.0</v>
      </c>
      <c r="I682" s="15" t="s">
        <v>458</v>
      </c>
      <c r="J682" s="15"/>
      <c r="K682" s="57" t="s">
        <v>1155</v>
      </c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</row>
    <row r="683">
      <c r="A683" s="16" t="s">
        <v>2682</v>
      </c>
      <c r="B683" s="143" t="s">
        <v>2683</v>
      </c>
      <c r="C683" s="157" t="s">
        <v>2684</v>
      </c>
      <c r="D683" s="163" t="s">
        <v>2685</v>
      </c>
      <c r="E683" s="157" t="s">
        <v>2686</v>
      </c>
      <c r="F683" s="145" t="s">
        <v>2687</v>
      </c>
      <c r="G683" s="146">
        <v>14.0</v>
      </c>
      <c r="H683" s="146">
        <v>1.0</v>
      </c>
      <c r="I683" s="49" t="s">
        <v>278</v>
      </c>
      <c r="J683" s="15"/>
      <c r="K683" s="133"/>
      <c r="L683" s="133"/>
      <c r="M683" s="133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</row>
    <row r="684">
      <c r="A684" s="106" t="s">
        <v>2688</v>
      </c>
      <c r="B684" s="84" t="s">
        <v>2689</v>
      </c>
      <c r="C684" s="117" t="s">
        <v>2690</v>
      </c>
      <c r="D684" s="84" t="s">
        <v>2691</v>
      </c>
      <c r="E684" s="117" t="s">
        <v>2692</v>
      </c>
      <c r="F684" s="118" t="s">
        <v>2693</v>
      </c>
      <c r="G684" s="90">
        <v>13.0</v>
      </c>
      <c r="H684" s="90">
        <v>1.0</v>
      </c>
      <c r="I684" s="15" t="s">
        <v>437</v>
      </c>
      <c r="J684" s="60">
        <v>65.0</v>
      </c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</row>
    <row r="685">
      <c r="A685" s="106" t="s">
        <v>2694</v>
      </c>
      <c r="B685" s="84" t="s">
        <v>2695</v>
      </c>
      <c r="C685" s="116" t="s">
        <v>2696</v>
      </c>
      <c r="D685" s="84" t="s">
        <v>2697</v>
      </c>
      <c r="E685" s="117" t="s">
        <v>2698</v>
      </c>
      <c r="F685" s="116" t="s">
        <v>2699</v>
      </c>
      <c r="G685" s="90">
        <v>12.0</v>
      </c>
      <c r="H685" s="90">
        <v>1.0</v>
      </c>
      <c r="I685" s="15" t="s">
        <v>1166</v>
      </c>
      <c r="J685" s="60">
        <v>70.0</v>
      </c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</row>
    <row r="686">
      <c r="A686" s="106" t="s">
        <v>2700</v>
      </c>
      <c r="B686" s="84" t="s">
        <v>2701</v>
      </c>
      <c r="C686" s="117" t="s">
        <v>2702</v>
      </c>
      <c r="D686" s="84" t="s">
        <v>2703</v>
      </c>
      <c r="E686" s="117" t="s">
        <v>2704</v>
      </c>
      <c r="F686" s="116" t="s">
        <v>2705</v>
      </c>
      <c r="G686" s="90">
        <v>13.0</v>
      </c>
      <c r="H686" s="90">
        <v>1.0</v>
      </c>
      <c r="I686" s="15" t="s">
        <v>446</v>
      </c>
      <c r="J686" s="60">
        <v>50.0</v>
      </c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</row>
    <row r="687">
      <c r="A687" s="16" t="s">
        <v>2706</v>
      </c>
      <c r="B687" s="143" t="s">
        <v>2707</v>
      </c>
      <c r="C687" s="157" t="s">
        <v>2708</v>
      </c>
      <c r="D687" s="163" t="s">
        <v>2709</v>
      </c>
      <c r="E687" s="157" t="s">
        <v>2710</v>
      </c>
      <c r="F687" s="145" t="s">
        <v>2711</v>
      </c>
      <c r="G687" s="146">
        <v>13.0</v>
      </c>
      <c r="H687" s="146">
        <v>1.0</v>
      </c>
      <c r="I687" s="9" t="s">
        <v>396</v>
      </c>
      <c r="J687" s="114">
        <v>90.0</v>
      </c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</row>
    <row r="688">
      <c r="A688" s="16" t="s">
        <v>2712</v>
      </c>
      <c r="B688" s="143" t="s">
        <v>2713</v>
      </c>
      <c r="C688" s="144" t="s">
        <v>2714</v>
      </c>
      <c r="D688" s="143" t="s">
        <v>2715</v>
      </c>
      <c r="E688" s="144" t="s">
        <v>2716</v>
      </c>
      <c r="F688" s="145" t="s">
        <v>2717</v>
      </c>
      <c r="G688" s="146">
        <v>13.0</v>
      </c>
      <c r="H688" s="146">
        <v>1.0</v>
      </c>
      <c r="I688" s="9" t="s">
        <v>179</v>
      </c>
      <c r="J688" s="114">
        <v>80.0</v>
      </c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</row>
    <row r="689">
      <c r="A689" s="106" t="s">
        <v>475</v>
      </c>
      <c r="B689" s="84" t="s">
        <v>476</v>
      </c>
      <c r="C689" s="117" t="s">
        <v>477</v>
      </c>
      <c r="D689" s="84" t="s">
        <v>2718</v>
      </c>
      <c r="E689" s="117" t="s">
        <v>479</v>
      </c>
      <c r="F689" s="116" t="s">
        <v>2719</v>
      </c>
      <c r="G689" s="90">
        <v>12.0</v>
      </c>
      <c r="H689" s="90">
        <v>1.0</v>
      </c>
      <c r="I689" s="15" t="s">
        <v>36</v>
      </c>
      <c r="J689" s="60">
        <v>100.0</v>
      </c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</row>
    <row r="690">
      <c r="A690" s="124" t="s">
        <v>882</v>
      </c>
      <c r="B690" s="125" t="s">
        <v>2635</v>
      </c>
      <c r="C690" s="92" t="s">
        <v>882</v>
      </c>
      <c r="D690" s="125" t="s">
        <v>2637</v>
      </c>
      <c r="E690" s="92" t="s">
        <v>882</v>
      </c>
      <c r="F690" s="97"/>
      <c r="G690" s="96"/>
      <c r="H690" s="96"/>
      <c r="I690" s="9" t="s">
        <v>556</v>
      </c>
      <c r="J690" s="15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</row>
    <row r="691">
      <c r="A691" s="106" t="s">
        <v>2720</v>
      </c>
      <c r="B691" s="84" t="s">
        <v>2721</v>
      </c>
      <c r="C691" s="117" t="s">
        <v>2722</v>
      </c>
      <c r="D691" s="84" t="s">
        <v>2723</v>
      </c>
      <c r="E691" s="117" t="s">
        <v>2724</v>
      </c>
      <c r="F691" s="118" t="s">
        <v>2725</v>
      </c>
      <c r="G691" s="90">
        <v>14.0</v>
      </c>
      <c r="H691" s="90">
        <v>1.0</v>
      </c>
      <c r="I691" s="15" t="s">
        <v>348</v>
      </c>
      <c r="J691" s="60">
        <v>10.0</v>
      </c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</row>
    <row r="692">
      <c r="A692" s="106" t="s">
        <v>2726</v>
      </c>
      <c r="B692" s="84" t="s">
        <v>2727</v>
      </c>
      <c r="C692" s="116" t="s">
        <v>2728</v>
      </c>
      <c r="D692" s="84" t="s">
        <v>2729</v>
      </c>
      <c r="E692" s="117" t="s">
        <v>2730</v>
      </c>
      <c r="F692" s="118" t="s">
        <v>2731</v>
      </c>
      <c r="G692" s="90">
        <v>14.0</v>
      </c>
      <c r="H692" s="90">
        <v>1.0</v>
      </c>
      <c r="I692" s="15" t="s">
        <v>458</v>
      </c>
      <c r="J692" s="60">
        <v>20.0</v>
      </c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</row>
    <row r="693">
      <c r="A693" s="106" t="s">
        <v>2732</v>
      </c>
      <c r="B693" s="84" t="s">
        <v>2733</v>
      </c>
      <c r="C693" s="117" t="s">
        <v>2734</v>
      </c>
      <c r="D693" s="84" t="s">
        <v>2735</v>
      </c>
      <c r="E693" s="117" t="s">
        <v>2736</v>
      </c>
      <c r="F693" s="118" t="s">
        <v>2737</v>
      </c>
      <c r="G693" s="90">
        <v>14.0</v>
      </c>
      <c r="H693" s="90">
        <v>1.0</v>
      </c>
      <c r="I693" s="15" t="s">
        <v>797</v>
      </c>
      <c r="J693" s="60">
        <v>70.0</v>
      </c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</row>
    <row r="694">
      <c r="A694" s="106" t="s">
        <v>2738</v>
      </c>
      <c r="B694" s="84" t="s">
        <v>2739</v>
      </c>
      <c r="C694" s="164" t="s">
        <v>2740</v>
      </c>
      <c r="D694" s="84" t="s">
        <v>2741</v>
      </c>
      <c r="E694" s="117" t="s">
        <v>2742</v>
      </c>
      <c r="F694" s="116" t="s">
        <v>2743</v>
      </c>
      <c r="G694" s="90">
        <v>14.0</v>
      </c>
      <c r="H694" s="90">
        <v>1.0</v>
      </c>
      <c r="I694" s="9" t="s">
        <v>396</v>
      </c>
      <c r="J694" s="60">
        <v>75.0</v>
      </c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</row>
    <row r="695">
      <c r="A695" s="16" t="s">
        <v>2744</v>
      </c>
      <c r="B695" s="12" t="s">
        <v>2745</v>
      </c>
      <c r="C695" s="16" t="s">
        <v>2746</v>
      </c>
      <c r="D695" s="84" t="s">
        <v>2747</v>
      </c>
      <c r="E695" s="117" t="s">
        <v>2748</v>
      </c>
      <c r="F695" s="118" t="s">
        <v>2749</v>
      </c>
      <c r="G695" s="90">
        <v>14.0</v>
      </c>
      <c r="H695" s="90">
        <v>1.0</v>
      </c>
      <c r="I695" s="94" t="s">
        <v>446</v>
      </c>
      <c r="J695" s="60">
        <v>80.0</v>
      </c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</row>
    <row r="696">
      <c r="A696" s="106" t="s">
        <v>2750</v>
      </c>
      <c r="B696" s="84" t="s">
        <v>2751</v>
      </c>
      <c r="C696" s="117" t="s">
        <v>2752</v>
      </c>
      <c r="D696" s="84" t="s">
        <v>2753</v>
      </c>
      <c r="E696" s="117" t="s">
        <v>2754</v>
      </c>
      <c r="F696" s="116" t="s">
        <v>2755</v>
      </c>
      <c r="G696" s="90">
        <v>14.0</v>
      </c>
      <c r="H696" s="90">
        <v>1.0</v>
      </c>
      <c r="I696" s="15" t="s">
        <v>71</v>
      </c>
      <c r="J696" s="60">
        <v>75.0</v>
      </c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</row>
    <row r="697">
      <c r="A697" s="106" t="s">
        <v>2756</v>
      </c>
      <c r="B697" s="84" t="s">
        <v>2757</v>
      </c>
      <c r="C697" s="164" t="s">
        <v>2758</v>
      </c>
      <c r="D697" s="84" t="s">
        <v>2759</v>
      </c>
      <c r="E697" s="117" t="s">
        <v>2760</v>
      </c>
      <c r="F697" s="116" t="s">
        <v>1546</v>
      </c>
      <c r="G697" s="90">
        <v>14.0</v>
      </c>
      <c r="H697" s="90">
        <v>1.0</v>
      </c>
      <c r="I697" s="15" t="s">
        <v>1233</v>
      </c>
      <c r="J697" s="60">
        <v>100.0</v>
      </c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</row>
    <row r="698">
      <c r="A698" s="106" t="s">
        <v>2761</v>
      </c>
      <c r="B698" s="84" t="s">
        <v>2762</v>
      </c>
      <c r="C698" s="164" t="s">
        <v>2763</v>
      </c>
      <c r="D698" s="84" t="s">
        <v>2718</v>
      </c>
      <c r="E698" s="117" t="s">
        <v>2764</v>
      </c>
      <c r="F698" s="116" t="s">
        <v>2765</v>
      </c>
      <c r="G698" s="90">
        <v>12.0</v>
      </c>
      <c r="H698" s="90">
        <v>1.0</v>
      </c>
      <c r="I698" s="15" t="s">
        <v>10</v>
      </c>
      <c r="J698" s="60">
        <v>80.0</v>
      </c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</row>
    <row r="699">
      <c r="A699" s="106" t="s">
        <v>2766</v>
      </c>
      <c r="B699" s="84" t="s">
        <v>2767</v>
      </c>
      <c r="C699" s="117" t="s">
        <v>2768</v>
      </c>
      <c r="D699" s="84" t="s">
        <v>2769</v>
      </c>
      <c r="E699" s="117" t="s">
        <v>2770</v>
      </c>
      <c r="F699" s="116" t="s">
        <v>2771</v>
      </c>
      <c r="G699" s="90">
        <v>16.0</v>
      </c>
      <c r="H699" s="90">
        <v>1.0</v>
      </c>
      <c r="I699" s="15" t="s">
        <v>450</v>
      </c>
      <c r="J699" s="60">
        <v>60.0</v>
      </c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</row>
    <row r="700">
      <c r="A700" s="106" t="s">
        <v>2772</v>
      </c>
      <c r="B700" s="84" t="s">
        <v>2773</v>
      </c>
      <c r="C700" s="117" t="s">
        <v>2774</v>
      </c>
      <c r="D700" s="84" t="s">
        <v>2775</v>
      </c>
      <c r="E700" s="117" t="s">
        <v>2776</v>
      </c>
      <c r="F700" s="118" t="s">
        <v>2777</v>
      </c>
      <c r="G700" s="90">
        <v>14.0</v>
      </c>
      <c r="H700" s="90">
        <v>1.0</v>
      </c>
      <c r="I700" s="9" t="s">
        <v>10</v>
      </c>
      <c r="J700" s="60">
        <v>95.0</v>
      </c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</row>
    <row r="701">
      <c r="A701" s="16" t="s">
        <v>2778</v>
      </c>
      <c r="B701" s="143" t="s">
        <v>2779</v>
      </c>
      <c r="C701" s="144" t="s">
        <v>2780</v>
      </c>
      <c r="D701" s="143" t="s">
        <v>2781</v>
      </c>
      <c r="E701" s="144" t="s">
        <v>2782</v>
      </c>
      <c r="F701" s="145" t="s">
        <v>2783</v>
      </c>
      <c r="G701" s="146">
        <v>17.0</v>
      </c>
      <c r="H701" s="146">
        <v>1.0</v>
      </c>
      <c r="I701" s="15" t="s">
        <v>10</v>
      </c>
      <c r="J701" s="60">
        <v>80.0</v>
      </c>
      <c r="K701" s="122" t="s">
        <v>2593</v>
      </c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</row>
    <row r="702">
      <c r="A702" s="106" t="s">
        <v>2784</v>
      </c>
      <c r="B702" s="84" t="s">
        <v>2785</v>
      </c>
      <c r="C702" s="117" t="s">
        <v>2786</v>
      </c>
      <c r="D702" s="84" t="s">
        <v>2787</v>
      </c>
      <c r="E702" s="117" t="s">
        <v>2788</v>
      </c>
      <c r="F702" s="118" t="s">
        <v>2789</v>
      </c>
      <c r="G702" s="90">
        <v>12.0</v>
      </c>
      <c r="H702" s="90">
        <v>1.0</v>
      </c>
      <c r="I702" s="15" t="s">
        <v>149</v>
      </c>
      <c r="J702" s="60">
        <v>95.0</v>
      </c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</row>
    <row r="703">
      <c r="A703" s="16" t="s">
        <v>2790</v>
      </c>
      <c r="B703" s="12" t="s">
        <v>2791</v>
      </c>
      <c r="C703" s="16" t="s">
        <v>2792</v>
      </c>
      <c r="D703" s="12" t="s">
        <v>2793</v>
      </c>
      <c r="E703" s="16" t="s">
        <v>2794</v>
      </c>
      <c r="F703" s="48" t="s">
        <v>2795</v>
      </c>
      <c r="G703" s="56">
        <v>11.0</v>
      </c>
      <c r="H703" s="56">
        <v>1.0</v>
      </c>
      <c r="I703" s="9" t="s">
        <v>1324</v>
      </c>
      <c r="J703" s="60">
        <v>80.0</v>
      </c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</row>
    <row r="704">
      <c r="A704" s="106" t="s">
        <v>2796</v>
      </c>
      <c r="B704" s="165" t="s">
        <v>2797</v>
      </c>
      <c r="C704" s="106" t="s">
        <v>2798</v>
      </c>
      <c r="D704" s="165" t="s">
        <v>2799</v>
      </c>
      <c r="E704" s="149" t="s">
        <v>2800</v>
      </c>
      <c r="F704" s="166" t="s">
        <v>2801</v>
      </c>
      <c r="G704" s="56">
        <v>14.0</v>
      </c>
      <c r="H704" s="56">
        <v>1.0</v>
      </c>
      <c r="I704" s="15" t="s">
        <v>56</v>
      </c>
      <c r="J704" s="15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</row>
    <row r="705">
      <c r="A705" s="137" t="s">
        <v>2802</v>
      </c>
      <c r="B705" s="152" t="s">
        <v>2803</v>
      </c>
      <c r="C705" s="167" t="s">
        <v>2804</v>
      </c>
      <c r="D705" s="152" t="s">
        <v>2805</v>
      </c>
      <c r="E705" s="168" t="s">
        <v>2806</v>
      </c>
      <c r="F705" s="169" t="s">
        <v>2807</v>
      </c>
      <c r="G705" s="141">
        <v>14.0</v>
      </c>
      <c r="H705" s="141">
        <v>1.0</v>
      </c>
      <c r="I705" s="15" t="s">
        <v>56</v>
      </c>
      <c r="J705" s="122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</row>
    <row r="706">
      <c r="A706" s="69" t="s">
        <v>2808</v>
      </c>
      <c r="B706" s="31" t="s">
        <v>2635</v>
      </c>
      <c r="C706" s="170" t="s">
        <v>882</v>
      </c>
      <c r="D706" s="31" t="s">
        <v>2635</v>
      </c>
      <c r="E706" s="69" t="s">
        <v>882</v>
      </c>
      <c r="F706" s="171" t="s">
        <v>2809</v>
      </c>
      <c r="G706" s="31">
        <v>13.0</v>
      </c>
    </row>
    <row r="707">
      <c r="A707" s="98" t="s">
        <v>2810</v>
      </c>
      <c r="B707" s="99"/>
      <c r="C707" s="99"/>
      <c r="D707" s="100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</row>
    <row r="708">
      <c r="A708" s="41"/>
      <c r="B708" s="42"/>
      <c r="C708" s="42"/>
      <c r="D708" s="43"/>
      <c r="E708" s="97"/>
      <c r="F708" s="97"/>
      <c r="G708" s="97"/>
      <c r="H708" s="9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</row>
    <row r="709">
      <c r="A709" s="81" t="s">
        <v>990</v>
      </c>
      <c r="B709" s="82" t="s">
        <v>1</v>
      </c>
      <c r="C709" s="83" t="s">
        <v>2</v>
      </c>
      <c r="D709" s="83" t="s">
        <v>3</v>
      </c>
      <c r="E709" s="83" t="s">
        <v>4</v>
      </c>
      <c r="F709" s="83" t="s">
        <v>5</v>
      </c>
      <c r="G709" s="84" t="s">
        <v>196</v>
      </c>
      <c r="H709" s="45"/>
      <c r="I709" s="15"/>
      <c r="J709" s="15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</row>
    <row r="710">
      <c r="A710" s="16" t="s">
        <v>2811</v>
      </c>
      <c r="B710" s="143" t="s">
        <v>2812</v>
      </c>
      <c r="C710" s="144" t="s">
        <v>2813</v>
      </c>
      <c r="D710" s="143" t="s">
        <v>2814</v>
      </c>
      <c r="E710" s="144" t="s">
        <v>2815</v>
      </c>
      <c r="F710" s="145" t="s">
        <v>2816</v>
      </c>
      <c r="G710" s="146">
        <v>10.0</v>
      </c>
      <c r="H710" s="146">
        <v>1.0</v>
      </c>
      <c r="I710" s="172" t="s">
        <v>10</v>
      </c>
      <c r="J710" s="173">
        <v>40.0</v>
      </c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</row>
    <row r="711">
      <c r="A711" s="106" t="s">
        <v>2817</v>
      </c>
      <c r="B711" s="84" t="s">
        <v>2818</v>
      </c>
      <c r="C711" s="117" t="s">
        <v>2819</v>
      </c>
      <c r="D711" s="84" t="s">
        <v>2820</v>
      </c>
      <c r="E711" s="117" t="s">
        <v>2821</v>
      </c>
      <c r="F711" s="116" t="s">
        <v>2822</v>
      </c>
      <c r="G711" s="90">
        <v>14.0</v>
      </c>
      <c r="H711" s="90">
        <v>1.0</v>
      </c>
      <c r="I711" s="15" t="s">
        <v>473</v>
      </c>
      <c r="J711" s="114">
        <v>100.0</v>
      </c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</row>
    <row r="712">
      <c r="A712" s="106" t="s">
        <v>2823</v>
      </c>
      <c r="B712" s="84" t="s">
        <v>2824</v>
      </c>
      <c r="C712" s="117" t="s">
        <v>2825</v>
      </c>
      <c r="D712" s="84" t="s">
        <v>2826</v>
      </c>
      <c r="E712" s="117" t="s">
        <v>2827</v>
      </c>
      <c r="F712" s="116" t="s">
        <v>2828</v>
      </c>
      <c r="G712" s="90">
        <v>15.0</v>
      </c>
      <c r="H712" s="90">
        <v>1.0</v>
      </c>
      <c r="I712" s="9" t="s">
        <v>396</v>
      </c>
      <c r="J712" s="60">
        <v>65.0</v>
      </c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</row>
    <row r="713">
      <c r="A713" s="16" t="s">
        <v>2829</v>
      </c>
      <c r="B713" s="143" t="s">
        <v>2830</v>
      </c>
      <c r="C713" s="144" t="s">
        <v>2831</v>
      </c>
      <c r="D713" s="143" t="s">
        <v>2832</v>
      </c>
      <c r="E713" s="144" t="s">
        <v>2833</v>
      </c>
      <c r="F713" s="150" t="s">
        <v>2834</v>
      </c>
      <c r="G713" s="146">
        <v>12.0</v>
      </c>
      <c r="H713" s="146">
        <v>1.0</v>
      </c>
      <c r="I713" s="15" t="s">
        <v>232</v>
      </c>
      <c r="J713" s="60">
        <v>60.0</v>
      </c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</row>
    <row r="714">
      <c r="A714" s="16" t="s">
        <v>2518</v>
      </c>
      <c r="B714" s="143" t="s">
        <v>2519</v>
      </c>
      <c r="C714" s="144" t="s">
        <v>2520</v>
      </c>
      <c r="D714" s="143" t="s">
        <v>2835</v>
      </c>
      <c r="E714" s="150" t="s">
        <v>2836</v>
      </c>
      <c r="F714" s="145" t="s">
        <v>2837</v>
      </c>
      <c r="G714" s="146">
        <v>14.0</v>
      </c>
      <c r="H714" s="146">
        <v>1.0</v>
      </c>
      <c r="I714" s="15" t="s">
        <v>2393</v>
      </c>
      <c r="J714" s="60">
        <v>60.0</v>
      </c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</row>
    <row r="715">
      <c r="A715" s="106" t="s">
        <v>2838</v>
      </c>
      <c r="B715" s="84" t="s">
        <v>2839</v>
      </c>
      <c r="C715" s="116" t="s">
        <v>2840</v>
      </c>
      <c r="D715" s="84" t="s">
        <v>2841</v>
      </c>
      <c r="E715" s="117" t="s">
        <v>2842</v>
      </c>
      <c r="F715" s="118" t="s">
        <v>2843</v>
      </c>
      <c r="G715" s="90">
        <v>15.0</v>
      </c>
      <c r="H715" s="90">
        <v>1.0</v>
      </c>
      <c r="I715" s="9" t="s">
        <v>2844</v>
      </c>
      <c r="J715" s="60">
        <v>80.0</v>
      </c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</row>
    <row r="716">
      <c r="A716" s="106" t="s">
        <v>2845</v>
      </c>
      <c r="B716" s="84" t="s">
        <v>2846</v>
      </c>
      <c r="C716" s="151" t="s">
        <v>2847</v>
      </c>
      <c r="D716" s="102" t="s">
        <v>2848</v>
      </c>
      <c r="E716" s="151" t="s">
        <v>2849</v>
      </c>
      <c r="F716" s="96"/>
      <c r="G716" s="90">
        <v>14.0</v>
      </c>
      <c r="H716" s="90">
        <v>1.0</v>
      </c>
      <c r="I716" s="15" t="s">
        <v>336</v>
      </c>
      <c r="J716" s="60">
        <v>75.0</v>
      </c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</row>
    <row r="717">
      <c r="A717" s="106" t="s">
        <v>2850</v>
      </c>
      <c r="B717" s="84" t="s">
        <v>2851</v>
      </c>
      <c r="C717" s="117" t="s">
        <v>2852</v>
      </c>
      <c r="D717" s="84" t="s">
        <v>2853</v>
      </c>
      <c r="E717" s="117" t="s">
        <v>2854</v>
      </c>
      <c r="F717" s="116" t="s">
        <v>2855</v>
      </c>
      <c r="G717" s="90">
        <v>15.0</v>
      </c>
      <c r="H717" s="90">
        <v>1.0</v>
      </c>
      <c r="I717" s="15" t="s">
        <v>797</v>
      </c>
      <c r="J717" s="60">
        <v>80.0</v>
      </c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</row>
    <row r="718">
      <c r="A718" s="106" t="s">
        <v>2856</v>
      </c>
      <c r="B718" s="84" t="s">
        <v>2857</v>
      </c>
      <c r="C718" s="117" t="s">
        <v>2858</v>
      </c>
      <c r="D718" s="84" t="s">
        <v>2859</v>
      </c>
      <c r="E718" s="117" t="s">
        <v>2860</v>
      </c>
      <c r="F718" s="118" t="s">
        <v>2861</v>
      </c>
      <c r="G718" s="90">
        <v>14.0</v>
      </c>
      <c r="H718" s="90">
        <v>1.0</v>
      </c>
      <c r="I718" s="9" t="s">
        <v>81</v>
      </c>
      <c r="J718" s="60">
        <v>65.0</v>
      </c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</row>
    <row r="719">
      <c r="A719" s="106" t="s">
        <v>2862</v>
      </c>
      <c r="B719" s="84" t="s">
        <v>2863</v>
      </c>
      <c r="C719" s="117" t="s">
        <v>2864</v>
      </c>
      <c r="D719" s="84" t="s">
        <v>2865</v>
      </c>
      <c r="E719" s="117" t="s">
        <v>2866</v>
      </c>
      <c r="F719" s="118" t="s">
        <v>2867</v>
      </c>
      <c r="G719" s="90">
        <v>15.0</v>
      </c>
      <c r="H719" s="90">
        <v>1.0</v>
      </c>
      <c r="I719" s="9" t="s">
        <v>873</v>
      </c>
      <c r="J719" s="60">
        <v>95.0</v>
      </c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</row>
    <row r="720">
      <c r="A720" s="106" t="s">
        <v>2868</v>
      </c>
      <c r="B720" s="84" t="s">
        <v>2869</v>
      </c>
      <c r="C720" s="117" t="s">
        <v>2870</v>
      </c>
      <c r="D720" s="84" t="s">
        <v>2871</v>
      </c>
      <c r="E720" s="117" t="s">
        <v>2872</v>
      </c>
      <c r="F720" s="118" t="s">
        <v>2873</v>
      </c>
      <c r="G720" s="90">
        <v>15.0</v>
      </c>
      <c r="H720" s="90">
        <v>1.0</v>
      </c>
      <c r="I720" s="49" t="s">
        <v>278</v>
      </c>
      <c r="J720" s="114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</row>
    <row r="721">
      <c r="A721" s="106" t="s">
        <v>2874</v>
      </c>
      <c r="B721" s="84" t="s">
        <v>2875</v>
      </c>
      <c r="C721" s="117" t="s">
        <v>2876</v>
      </c>
      <c r="D721" s="84" t="s">
        <v>2877</v>
      </c>
      <c r="E721" s="117" t="s">
        <v>2878</v>
      </c>
      <c r="F721" s="118" t="s">
        <v>2879</v>
      </c>
      <c r="G721" s="90">
        <v>15.0</v>
      </c>
      <c r="H721" s="90">
        <v>1.0</v>
      </c>
      <c r="I721" s="15" t="s">
        <v>2880</v>
      </c>
      <c r="J721" s="60">
        <v>90.0</v>
      </c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</row>
    <row r="722">
      <c r="A722" s="106" t="s">
        <v>2881</v>
      </c>
      <c r="B722" s="84" t="s">
        <v>2882</v>
      </c>
      <c r="C722" s="149" t="s">
        <v>2883</v>
      </c>
      <c r="D722" s="174" t="s">
        <v>2884</v>
      </c>
      <c r="E722" s="117" t="s">
        <v>2885</v>
      </c>
      <c r="F722" s="118" t="s">
        <v>2886</v>
      </c>
      <c r="G722" s="90">
        <v>15.0</v>
      </c>
      <c r="H722" s="90">
        <v>1.0</v>
      </c>
      <c r="I722" s="15" t="s">
        <v>348</v>
      </c>
      <c r="J722" s="15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</row>
    <row r="723">
      <c r="A723" s="106" t="s">
        <v>2887</v>
      </c>
      <c r="B723" s="84" t="s">
        <v>2888</v>
      </c>
      <c r="C723" s="149" t="s">
        <v>2889</v>
      </c>
      <c r="D723" s="102" t="s">
        <v>2890</v>
      </c>
      <c r="E723" s="117" t="s">
        <v>2891</v>
      </c>
      <c r="F723" s="118" t="s">
        <v>2892</v>
      </c>
      <c r="G723" s="90">
        <v>15.0</v>
      </c>
      <c r="H723" s="90">
        <v>1.0</v>
      </c>
      <c r="I723" s="49" t="s">
        <v>278</v>
      </c>
      <c r="J723" s="15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</row>
    <row r="724">
      <c r="A724" s="16" t="s">
        <v>2893</v>
      </c>
      <c r="B724" s="12" t="s">
        <v>2894</v>
      </c>
      <c r="C724" s="16" t="s">
        <v>2895</v>
      </c>
      <c r="D724" s="12" t="s">
        <v>2896</v>
      </c>
      <c r="E724" s="16" t="s">
        <v>2897</v>
      </c>
      <c r="F724" s="48" t="s">
        <v>2898</v>
      </c>
      <c r="G724" s="56">
        <v>16.0</v>
      </c>
      <c r="H724" s="56">
        <v>1.0</v>
      </c>
      <c r="I724" s="15" t="s">
        <v>71</v>
      </c>
      <c r="J724" s="60">
        <v>100.0</v>
      </c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</row>
    <row r="725">
      <c r="A725" s="106" t="s">
        <v>2899</v>
      </c>
      <c r="B725" s="84" t="s">
        <v>2900</v>
      </c>
      <c r="C725" s="164" t="s">
        <v>2901</v>
      </c>
      <c r="D725" s="84" t="s">
        <v>2902</v>
      </c>
      <c r="E725" s="117" t="s">
        <v>2903</v>
      </c>
      <c r="F725" s="118" t="s">
        <v>2904</v>
      </c>
      <c r="G725" s="90">
        <v>15.0</v>
      </c>
      <c r="H725" s="90">
        <v>1.0</v>
      </c>
      <c r="I725" s="15" t="s">
        <v>1056</v>
      </c>
      <c r="J725" s="60">
        <v>20.0</v>
      </c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</row>
    <row r="726">
      <c r="A726" s="106" t="s">
        <v>2905</v>
      </c>
      <c r="B726" s="84" t="s">
        <v>2906</v>
      </c>
      <c r="C726" s="164" t="s">
        <v>2907</v>
      </c>
      <c r="D726" s="84" t="s">
        <v>2908</v>
      </c>
      <c r="E726" s="117" t="s">
        <v>2909</v>
      </c>
      <c r="F726" s="118" t="s">
        <v>2910</v>
      </c>
      <c r="G726" s="90">
        <v>15.0</v>
      </c>
      <c r="H726" s="90">
        <v>1.0</v>
      </c>
      <c r="I726" s="15" t="s">
        <v>348</v>
      </c>
      <c r="J726" s="60">
        <v>50.0</v>
      </c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</row>
    <row r="727">
      <c r="A727" s="106" t="s">
        <v>2911</v>
      </c>
      <c r="B727" s="84" t="s">
        <v>2912</v>
      </c>
      <c r="C727" s="116" t="s">
        <v>2913</v>
      </c>
      <c r="D727" s="84" t="s">
        <v>2914</v>
      </c>
      <c r="E727" s="117" t="s">
        <v>2911</v>
      </c>
      <c r="F727" s="118" t="s">
        <v>2915</v>
      </c>
      <c r="G727" s="90">
        <v>15.0</v>
      </c>
      <c r="H727" s="90">
        <v>1.0</v>
      </c>
      <c r="I727" s="49" t="s">
        <v>278</v>
      </c>
      <c r="J727" s="15"/>
      <c r="K727" s="133"/>
      <c r="L727" s="133"/>
      <c r="M727" s="133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</row>
    <row r="728">
      <c r="A728" s="106" t="s">
        <v>2916</v>
      </c>
      <c r="B728" s="84" t="s">
        <v>2917</v>
      </c>
      <c r="C728" s="117" t="s">
        <v>2918</v>
      </c>
      <c r="D728" s="84" t="s">
        <v>2919</v>
      </c>
      <c r="E728" s="117" t="s">
        <v>2920</v>
      </c>
      <c r="F728" s="116" t="s">
        <v>2921</v>
      </c>
      <c r="G728" s="90">
        <v>15.0</v>
      </c>
      <c r="H728" s="90">
        <v>1.0</v>
      </c>
      <c r="I728" s="15" t="s">
        <v>56</v>
      </c>
      <c r="J728" s="15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</row>
    <row r="729">
      <c r="A729" s="106" t="s">
        <v>2922</v>
      </c>
      <c r="B729" s="84" t="s">
        <v>2923</v>
      </c>
      <c r="C729" s="117" t="s">
        <v>2924</v>
      </c>
      <c r="D729" s="97" t="s">
        <v>2925</v>
      </c>
      <c r="E729" s="118" t="s">
        <v>2926</v>
      </c>
      <c r="F729" s="116" t="s">
        <v>2927</v>
      </c>
      <c r="G729" s="90">
        <v>15.0</v>
      </c>
      <c r="H729" s="90">
        <v>1.0</v>
      </c>
      <c r="I729" s="15" t="s">
        <v>81</v>
      </c>
      <c r="J729" s="60">
        <v>100.0</v>
      </c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</row>
    <row r="730">
      <c r="A730" s="106" t="s">
        <v>2928</v>
      </c>
      <c r="B730" s="84" t="s">
        <v>2929</v>
      </c>
      <c r="C730" s="117" t="s">
        <v>2930</v>
      </c>
      <c r="D730" s="84" t="s">
        <v>2931</v>
      </c>
      <c r="E730" s="117" t="s">
        <v>2932</v>
      </c>
      <c r="F730" s="116" t="s">
        <v>2933</v>
      </c>
      <c r="G730" s="90">
        <v>16.0</v>
      </c>
      <c r="H730" s="90">
        <v>1.0</v>
      </c>
      <c r="I730" s="15" t="s">
        <v>450</v>
      </c>
      <c r="J730" s="60">
        <v>30.0</v>
      </c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</row>
    <row r="731">
      <c r="A731" s="106" t="s">
        <v>2934</v>
      </c>
      <c r="B731" s="84" t="s">
        <v>2935</v>
      </c>
      <c r="C731" s="117" t="s">
        <v>2936</v>
      </c>
      <c r="D731" s="84" t="s">
        <v>2937</v>
      </c>
      <c r="E731" s="117" t="s">
        <v>2938</v>
      </c>
      <c r="F731" s="118" t="s">
        <v>2939</v>
      </c>
      <c r="G731" s="90">
        <v>16.0</v>
      </c>
      <c r="H731" s="90">
        <v>1.0</v>
      </c>
      <c r="I731" s="9" t="s">
        <v>1967</v>
      </c>
      <c r="J731" s="114">
        <v>100.0</v>
      </c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</row>
    <row r="732">
      <c r="A732" s="106" t="s">
        <v>2940</v>
      </c>
      <c r="B732" s="84" t="s">
        <v>2941</v>
      </c>
      <c r="C732" s="117" t="s">
        <v>2942</v>
      </c>
      <c r="D732" s="84" t="s">
        <v>2943</v>
      </c>
      <c r="E732" s="117" t="s">
        <v>2944</v>
      </c>
      <c r="F732" s="116" t="s">
        <v>2945</v>
      </c>
      <c r="G732" s="90">
        <v>16.0</v>
      </c>
      <c r="H732" s="90">
        <v>1.0</v>
      </c>
      <c r="I732" s="15" t="s">
        <v>348</v>
      </c>
      <c r="J732" s="60">
        <v>90.0</v>
      </c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</row>
    <row r="733">
      <c r="A733" s="16" t="s">
        <v>2946</v>
      </c>
      <c r="B733" s="143" t="s">
        <v>2947</v>
      </c>
      <c r="C733" s="144" t="s">
        <v>2948</v>
      </c>
      <c r="D733" s="143" t="s">
        <v>2949</v>
      </c>
      <c r="E733" s="144" t="s">
        <v>2950</v>
      </c>
      <c r="F733" s="145" t="s">
        <v>2951</v>
      </c>
      <c r="G733" s="146">
        <v>16.0</v>
      </c>
      <c r="H733" s="96"/>
      <c r="I733" s="15" t="s">
        <v>487</v>
      </c>
      <c r="J733" s="114">
        <v>95.0</v>
      </c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</row>
    <row r="734">
      <c r="A734" s="106" t="s">
        <v>2952</v>
      </c>
      <c r="B734" s="84" t="s">
        <v>2953</v>
      </c>
      <c r="C734" s="117" t="s">
        <v>2954</v>
      </c>
      <c r="D734" s="84" t="s">
        <v>2955</v>
      </c>
      <c r="E734" s="117" t="s">
        <v>2956</v>
      </c>
      <c r="F734" s="116" t="s">
        <v>2957</v>
      </c>
      <c r="G734" s="90">
        <v>16.0</v>
      </c>
      <c r="H734" s="90">
        <v>1.0</v>
      </c>
      <c r="I734" s="9" t="s">
        <v>10</v>
      </c>
      <c r="J734" s="60">
        <v>65.0</v>
      </c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</row>
    <row r="735">
      <c r="A735" s="106" t="s">
        <v>2958</v>
      </c>
      <c r="B735" s="84" t="s">
        <v>2959</v>
      </c>
      <c r="C735" s="117" t="s">
        <v>2960</v>
      </c>
      <c r="D735" s="84" t="s">
        <v>2961</v>
      </c>
      <c r="E735" s="117" t="s">
        <v>2962</v>
      </c>
      <c r="F735" s="116" t="s">
        <v>2963</v>
      </c>
      <c r="G735" s="162">
        <v>17.0</v>
      </c>
      <c r="H735" s="90">
        <v>1.0</v>
      </c>
      <c r="I735" s="49" t="s">
        <v>278</v>
      </c>
      <c r="J735" s="114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</row>
    <row r="736">
      <c r="A736" s="106" t="s">
        <v>2964</v>
      </c>
      <c r="B736" s="84" t="s">
        <v>2965</v>
      </c>
      <c r="C736" s="117" t="s">
        <v>2966</v>
      </c>
      <c r="D736" s="84" t="s">
        <v>2967</v>
      </c>
      <c r="E736" s="117" t="s">
        <v>2968</v>
      </c>
      <c r="F736" s="118" t="s">
        <v>2969</v>
      </c>
      <c r="G736" s="90">
        <v>17.0</v>
      </c>
      <c r="H736" s="90">
        <v>1.0</v>
      </c>
      <c r="I736" s="49" t="s">
        <v>278</v>
      </c>
      <c r="J736" s="15"/>
      <c r="K736" s="133"/>
      <c r="L736" s="133"/>
      <c r="M736" s="133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</row>
    <row r="737">
      <c r="A737" s="106" t="s">
        <v>2970</v>
      </c>
      <c r="B737" s="84" t="s">
        <v>2971</v>
      </c>
      <c r="C737" s="175" t="s">
        <v>2972</v>
      </c>
      <c r="D737" s="84" t="s">
        <v>2973</v>
      </c>
      <c r="E737" s="117" t="s">
        <v>2974</v>
      </c>
      <c r="F737" s="116" t="s">
        <v>2975</v>
      </c>
      <c r="G737" s="90">
        <v>14.0</v>
      </c>
      <c r="H737" s="90">
        <v>1.0</v>
      </c>
      <c r="I737" s="9" t="s">
        <v>556</v>
      </c>
      <c r="J737" s="114">
        <v>55.0</v>
      </c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</row>
    <row r="738">
      <c r="A738" s="16" t="s">
        <v>2976</v>
      </c>
      <c r="B738" s="143" t="s">
        <v>2977</v>
      </c>
      <c r="C738" s="144" t="s">
        <v>2978</v>
      </c>
      <c r="D738" s="143" t="s">
        <v>2979</v>
      </c>
      <c r="E738" s="144" t="s">
        <v>2980</v>
      </c>
      <c r="F738" s="145" t="s">
        <v>2981</v>
      </c>
      <c r="G738" s="146">
        <v>17.0</v>
      </c>
      <c r="H738" s="146">
        <v>1.0</v>
      </c>
      <c r="I738" s="15" t="s">
        <v>2669</v>
      </c>
      <c r="J738" s="15" t="s">
        <v>2669</v>
      </c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</row>
    <row r="739">
      <c r="A739" s="106" t="s">
        <v>2982</v>
      </c>
      <c r="B739" s="84" t="s">
        <v>2983</v>
      </c>
      <c r="C739" s="117" t="s">
        <v>2984</v>
      </c>
      <c r="D739" s="84" t="s">
        <v>2985</v>
      </c>
      <c r="E739" s="117" t="s">
        <v>2986</v>
      </c>
      <c r="F739" s="118" t="s">
        <v>2987</v>
      </c>
      <c r="G739" s="90">
        <v>14.0</v>
      </c>
      <c r="H739" s="90">
        <v>1.0</v>
      </c>
      <c r="I739" s="9" t="s">
        <v>873</v>
      </c>
      <c r="J739" s="60">
        <v>0.0</v>
      </c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</row>
    <row r="740">
      <c r="A740" s="106" t="s">
        <v>2988</v>
      </c>
      <c r="B740" s="84" t="s">
        <v>2989</v>
      </c>
      <c r="C740" s="117" t="s">
        <v>2990</v>
      </c>
      <c r="D740" s="84" t="s">
        <v>2991</v>
      </c>
      <c r="E740" s="117" t="s">
        <v>2992</v>
      </c>
      <c r="F740" s="116" t="s">
        <v>2993</v>
      </c>
      <c r="G740" s="90">
        <v>12.0</v>
      </c>
      <c r="H740" s="90">
        <v>1.0</v>
      </c>
      <c r="I740" s="15" t="s">
        <v>71</v>
      </c>
      <c r="J740" s="60">
        <v>100.0</v>
      </c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</row>
    <row r="741">
      <c r="A741" s="95"/>
      <c r="B741" s="96"/>
      <c r="C741" s="96"/>
      <c r="D741" s="57"/>
      <c r="E741" s="96"/>
      <c r="F741" s="96"/>
      <c r="G741" s="176">
        <f>sum(H573:H741)</f>
        <v>145</v>
      </c>
      <c r="H741" s="84" t="s">
        <v>57</v>
      </c>
      <c r="I741" s="15"/>
      <c r="J741" s="15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</row>
    <row r="743">
      <c r="A743" s="106"/>
      <c r="B743" s="84"/>
      <c r="C743" s="177"/>
      <c r="D743" s="102"/>
      <c r="E743" s="151"/>
      <c r="F743" s="116"/>
      <c r="G743" s="90"/>
      <c r="H743" s="90"/>
      <c r="I743" s="15"/>
      <c r="J743" s="60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</row>
    <row r="744">
      <c r="A744" s="97"/>
      <c r="B744" s="97"/>
      <c r="C744" s="97"/>
      <c r="D744" s="9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</row>
    <row r="745">
      <c r="A745" s="95"/>
      <c r="B745" s="96"/>
      <c r="C745" s="96"/>
      <c r="D745" s="96"/>
      <c r="E745" s="96"/>
      <c r="F745" s="97"/>
      <c r="G745" s="96"/>
      <c r="H745" s="96"/>
      <c r="I745" s="15"/>
      <c r="J745" s="15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</row>
    <row r="746">
      <c r="A746" s="98" t="s">
        <v>2994</v>
      </c>
      <c r="B746" s="99"/>
      <c r="C746" s="99"/>
      <c r="D746" s="100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</row>
    <row r="747">
      <c r="A747" s="41"/>
      <c r="B747" s="42"/>
      <c r="C747" s="42"/>
      <c r="D747" s="43"/>
      <c r="E747" s="97"/>
      <c r="F747" s="97"/>
      <c r="G747" s="97"/>
      <c r="H747" s="9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</row>
    <row r="748">
      <c r="A748" s="81" t="s">
        <v>990</v>
      </c>
      <c r="B748" s="82" t="s">
        <v>1</v>
      </c>
      <c r="C748" s="83" t="s">
        <v>2</v>
      </c>
      <c r="D748" s="83" t="s">
        <v>3</v>
      </c>
      <c r="E748" s="83" t="s">
        <v>4</v>
      </c>
      <c r="F748" s="83" t="s">
        <v>5</v>
      </c>
      <c r="G748" s="84" t="s">
        <v>196</v>
      </c>
      <c r="H748" s="101"/>
      <c r="I748" s="15"/>
      <c r="J748" s="15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</row>
    <row r="749">
      <c r="A749" s="20" t="s">
        <v>2995</v>
      </c>
      <c r="B749" s="19" t="s">
        <v>2996</v>
      </c>
      <c r="C749" s="178" t="s">
        <v>2997</v>
      </c>
      <c r="D749" s="19" t="s">
        <v>2468</v>
      </c>
      <c r="E749" s="20" t="s">
        <v>2998</v>
      </c>
      <c r="F749" s="179" t="s">
        <v>2999</v>
      </c>
      <c r="G749" s="12">
        <v>17.0</v>
      </c>
      <c r="H749" s="31">
        <v>1.0</v>
      </c>
      <c r="I749" s="8" t="s">
        <v>10</v>
      </c>
      <c r="J749" s="8">
        <v>100.0</v>
      </c>
    </row>
    <row r="750">
      <c r="A750" s="87" t="s">
        <v>3000</v>
      </c>
      <c r="B750" s="84" t="s">
        <v>3001</v>
      </c>
      <c r="C750" s="117" t="s">
        <v>3002</v>
      </c>
      <c r="D750" s="84" t="s">
        <v>3003</v>
      </c>
      <c r="E750" s="117" t="s">
        <v>3004</v>
      </c>
      <c r="F750" s="151" t="s">
        <v>3005</v>
      </c>
      <c r="G750" s="90">
        <v>10.0</v>
      </c>
      <c r="H750" s="90">
        <v>1.0</v>
      </c>
      <c r="I750" s="15"/>
      <c r="J750" s="15"/>
      <c r="K750" s="57" t="s">
        <v>1155</v>
      </c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</row>
    <row r="751">
      <c r="A751" s="180" t="s">
        <v>3006</v>
      </c>
      <c r="B751" s="152" t="s">
        <v>3007</v>
      </c>
      <c r="C751" s="117"/>
      <c r="D751" s="152" t="s">
        <v>3008</v>
      </c>
      <c r="E751" s="180" t="s">
        <v>3009</v>
      </c>
      <c r="F751" s="151"/>
      <c r="G751" s="162">
        <v>16.0</v>
      </c>
      <c r="H751" s="162">
        <v>1.0</v>
      </c>
      <c r="I751" s="9" t="s">
        <v>3010</v>
      </c>
      <c r="J751" s="114">
        <v>50.0</v>
      </c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</row>
    <row r="752">
      <c r="A752" s="13" t="s">
        <v>3011</v>
      </c>
      <c r="B752" s="12" t="s">
        <v>3012</v>
      </c>
      <c r="C752" s="15"/>
      <c r="D752" s="12" t="s">
        <v>3013</v>
      </c>
      <c r="E752" s="16" t="s">
        <v>3014</v>
      </c>
      <c r="F752" s="14">
        <v>14.0</v>
      </c>
      <c r="G752" s="12">
        <v>1.0</v>
      </c>
      <c r="H752" s="8" t="s">
        <v>71</v>
      </c>
      <c r="I752" s="10"/>
      <c r="J752" s="10"/>
    </row>
    <row r="753">
      <c r="A753" s="106" t="s">
        <v>3015</v>
      </c>
      <c r="B753" s="84" t="s">
        <v>3016</v>
      </c>
      <c r="C753" s="116" t="s">
        <v>3017</v>
      </c>
      <c r="D753" s="84" t="s">
        <v>3018</v>
      </c>
      <c r="E753" s="117" t="s">
        <v>3019</v>
      </c>
      <c r="F753" s="116" t="s">
        <v>3020</v>
      </c>
      <c r="G753" s="90">
        <v>11.0</v>
      </c>
      <c r="H753" s="90">
        <v>1.0</v>
      </c>
      <c r="I753" s="15" t="s">
        <v>179</v>
      </c>
      <c r="J753" s="60">
        <v>100.0</v>
      </c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</row>
    <row r="754">
      <c r="A754" s="106" t="s">
        <v>3021</v>
      </c>
      <c r="B754" s="84" t="s">
        <v>3022</v>
      </c>
      <c r="C754" s="117" t="s">
        <v>3023</v>
      </c>
      <c r="D754" s="84" t="s">
        <v>3024</v>
      </c>
      <c r="E754" s="151" t="s">
        <v>3025</v>
      </c>
      <c r="F754" s="97"/>
      <c r="G754" s="90">
        <v>11.0</v>
      </c>
      <c r="H754" s="90">
        <v>1.0</v>
      </c>
      <c r="I754" s="9" t="s">
        <v>81</v>
      </c>
      <c r="J754" s="60">
        <v>55.0</v>
      </c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</row>
    <row r="755">
      <c r="A755" s="16" t="s">
        <v>3026</v>
      </c>
      <c r="B755" s="143" t="s">
        <v>3027</v>
      </c>
      <c r="C755" s="150" t="s">
        <v>3028</v>
      </c>
      <c r="D755" s="143" t="s">
        <v>3029</v>
      </c>
      <c r="E755" s="144" t="s">
        <v>3030</v>
      </c>
      <c r="F755" s="145" t="s">
        <v>3031</v>
      </c>
      <c r="G755" s="146">
        <v>11.0</v>
      </c>
      <c r="H755" s="146">
        <v>1.0</v>
      </c>
      <c r="I755" s="9" t="s">
        <v>301</v>
      </c>
      <c r="J755" s="60">
        <v>100.0</v>
      </c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</row>
    <row r="756">
      <c r="A756" s="181" t="s">
        <v>3032</v>
      </c>
      <c r="B756" s="84" t="s">
        <v>3033</v>
      </c>
      <c r="C756" s="116" t="s">
        <v>3034</v>
      </c>
      <c r="D756" s="84" t="s">
        <v>3035</v>
      </c>
      <c r="E756" s="117" t="s">
        <v>3036</v>
      </c>
      <c r="F756" s="118" t="s">
        <v>3037</v>
      </c>
      <c r="G756" s="90">
        <v>12.0</v>
      </c>
      <c r="H756" s="90">
        <v>1.0</v>
      </c>
      <c r="I756" s="9" t="s">
        <v>446</v>
      </c>
      <c r="J756" s="60">
        <v>60.0</v>
      </c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</row>
    <row r="757">
      <c r="A757" s="106" t="s">
        <v>3038</v>
      </c>
      <c r="B757" s="84" t="s">
        <v>3039</v>
      </c>
      <c r="C757" s="147" t="s">
        <v>3040</v>
      </c>
      <c r="D757" s="84" t="s">
        <v>3041</v>
      </c>
      <c r="E757" s="151" t="s">
        <v>3042</v>
      </c>
      <c r="F757" s="57"/>
      <c r="G757" s="90">
        <v>14.0</v>
      </c>
      <c r="H757" s="90">
        <v>1.0</v>
      </c>
      <c r="I757" s="15" t="s">
        <v>473</v>
      </c>
      <c r="J757" s="60">
        <v>100.0</v>
      </c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</row>
    <row r="758">
      <c r="A758" s="106" t="s">
        <v>3043</v>
      </c>
      <c r="B758" s="84" t="s">
        <v>3044</v>
      </c>
      <c r="C758" s="117" t="s">
        <v>3045</v>
      </c>
      <c r="D758" s="84" t="s">
        <v>3046</v>
      </c>
      <c r="E758" s="117" t="s">
        <v>3047</v>
      </c>
      <c r="F758" s="116" t="s">
        <v>3048</v>
      </c>
      <c r="G758" s="90">
        <v>13.0</v>
      </c>
      <c r="H758" s="90">
        <v>1.0</v>
      </c>
      <c r="I758" s="15" t="s">
        <v>179</v>
      </c>
      <c r="J758" s="114">
        <v>100.0</v>
      </c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</row>
    <row r="759">
      <c r="A759" s="106" t="s">
        <v>3049</v>
      </c>
      <c r="B759" s="84" t="s">
        <v>3050</v>
      </c>
      <c r="C759" s="116" t="s">
        <v>3051</v>
      </c>
      <c r="D759" s="84" t="s">
        <v>3052</v>
      </c>
      <c r="E759" s="117" t="s">
        <v>3053</v>
      </c>
      <c r="F759" s="118" t="s">
        <v>3054</v>
      </c>
      <c r="G759" s="90">
        <v>13.0</v>
      </c>
      <c r="H759" s="90">
        <v>1.0</v>
      </c>
      <c r="I759" s="15" t="s">
        <v>450</v>
      </c>
      <c r="J759" s="60">
        <v>50.0</v>
      </c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</row>
    <row r="760">
      <c r="A760" s="182" t="s">
        <v>3055</v>
      </c>
      <c r="B760" s="32" t="s">
        <v>3056</v>
      </c>
      <c r="C760" s="21"/>
      <c r="D760" s="32" t="s">
        <v>3057</v>
      </c>
      <c r="E760" s="17" t="s">
        <v>3058</v>
      </c>
      <c r="G760" s="14">
        <v>16.0</v>
      </c>
      <c r="H760" s="14">
        <v>1.0</v>
      </c>
      <c r="I760" s="8" t="s">
        <v>446</v>
      </c>
      <c r="J760" s="8">
        <v>100.0</v>
      </c>
    </row>
    <row r="761">
      <c r="A761" s="106" t="s">
        <v>3059</v>
      </c>
      <c r="B761" s="84" t="s">
        <v>3060</v>
      </c>
      <c r="C761" s="117" t="s">
        <v>3061</v>
      </c>
      <c r="D761" s="84" t="s">
        <v>3062</v>
      </c>
      <c r="E761" s="117" t="s">
        <v>3063</v>
      </c>
      <c r="F761" s="118" t="s">
        <v>3064</v>
      </c>
      <c r="G761" s="90">
        <v>15.0</v>
      </c>
      <c r="H761" s="90">
        <v>1.0</v>
      </c>
      <c r="I761" s="9" t="s">
        <v>179</v>
      </c>
      <c r="J761" s="60">
        <v>90.0</v>
      </c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</row>
    <row r="762">
      <c r="A762" s="117" t="s">
        <v>3065</v>
      </c>
      <c r="B762" s="183" t="s">
        <v>3066</v>
      </c>
      <c r="C762" s="116" t="s">
        <v>3067</v>
      </c>
      <c r="D762" s="183" t="s">
        <v>3068</v>
      </c>
      <c r="E762" s="116" t="s">
        <v>3069</v>
      </c>
      <c r="F762" s="116" t="s">
        <v>3070</v>
      </c>
      <c r="G762" s="154">
        <v>12.0</v>
      </c>
      <c r="H762" s="154">
        <v>1.0</v>
      </c>
      <c r="I762" s="15" t="s">
        <v>36</v>
      </c>
      <c r="J762" s="60">
        <v>70.0</v>
      </c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</row>
    <row r="763">
      <c r="A763" s="106" t="s">
        <v>3071</v>
      </c>
      <c r="B763" s="84" t="s">
        <v>3072</v>
      </c>
      <c r="C763" s="117" t="s">
        <v>3073</v>
      </c>
      <c r="D763" s="84" t="s">
        <v>3074</v>
      </c>
      <c r="E763" s="117" t="s">
        <v>3075</v>
      </c>
      <c r="F763" s="118" t="s">
        <v>3076</v>
      </c>
      <c r="G763" s="90">
        <v>13.0</v>
      </c>
      <c r="H763" s="90">
        <v>1.0</v>
      </c>
      <c r="I763" s="15" t="s">
        <v>1166</v>
      </c>
      <c r="J763" s="60">
        <v>20.0</v>
      </c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</row>
    <row r="764">
      <c r="A764" s="108" t="s">
        <v>3077</v>
      </c>
      <c r="B764" s="15" t="s">
        <v>3078</v>
      </c>
      <c r="C764" s="108" t="s">
        <v>3077</v>
      </c>
      <c r="D764" s="15" t="s">
        <v>3079</v>
      </c>
      <c r="E764" s="48" t="s">
        <v>3080</v>
      </c>
      <c r="F764" s="48" t="s">
        <v>3080</v>
      </c>
      <c r="G764" s="60">
        <v>15.0</v>
      </c>
      <c r="H764" s="60">
        <v>1.0</v>
      </c>
      <c r="I764" s="9" t="s">
        <v>379</v>
      </c>
      <c r="J764" s="60">
        <v>90.0</v>
      </c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106" t="s">
        <v>3081</v>
      </c>
      <c r="B765" s="84" t="s">
        <v>3082</v>
      </c>
      <c r="C765" s="117" t="s">
        <v>3083</v>
      </c>
      <c r="D765" s="84" t="s">
        <v>3084</v>
      </c>
      <c r="E765" s="117" t="s">
        <v>3085</v>
      </c>
      <c r="F765" s="118" t="s">
        <v>3086</v>
      </c>
      <c r="G765" s="90">
        <v>13.0</v>
      </c>
      <c r="H765" s="90">
        <v>1.0</v>
      </c>
      <c r="I765" s="94" t="s">
        <v>562</v>
      </c>
      <c r="J765" s="60">
        <v>80.0</v>
      </c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</row>
    <row r="766">
      <c r="A766" s="16" t="s">
        <v>3087</v>
      </c>
      <c r="B766" s="143" t="s">
        <v>3088</v>
      </c>
      <c r="C766" s="144" t="s">
        <v>3089</v>
      </c>
      <c r="D766" s="143" t="s">
        <v>296</v>
      </c>
      <c r="E766" s="144" t="s">
        <v>3090</v>
      </c>
      <c r="F766" s="145" t="s">
        <v>3091</v>
      </c>
      <c r="G766" s="146">
        <v>13.0</v>
      </c>
      <c r="H766" s="146">
        <v>1.0</v>
      </c>
      <c r="I766" s="57"/>
      <c r="J766" s="60">
        <v>100.0</v>
      </c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</row>
    <row r="767">
      <c r="A767" s="106" t="s">
        <v>3092</v>
      </c>
      <c r="B767" s="84" t="s">
        <v>3093</v>
      </c>
      <c r="C767" s="117" t="s">
        <v>3094</v>
      </c>
      <c r="D767" s="84" t="s">
        <v>3095</v>
      </c>
      <c r="E767" s="117" t="s">
        <v>3096</v>
      </c>
      <c r="F767" s="118" t="s">
        <v>3097</v>
      </c>
      <c r="G767" s="90">
        <v>13.0</v>
      </c>
      <c r="H767" s="90">
        <v>1.0</v>
      </c>
      <c r="I767" s="15" t="s">
        <v>179</v>
      </c>
      <c r="J767" s="60">
        <v>100.0</v>
      </c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</row>
    <row r="768">
      <c r="A768" s="106" t="s">
        <v>3098</v>
      </c>
      <c r="B768" s="84" t="s">
        <v>3099</v>
      </c>
      <c r="C768" s="117" t="s">
        <v>3100</v>
      </c>
      <c r="D768" s="84" t="s">
        <v>3101</v>
      </c>
      <c r="E768" s="117" t="s">
        <v>3102</v>
      </c>
      <c r="F768" s="118" t="s">
        <v>3103</v>
      </c>
      <c r="G768" s="90">
        <v>13.0</v>
      </c>
      <c r="H768" s="90">
        <v>1.0</v>
      </c>
      <c r="I768" s="15" t="s">
        <v>179</v>
      </c>
      <c r="J768" s="60">
        <v>45.0</v>
      </c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</row>
    <row r="769">
      <c r="A769" s="106" t="s">
        <v>3104</v>
      </c>
      <c r="B769" s="84" t="s">
        <v>3105</v>
      </c>
      <c r="C769" s="117" t="s">
        <v>3106</v>
      </c>
      <c r="D769" s="84" t="s">
        <v>562</v>
      </c>
      <c r="E769" s="117" t="s">
        <v>3107</v>
      </c>
      <c r="F769" s="116" t="s">
        <v>3108</v>
      </c>
      <c r="G769" s="90">
        <v>15.0</v>
      </c>
      <c r="H769" s="90">
        <v>1.0</v>
      </c>
      <c r="I769" s="15"/>
      <c r="J769" s="60">
        <v>70.0</v>
      </c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</row>
    <row r="770">
      <c r="A770" s="106" t="s">
        <v>3109</v>
      </c>
      <c r="B770" s="84" t="s">
        <v>3110</v>
      </c>
      <c r="C770" s="117" t="s">
        <v>3111</v>
      </c>
      <c r="D770" s="84" t="s">
        <v>3112</v>
      </c>
      <c r="E770" s="117" t="s">
        <v>3113</v>
      </c>
      <c r="F770" s="116" t="s">
        <v>3114</v>
      </c>
      <c r="G770" s="90">
        <v>13.0</v>
      </c>
      <c r="H770" s="90">
        <v>1.0</v>
      </c>
      <c r="I770" s="9" t="s">
        <v>446</v>
      </c>
      <c r="J770" s="60">
        <v>100.0</v>
      </c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</row>
    <row r="771">
      <c r="A771" s="106" t="s">
        <v>3115</v>
      </c>
      <c r="B771" s="84" t="s">
        <v>3116</v>
      </c>
      <c r="C771" s="117" t="s">
        <v>3117</v>
      </c>
      <c r="D771" s="84" t="s">
        <v>3118</v>
      </c>
      <c r="E771" s="117" t="s">
        <v>3119</v>
      </c>
      <c r="F771" s="116" t="s">
        <v>3120</v>
      </c>
      <c r="G771" s="90">
        <v>14.0</v>
      </c>
      <c r="H771" s="90">
        <v>1.0</v>
      </c>
      <c r="I771" s="15" t="s">
        <v>1166</v>
      </c>
      <c r="J771" s="60">
        <v>60.0</v>
      </c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</row>
    <row r="772">
      <c r="A772" s="184" t="s">
        <v>3121</v>
      </c>
      <c r="B772" s="143" t="s">
        <v>3122</v>
      </c>
      <c r="C772" s="150" t="s">
        <v>3123</v>
      </c>
      <c r="D772" s="143" t="s">
        <v>3124</v>
      </c>
      <c r="E772" s="144" t="s">
        <v>3125</v>
      </c>
      <c r="F772" s="145" t="s">
        <v>3126</v>
      </c>
      <c r="G772" s="172"/>
      <c r="H772" s="146">
        <v>1.0</v>
      </c>
      <c r="I772" s="9" t="s">
        <v>446</v>
      </c>
      <c r="J772" s="60">
        <v>100.0</v>
      </c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</row>
    <row r="773">
      <c r="A773" s="106" t="s">
        <v>3127</v>
      </c>
      <c r="B773" s="84" t="s">
        <v>3128</v>
      </c>
      <c r="C773" s="117" t="s">
        <v>3129</v>
      </c>
      <c r="D773" s="84" t="s">
        <v>3130</v>
      </c>
      <c r="E773" s="117" t="s">
        <v>3131</v>
      </c>
      <c r="F773" s="116" t="s">
        <v>3132</v>
      </c>
      <c r="G773" s="90">
        <v>14.0</v>
      </c>
      <c r="H773" s="90">
        <v>1.0</v>
      </c>
      <c r="I773" s="15"/>
      <c r="J773" s="60">
        <v>90.0</v>
      </c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</row>
    <row r="774">
      <c r="A774" s="106" t="s">
        <v>3133</v>
      </c>
      <c r="B774" s="84" t="s">
        <v>3134</v>
      </c>
      <c r="C774" s="117" t="s">
        <v>3135</v>
      </c>
      <c r="D774" s="84" t="s">
        <v>3136</v>
      </c>
      <c r="E774" s="117" t="s">
        <v>3137</v>
      </c>
      <c r="F774" s="116" t="s">
        <v>3138</v>
      </c>
      <c r="G774" s="90">
        <v>14.0</v>
      </c>
      <c r="H774" s="90">
        <v>1.0</v>
      </c>
      <c r="I774" s="123" t="s">
        <v>357</v>
      </c>
      <c r="J774" s="60">
        <v>100.0</v>
      </c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</row>
    <row r="775">
      <c r="A775" s="106" t="s">
        <v>3139</v>
      </c>
      <c r="B775" s="84" t="s">
        <v>339</v>
      </c>
      <c r="C775" s="116" t="s">
        <v>3140</v>
      </c>
      <c r="D775" s="84" t="s">
        <v>3141</v>
      </c>
      <c r="E775" s="117" t="s">
        <v>3142</v>
      </c>
      <c r="F775" s="116" t="s">
        <v>3143</v>
      </c>
      <c r="G775" s="90">
        <v>14.0</v>
      </c>
      <c r="H775" s="90">
        <v>1.0</v>
      </c>
      <c r="I775" s="9" t="s">
        <v>1445</v>
      </c>
      <c r="J775" s="60">
        <v>100.0</v>
      </c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</row>
    <row r="776">
      <c r="A776" s="106" t="s">
        <v>3144</v>
      </c>
      <c r="B776" s="84" t="s">
        <v>3145</v>
      </c>
      <c r="C776" s="116" t="s">
        <v>3146</v>
      </c>
      <c r="D776" s="84" t="s">
        <v>3147</v>
      </c>
      <c r="E776" s="117" t="s">
        <v>3148</v>
      </c>
      <c r="F776" s="118" t="s">
        <v>3149</v>
      </c>
      <c r="G776" s="90">
        <v>14.0</v>
      </c>
      <c r="H776" s="90">
        <v>1.0</v>
      </c>
      <c r="I776" s="15" t="s">
        <v>701</v>
      </c>
      <c r="J776" s="60">
        <v>40.0</v>
      </c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</row>
    <row r="777">
      <c r="A777" s="16" t="s">
        <v>3150</v>
      </c>
      <c r="B777" s="12" t="s">
        <v>3151</v>
      </c>
      <c r="C777" s="48" t="s">
        <v>3152</v>
      </c>
      <c r="D777" s="12" t="s">
        <v>3153</v>
      </c>
      <c r="E777" s="16" t="s">
        <v>3154</v>
      </c>
      <c r="F777" s="48" t="s">
        <v>3155</v>
      </c>
      <c r="G777" s="56">
        <v>14.0</v>
      </c>
      <c r="H777" s="56">
        <v>1.0</v>
      </c>
      <c r="I777" s="15" t="s">
        <v>1998</v>
      </c>
      <c r="J777" s="60">
        <v>80.0</v>
      </c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</row>
    <row r="778">
      <c r="A778" s="16" t="s">
        <v>3156</v>
      </c>
      <c r="B778" s="12" t="s">
        <v>3157</v>
      </c>
      <c r="C778" s="16" t="s">
        <v>3158</v>
      </c>
      <c r="D778" s="12" t="s">
        <v>3159</v>
      </c>
      <c r="E778" s="16" t="s">
        <v>3160</v>
      </c>
      <c r="F778" s="48" t="s">
        <v>3161</v>
      </c>
      <c r="G778" s="56">
        <v>12.0</v>
      </c>
      <c r="H778" s="56">
        <v>1.0</v>
      </c>
      <c r="I778" s="15" t="s">
        <v>450</v>
      </c>
      <c r="J778" s="60">
        <v>100.0</v>
      </c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</row>
    <row r="779">
      <c r="A779" s="16" t="s">
        <v>3162</v>
      </c>
      <c r="B779" s="12" t="s">
        <v>3163</v>
      </c>
      <c r="C779" s="48" t="s">
        <v>3164</v>
      </c>
      <c r="D779" s="12" t="s">
        <v>3165</v>
      </c>
      <c r="E779" s="16" t="s">
        <v>3166</v>
      </c>
      <c r="F779" s="48" t="s">
        <v>3167</v>
      </c>
      <c r="G779" s="56">
        <v>14.0</v>
      </c>
      <c r="H779" s="56">
        <v>1.0</v>
      </c>
      <c r="I779" s="15" t="s">
        <v>314</v>
      </c>
      <c r="J779" s="60">
        <v>50.0</v>
      </c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</row>
    <row r="780">
      <c r="A780" s="184" t="s">
        <v>3168</v>
      </c>
      <c r="B780" s="12" t="s">
        <v>3169</v>
      </c>
      <c r="C780" s="48" t="s">
        <v>3170</v>
      </c>
      <c r="D780" s="12" t="s">
        <v>3171</v>
      </c>
      <c r="E780" s="16" t="s">
        <v>3172</v>
      </c>
      <c r="F780" s="48" t="s">
        <v>3173</v>
      </c>
      <c r="G780" s="56">
        <v>15.0</v>
      </c>
      <c r="H780" s="56">
        <v>1.0</v>
      </c>
      <c r="I780" s="15" t="s">
        <v>81</v>
      </c>
      <c r="J780" s="60">
        <v>95.0</v>
      </c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</row>
    <row r="781">
      <c r="A781" s="184" t="s">
        <v>3174</v>
      </c>
      <c r="B781" s="12" t="s">
        <v>3175</v>
      </c>
      <c r="C781" s="48" t="s">
        <v>3176</v>
      </c>
      <c r="D781" s="12" t="s">
        <v>3177</v>
      </c>
      <c r="E781" s="16" t="s">
        <v>3178</v>
      </c>
      <c r="F781" s="48" t="s">
        <v>3179</v>
      </c>
      <c r="G781" s="56">
        <v>15.0</v>
      </c>
      <c r="H781" s="56">
        <v>1.0</v>
      </c>
      <c r="I781" s="15" t="s">
        <v>81</v>
      </c>
      <c r="J781" s="60">
        <v>80.0</v>
      </c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</row>
    <row r="782">
      <c r="A782" s="16" t="s">
        <v>3180</v>
      </c>
      <c r="B782" s="12" t="s">
        <v>1011</v>
      </c>
      <c r="C782" s="16" t="s">
        <v>3181</v>
      </c>
      <c r="D782" s="12" t="s">
        <v>3182</v>
      </c>
      <c r="E782" s="16" t="s">
        <v>3183</v>
      </c>
      <c r="F782" s="48" t="s">
        <v>3184</v>
      </c>
      <c r="G782" s="56">
        <v>10.0</v>
      </c>
      <c r="H782" s="56">
        <v>1.0</v>
      </c>
      <c r="I782" s="15" t="s">
        <v>1134</v>
      </c>
      <c r="J782" s="60">
        <v>70.0</v>
      </c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</row>
    <row r="783">
      <c r="A783" s="16" t="s">
        <v>3185</v>
      </c>
      <c r="B783" s="185" t="s">
        <v>3186</v>
      </c>
      <c r="C783" s="16" t="s">
        <v>3187</v>
      </c>
      <c r="D783" s="12" t="s">
        <v>3188</v>
      </c>
      <c r="E783" s="16" t="s">
        <v>3189</v>
      </c>
      <c r="F783" s="48" t="s">
        <v>3190</v>
      </c>
      <c r="G783" s="56">
        <v>15.0</v>
      </c>
      <c r="H783" s="56">
        <v>1.0</v>
      </c>
      <c r="I783" s="9" t="s">
        <v>446</v>
      </c>
      <c r="J783" s="60">
        <v>90.0</v>
      </c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</row>
    <row r="784">
      <c r="A784" s="16" t="s">
        <v>3191</v>
      </c>
      <c r="B784" s="12" t="s">
        <v>3192</v>
      </c>
      <c r="C784" s="16" t="s">
        <v>3193</v>
      </c>
      <c r="D784" s="12" t="s">
        <v>3194</v>
      </c>
      <c r="E784" s="16" t="s">
        <v>3195</v>
      </c>
      <c r="F784" s="48" t="s">
        <v>3196</v>
      </c>
      <c r="G784" s="56">
        <v>13.0</v>
      </c>
      <c r="H784" s="56">
        <v>1.0</v>
      </c>
      <c r="I784" s="15"/>
      <c r="J784" s="60">
        <v>90.0</v>
      </c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</row>
    <row r="785">
      <c r="A785" s="184" t="s">
        <v>3197</v>
      </c>
      <c r="B785" s="12" t="s">
        <v>3198</v>
      </c>
      <c r="C785" s="48" t="s">
        <v>3199</v>
      </c>
      <c r="D785" s="12" t="s">
        <v>3200</v>
      </c>
      <c r="E785" s="16" t="s">
        <v>3201</v>
      </c>
      <c r="F785" s="48" t="s">
        <v>3202</v>
      </c>
      <c r="G785" s="56">
        <v>16.0</v>
      </c>
      <c r="H785" s="56">
        <v>1.0</v>
      </c>
      <c r="I785" s="9" t="s">
        <v>396</v>
      </c>
      <c r="J785" s="60">
        <v>100.0</v>
      </c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</row>
    <row r="786">
      <c r="A786" s="184" t="s">
        <v>3203</v>
      </c>
      <c r="B786" s="12" t="s">
        <v>3204</v>
      </c>
      <c r="C786" s="48" t="s">
        <v>3205</v>
      </c>
      <c r="D786" s="12" t="s">
        <v>3206</v>
      </c>
      <c r="E786" s="16" t="s">
        <v>3207</v>
      </c>
      <c r="F786" s="48" t="s">
        <v>3208</v>
      </c>
      <c r="G786" s="56">
        <v>16.0</v>
      </c>
      <c r="H786" s="56">
        <v>1.0</v>
      </c>
      <c r="I786" s="15" t="s">
        <v>314</v>
      </c>
      <c r="J786" s="60">
        <v>90.0</v>
      </c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</row>
    <row r="787">
      <c r="A787" s="16" t="s">
        <v>3209</v>
      </c>
      <c r="B787" s="12" t="s">
        <v>3210</v>
      </c>
      <c r="C787" s="48" t="s">
        <v>3211</v>
      </c>
      <c r="D787" s="12" t="s">
        <v>2393</v>
      </c>
      <c r="E787" s="16" t="s">
        <v>3212</v>
      </c>
      <c r="F787" s="48" t="s">
        <v>3213</v>
      </c>
      <c r="G787" s="56">
        <v>16.0</v>
      </c>
      <c r="H787" s="56">
        <v>1.0</v>
      </c>
      <c r="I787" s="15"/>
      <c r="J787" s="60">
        <v>100.0</v>
      </c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</row>
    <row r="788">
      <c r="A788" s="184" t="s">
        <v>3214</v>
      </c>
      <c r="B788" s="12" t="s">
        <v>3215</v>
      </c>
      <c r="C788" s="48" t="s">
        <v>3216</v>
      </c>
      <c r="D788" s="12" t="s">
        <v>3217</v>
      </c>
      <c r="E788" s="16" t="s">
        <v>3218</v>
      </c>
      <c r="F788" s="48" t="s">
        <v>3219</v>
      </c>
      <c r="G788" s="56">
        <v>16.0</v>
      </c>
      <c r="H788" s="56">
        <v>1.0</v>
      </c>
      <c r="I788" s="9" t="s">
        <v>10</v>
      </c>
      <c r="J788" s="60">
        <v>100.0</v>
      </c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</row>
    <row r="789">
      <c r="A789" s="184" t="s">
        <v>3115</v>
      </c>
      <c r="B789" s="12" t="s">
        <v>3116</v>
      </c>
      <c r="C789" s="48" t="s">
        <v>3117</v>
      </c>
      <c r="D789" s="12" t="s">
        <v>3220</v>
      </c>
      <c r="E789" s="16" t="s">
        <v>3221</v>
      </c>
      <c r="F789" s="48" t="s">
        <v>3222</v>
      </c>
      <c r="G789" s="56">
        <v>16.0</v>
      </c>
      <c r="H789" s="56">
        <v>1.0</v>
      </c>
      <c r="I789" s="15"/>
      <c r="J789" s="60">
        <v>15.0</v>
      </c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</row>
    <row r="790">
      <c r="A790" s="184" t="s">
        <v>3223</v>
      </c>
      <c r="B790" s="12" t="s">
        <v>3224</v>
      </c>
      <c r="C790" s="48" t="s">
        <v>3225</v>
      </c>
      <c r="D790" s="12" t="s">
        <v>3226</v>
      </c>
      <c r="E790" s="16" t="s">
        <v>3227</v>
      </c>
      <c r="F790" s="48" t="s">
        <v>3228</v>
      </c>
      <c r="G790" s="56">
        <v>16.0</v>
      </c>
      <c r="H790" s="56">
        <v>1.0</v>
      </c>
      <c r="I790" s="15" t="s">
        <v>314</v>
      </c>
      <c r="J790" s="60">
        <v>50.0</v>
      </c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</row>
    <row r="791">
      <c r="A791" s="16" t="s">
        <v>3229</v>
      </c>
      <c r="B791" s="12" t="s">
        <v>3230</v>
      </c>
      <c r="C791" s="16" t="s">
        <v>3231</v>
      </c>
      <c r="D791" s="12" t="s">
        <v>3232</v>
      </c>
      <c r="E791" s="16" t="s">
        <v>3233</v>
      </c>
      <c r="F791" s="48" t="s">
        <v>3234</v>
      </c>
      <c r="G791" s="56">
        <v>13.0</v>
      </c>
      <c r="H791" s="56">
        <v>1.0</v>
      </c>
      <c r="I791" s="15" t="s">
        <v>314</v>
      </c>
      <c r="J791" s="60">
        <v>25.0</v>
      </c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</row>
    <row r="792">
      <c r="A792" s="16" t="s">
        <v>3235</v>
      </c>
      <c r="B792" s="12" t="s">
        <v>3236</v>
      </c>
      <c r="C792" s="16" t="s">
        <v>3237</v>
      </c>
      <c r="D792" s="12" t="s">
        <v>3238</v>
      </c>
      <c r="E792" s="16" t="s">
        <v>3239</v>
      </c>
      <c r="F792" s="48" t="s">
        <v>3240</v>
      </c>
      <c r="G792" s="56">
        <v>16.0</v>
      </c>
      <c r="H792" s="56">
        <v>1.0</v>
      </c>
      <c r="I792" s="15" t="s">
        <v>1166</v>
      </c>
      <c r="J792" s="60">
        <v>50.0</v>
      </c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</row>
    <row r="793">
      <c r="A793" s="16" t="s">
        <v>3241</v>
      </c>
      <c r="B793" s="12" t="s">
        <v>3242</v>
      </c>
      <c r="C793" s="16" t="s">
        <v>3243</v>
      </c>
      <c r="D793" s="15" t="s">
        <v>3244</v>
      </c>
      <c r="E793" s="48" t="s">
        <v>3245</v>
      </c>
      <c r="F793" s="48" t="s">
        <v>3246</v>
      </c>
      <c r="G793" s="56">
        <v>16.0</v>
      </c>
      <c r="H793" s="56">
        <v>1.0</v>
      </c>
      <c r="I793" s="9" t="s">
        <v>1324</v>
      </c>
      <c r="J793" s="60">
        <v>80.0</v>
      </c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</row>
    <row r="794">
      <c r="A794" s="16" t="s">
        <v>3247</v>
      </c>
      <c r="B794" s="12" t="s">
        <v>3248</v>
      </c>
      <c r="C794" s="16" t="s">
        <v>3249</v>
      </c>
      <c r="D794" s="12" t="s">
        <v>3250</v>
      </c>
      <c r="E794" s="16" t="s">
        <v>3251</v>
      </c>
      <c r="F794" s="48" t="s">
        <v>3252</v>
      </c>
      <c r="G794" s="56">
        <v>17.0</v>
      </c>
      <c r="H794" s="56">
        <v>1.0</v>
      </c>
      <c r="I794" s="15" t="s">
        <v>3253</v>
      </c>
      <c r="J794" s="60">
        <v>100.0</v>
      </c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</row>
    <row r="795">
      <c r="A795" s="16" t="s">
        <v>3254</v>
      </c>
      <c r="B795" s="12" t="s">
        <v>3255</v>
      </c>
      <c r="C795" s="16" t="s">
        <v>3256</v>
      </c>
      <c r="D795" s="12" t="s">
        <v>3257</v>
      </c>
      <c r="E795" s="16" t="s">
        <v>3258</v>
      </c>
      <c r="F795" s="48" t="s">
        <v>3259</v>
      </c>
      <c r="G795" s="56">
        <v>17.0</v>
      </c>
      <c r="H795" s="56">
        <v>1.0</v>
      </c>
      <c r="I795" s="15"/>
      <c r="J795" s="15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</row>
    <row r="796">
      <c r="A796" s="184" t="s">
        <v>3260</v>
      </c>
      <c r="B796" s="12" t="s">
        <v>3261</v>
      </c>
      <c r="C796" s="48" t="s">
        <v>3262</v>
      </c>
      <c r="D796" s="12" t="s">
        <v>3263</v>
      </c>
      <c r="E796" s="16" t="s">
        <v>3264</v>
      </c>
      <c r="F796" s="48" t="s">
        <v>3265</v>
      </c>
      <c r="G796" s="56">
        <v>17.0</v>
      </c>
      <c r="H796" s="56">
        <v>1.0</v>
      </c>
      <c r="I796" s="15"/>
      <c r="J796" s="60">
        <v>50.0</v>
      </c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</row>
    <row r="797">
      <c r="A797" s="15"/>
      <c r="B797" s="12" t="s">
        <v>3266</v>
      </c>
      <c r="C797" s="16" t="s">
        <v>3267</v>
      </c>
      <c r="D797" s="12" t="s">
        <v>3268</v>
      </c>
      <c r="E797" s="16" t="s">
        <v>3269</v>
      </c>
      <c r="F797" s="48" t="s">
        <v>3270</v>
      </c>
      <c r="G797" s="56">
        <v>18.0</v>
      </c>
      <c r="H797" s="56">
        <v>1.0</v>
      </c>
      <c r="I797" s="15" t="s">
        <v>56</v>
      </c>
      <c r="J797" s="60">
        <v>80.0</v>
      </c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</row>
    <row r="798">
      <c r="A798" s="16" t="s">
        <v>3271</v>
      </c>
      <c r="B798" s="12" t="s">
        <v>3272</v>
      </c>
      <c r="C798" s="48" t="s">
        <v>3273</v>
      </c>
      <c r="D798" s="12" t="s">
        <v>3274</v>
      </c>
      <c r="E798" s="16" t="s">
        <v>3275</v>
      </c>
      <c r="F798" s="15"/>
      <c r="G798" s="56">
        <v>18.0</v>
      </c>
      <c r="H798" s="56">
        <v>1.0</v>
      </c>
      <c r="I798" s="9"/>
      <c r="J798" s="60">
        <v>50.0</v>
      </c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</row>
    <row r="799">
      <c r="A799" s="15"/>
      <c r="B799" s="15"/>
      <c r="C799" s="15"/>
      <c r="D799" s="12" t="s">
        <v>3276</v>
      </c>
      <c r="E799" s="16" t="s">
        <v>3277</v>
      </c>
      <c r="F799" s="48" t="s">
        <v>3278</v>
      </c>
      <c r="G799" s="56">
        <v>18.0</v>
      </c>
      <c r="H799" s="56">
        <v>1.0</v>
      </c>
      <c r="I799" s="15"/>
      <c r="J799" s="60">
        <v>100.0</v>
      </c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</row>
    <row r="800">
      <c r="A800" s="16" t="s">
        <v>3279</v>
      </c>
      <c r="B800" s="12" t="s">
        <v>3280</v>
      </c>
      <c r="C800" s="16" t="s">
        <v>3281</v>
      </c>
      <c r="D800" s="185" t="s">
        <v>3282</v>
      </c>
      <c r="E800" s="186" t="s">
        <v>3283</v>
      </c>
      <c r="F800" s="186" t="s">
        <v>3284</v>
      </c>
      <c r="G800" s="185">
        <v>19.0</v>
      </c>
      <c r="H800" s="185">
        <v>1.0</v>
      </c>
      <c r="I800" s="187" t="s">
        <v>446</v>
      </c>
      <c r="J800" s="185">
        <v>80.0</v>
      </c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</row>
    <row r="801">
      <c r="A801" s="16" t="s">
        <v>3285</v>
      </c>
      <c r="B801" s="12" t="s">
        <v>3286</v>
      </c>
      <c r="C801" s="70" t="s">
        <v>3287</v>
      </c>
      <c r="D801" s="12" t="s">
        <v>1324</v>
      </c>
      <c r="E801" s="16" t="s">
        <v>3288</v>
      </c>
      <c r="F801" s="119" t="s">
        <v>3289</v>
      </c>
      <c r="G801" s="113">
        <v>15.0</v>
      </c>
      <c r="H801" s="15"/>
      <c r="I801" s="15"/>
      <c r="J801" s="60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</row>
    <row r="802">
      <c r="A802" s="16" t="s">
        <v>3290</v>
      </c>
      <c r="B802" s="12" t="s">
        <v>3291</v>
      </c>
      <c r="C802" s="48" t="s">
        <v>3292</v>
      </c>
      <c r="D802" s="12" t="s">
        <v>3293</v>
      </c>
      <c r="E802" s="16" t="s">
        <v>3294</v>
      </c>
      <c r="F802" s="48" t="s">
        <v>3295</v>
      </c>
      <c r="G802" s="56">
        <v>15.0</v>
      </c>
      <c r="H802" s="56">
        <v>1.0</v>
      </c>
      <c r="I802" s="60" t="s">
        <v>71</v>
      </c>
      <c r="J802" s="60">
        <v>100.0</v>
      </c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</row>
    <row r="803">
      <c r="A803" s="16" t="s">
        <v>3296</v>
      </c>
      <c r="B803" s="12" t="s">
        <v>3297</v>
      </c>
      <c r="C803" s="48" t="s">
        <v>3298</v>
      </c>
      <c r="D803" s="12" t="s">
        <v>3299</v>
      </c>
      <c r="E803" s="16" t="s">
        <v>3300</v>
      </c>
      <c r="F803" s="48" t="s">
        <v>3301</v>
      </c>
      <c r="G803" s="56">
        <v>16.0</v>
      </c>
      <c r="H803" s="56">
        <v>1.0</v>
      </c>
      <c r="I803" s="9" t="s">
        <v>1324</v>
      </c>
      <c r="J803" s="60">
        <v>100.0</v>
      </c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</row>
    <row r="804">
      <c r="A804" s="108" t="s">
        <v>3302</v>
      </c>
      <c r="B804" s="15" t="s">
        <v>3303</v>
      </c>
      <c r="C804" s="108" t="s">
        <v>3304</v>
      </c>
      <c r="D804" s="15"/>
      <c r="E804" s="15"/>
      <c r="F804" s="15"/>
      <c r="G804" s="60">
        <v>14.0</v>
      </c>
      <c r="H804" s="60">
        <v>1.0</v>
      </c>
      <c r="I804" s="15"/>
      <c r="J804" s="15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</row>
    <row r="805">
      <c r="A805" s="16" t="s">
        <v>3305</v>
      </c>
      <c r="B805" s="12" t="s">
        <v>3306</v>
      </c>
      <c r="C805" s="16" t="s">
        <v>3307</v>
      </c>
      <c r="D805" s="12" t="s">
        <v>3308</v>
      </c>
      <c r="E805" s="16" t="s">
        <v>3309</v>
      </c>
      <c r="F805" s="48" t="s">
        <v>3310</v>
      </c>
      <c r="G805" s="113">
        <v>18.0</v>
      </c>
      <c r="H805" s="56">
        <v>1.0</v>
      </c>
      <c r="I805" s="15"/>
      <c r="J805" s="60">
        <v>90.0</v>
      </c>
      <c r="K805" s="57" t="s">
        <v>1155</v>
      </c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</row>
    <row r="806">
      <c r="A806" s="108" t="s">
        <v>3311</v>
      </c>
      <c r="B806" s="15" t="s">
        <v>2996</v>
      </c>
      <c r="C806" s="108" t="s">
        <v>2997</v>
      </c>
      <c r="D806" s="15" t="s">
        <v>2468</v>
      </c>
      <c r="E806" s="48" t="s">
        <v>3312</v>
      </c>
      <c r="F806" s="48" t="s">
        <v>3313</v>
      </c>
      <c r="G806" s="60">
        <v>17.0</v>
      </c>
      <c r="H806" s="60">
        <v>1.0</v>
      </c>
      <c r="I806" s="15"/>
      <c r="J806" s="60">
        <v>90.0</v>
      </c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</row>
    <row r="807">
      <c r="A807" s="16" t="s">
        <v>3314</v>
      </c>
      <c r="B807" s="12" t="s">
        <v>3315</v>
      </c>
      <c r="C807" s="15"/>
      <c r="D807" s="12" t="s">
        <v>1233</v>
      </c>
      <c r="E807" s="48" t="s">
        <v>3316</v>
      </c>
      <c r="F807" s="12"/>
      <c r="G807" s="14">
        <v>13.0</v>
      </c>
      <c r="H807" s="60">
        <v>1.0</v>
      </c>
      <c r="I807" s="8" t="s">
        <v>446</v>
      </c>
      <c r="J807" s="8">
        <v>90.0</v>
      </c>
    </row>
    <row r="808">
      <c r="A808" s="15"/>
      <c r="B808" s="15"/>
      <c r="C808" s="15"/>
      <c r="D808" s="12" t="s">
        <v>3317</v>
      </c>
      <c r="E808" s="16" t="s">
        <v>3318</v>
      </c>
      <c r="F808" s="16" t="s">
        <v>3319</v>
      </c>
      <c r="G808" s="56">
        <v>34.0</v>
      </c>
      <c r="H808" s="56">
        <v>1.0</v>
      </c>
      <c r="I808" s="15"/>
      <c r="J808" s="15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>
      <c r="A809" s="52" t="s">
        <v>3320</v>
      </c>
      <c r="B809" s="9" t="s">
        <v>3321</v>
      </c>
      <c r="C809" s="52" t="s">
        <v>3322</v>
      </c>
      <c r="D809" s="9" t="s">
        <v>3323</v>
      </c>
      <c r="E809" s="52" t="s">
        <v>3324</v>
      </c>
      <c r="F809" s="52" t="s">
        <v>3325</v>
      </c>
      <c r="G809" s="9">
        <v>16.0</v>
      </c>
      <c r="H809" s="9">
        <v>1.0</v>
      </c>
      <c r="I809" s="9" t="s">
        <v>301</v>
      </c>
      <c r="J809" s="9">
        <v>80.0</v>
      </c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</row>
    <row r="810">
      <c r="A810" s="188" t="s">
        <v>3326</v>
      </c>
      <c r="B810" s="134" t="s">
        <v>3327</v>
      </c>
      <c r="C810" s="188" t="s">
        <v>3328</v>
      </c>
      <c r="D810" s="134" t="s">
        <v>1395</v>
      </c>
      <c r="E810" s="188" t="s">
        <v>3329</v>
      </c>
      <c r="F810" s="188" t="s">
        <v>3330</v>
      </c>
      <c r="G810" s="134">
        <v>15.0</v>
      </c>
      <c r="H810" s="134">
        <v>1.0</v>
      </c>
      <c r="I810" s="134" t="s">
        <v>10</v>
      </c>
      <c r="J810" s="134">
        <v>80.0</v>
      </c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</row>
    <row r="811">
      <c r="A811" s="52" t="s">
        <v>3320</v>
      </c>
      <c r="B811" s="9" t="s">
        <v>3321</v>
      </c>
      <c r="C811" s="52" t="s">
        <v>3322</v>
      </c>
      <c r="D811" s="9" t="s">
        <v>3331</v>
      </c>
      <c r="E811" s="52" t="s">
        <v>3332</v>
      </c>
      <c r="F811" s="52" t="s">
        <v>3333</v>
      </c>
      <c r="G811" s="9">
        <v>16.0</v>
      </c>
      <c r="H811" s="9">
        <v>1.0</v>
      </c>
      <c r="I811" s="9" t="s">
        <v>301</v>
      </c>
      <c r="J811" s="9">
        <v>80.0</v>
      </c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</row>
    <row r="812" ht="15.75" customHeight="1">
      <c r="A812" s="52" t="s">
        <v>3334</v>
      </c>
      <c r="B812" s="9" t="s">
        <v>3335</v>
      </c>
      <c r="C812" s="52" t="s">
        <v>3336</v>
      </c>
      <c r="D812" s="9" t="s">
        <v>1509</v>
      </c>
      <c r="E812" s="52" t="s">
        <v>3337</v>
      </c>
      <c r="F812" s="52" t="s">
        <v>3338</v>
      </c>
      <c r="G812" s="189">
        <v>14.0</v>
      </c>
      <c r="H812" s="14">
        <v>1.0</v>
      </c>
      <c r="I812" s="9" t="s">
        <v>3339</v>
      </c>
      <c r="J812" s="9">
        <v>90.0</v>
      </c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</row>
    <row r="813" ht="15.75" customHeight="1">
      <c r="A813" s="15"/>
      <c r="B813" s="15"/>
      <c r="C813" s="15"/>
      <c r="D813" s="15"/>
      <c r="E813" s="15"/>
      <c r="F813" s="15"/>
      <c r="G813" s="190">
        <f>sum(H771:H812)</f>
        <v>41</v>
      </c>
      <c r="H813" s="14" t="s">
        <v>3340</v>
      </c>
      <c r="I813" s="15"/>
      <c r="J813" s="15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</row>
    <row r="814">
      <c r="A814" s="38" t="s">
        <v>3341</v>
      </c>
      <c r="B814" s="39"/>
      <c r="C814" s="39"/>
      <c r="D814" s="40"/>
      <c r="E814" s="15"/>
      <c r="F814" s="15"/>
      <c r="G814" s="15"/>
      <c r="H814" s="15"/>
      <c r="I814" s="15"/>
      <c r="J814" s="15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</row>
    <row r="815">
      <c r="A815" s="41"/>
      <c r="B815" s="42"/>
      <c r="C815" s="42"/>
      <c r="D815" s="43"/>
      <c r="E815" s="15"/>
      <c r="F815" s="15"/>
      <c r="G815" s="15"/>
      <c r="H815" s="15"/>
      <c r="I815" s="15"/>
      <c r="J815" s="15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</row>
    <row r="816">
      <c r="A816" s="44" t="s">
        <v>990</v>
      </c>
      <c r="B816" s="44" t="s">
        <v>1</v>
      </c>
      <c r="C816" s="44" t="s">
        <v>2</v>
      </c>
      <c r="D816" s="44" t="s">
        <v>3</v>
      </c>
      <c r="E816" s="44" t="s">
        <v>4</v>
      </c>
      <c r="F816" s="44" t="s">
        <v>5</v>
      </c>
      <c r="G816" s="44" t="s">
        <v>196</v>
      </c>
      <c r="H816" s="45"/>
      <c r="I816" s="15"/>
      <c r="J816" s="15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</row>
    <row r="817">
      <c r="A817" s="16" t="s">
        <v>3342</v>
      </c>
      <c r="B817" s="12" t="s">
        <v>3343</v>
      </c>
      <c r="C817" s="16" t="s">
        <v>3344</v>
      </c>
      <c r="D817" s="12" t="s">
        <v>3345</v>
      </c>
      <c r="E817" s="16" t="s">
        <v>3346</v>
      </c>
      <c r="F817" s="16" t="s">
        <v>3347</v>
      </c>
      <c r="G817" s="56">
        <v>9.0</v>
      </c>
      <c r="H817" s="56">
        <v>1.0</v>
      </c>
      <c r="I817" s="15" t="s">
        <v>320</v>
      </c>
      <c r="J817" s="60">
        <v>100.0</v>
      </c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</row>
    <row r="818">
      <c r="A818" s="16" t="s">
        <v>2255</v>
      </c>
      <c r="B818" s="12" t="s">
        <v>2256</v>
      </c>
      <c r="C818" s="16" t="s">
        <v>2257</v>
      </c>
      <c r="D818" s="12" t="s">
        <v>2258</v>
      </c>
      <c r="E818" s="16" t="s">
        <v>2259</v>
      </c>
      <c r="F818" s="48" t="s">
        <v>2260</v>
      </c>
      <c r="G818" s="56">
        <v>10.0</v>
      </c>
      <c r="H818" s="56">
        <v>1.0</v>
      </c>
      <c r="I818" s="15" t="s">
        <v>56</v>
      </c>
      <c r="J818" s="15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</row>
    <row r="819">
      <c r="A819" s="16" t="s">
        <v>3348</v>
      </c>
      <c r="B819" s="12" t="s">
        <v>3349</v>
      </c>
      <c r="C819" s="16" t="s">
        <v>3348</v>
      </c>
      <c r="D819" s="12" t="s">
        <v>3350</v>
      </c>
      <c r="E819" s="16" t="s">
        <v>3351</v>
      </c>
      <c r="F819" s="15"/>
      <c r="G819" s="56">
        <v>12.0</v>
      </c>
      <c r="H819" s="56">
        <v>1.0</v>
      </c>
      <c r="I819" s="9" t="s">
        <v>482</v>
      </c>
      <c r="J819" s="114">
        <v>80.0</v>
      </c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</row>
    <row r="820">
      <c r="A820" s="16" t="s">
        <v>3352</v>
      </c>
      <c r="B820" s="12" t="s">
        <v>3353</v>
      </c>
      <c r="C820" s="16" t="s">
        <v>3354</v>
      </c>
      <c r="D820" s="12" t="s">
        <v>3355</v>
      </c>
      <c r="E820" s="16" t="s">
        <v>3356</v>
      </c>
      <c r="F820" s="48" t="s">
        <v>3357</v>
      </c>
      <c r="G820" s="56">
        <v>12.0</v>
      </c>
      <c r="H820" s="56">
        <v>1.0</v>
      </c>
      <c r="I820" s="9" t="s">
        <v>336</v>
      </c>
      <c r="J820" s="60">
        <v>60.0</v>
      </c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</row>
    <row r="821">
      <c r="A821" s="16" t="s">
        <v>3358</v>
      </c>
      <c r="B821" s="12" t="s">
        <v>3359</v>
      </c>
      <c r="C821" s="16" t="s">
        <v>3360</v>
      </c>
      <c r="D821" s="12" t="s">
        <v>3361</v>
      </c>
      <c r="E821" s="16" t="s">
        <v>3362</v>
      </c>
      <c r="F821" s="16" t="s">
        <v>3363</v>
      </c>
      <c r="G821" s="56">
        <v>10.0</v>
      </c>
      <c r="H821" s="56">
        <v>1.0</v>
      </c>
      <c r="I821" s="9" t="s">
        <v>10</v>
      </c>
      <c r="J821" s="114">
        <v>30.0</v>
      </c>
      <c r="K821" s="122" t="s">
        <v>2593</v>
      </c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</row>
    <row r="822">
      <c r="A822" s="16" t="s">
        <v>3364</v>
      </c>
      <c r="B822" s="12" t="s">
        <v>3365</v>
      </c>
      <c r="C822" s="16" t="s">
        <v>3366</v>
      </c>
      <c r="D822" s="12" t="s">
        <v>3367</v>
      </c>
      <c r="E822" s="16" t="s">
        <v>3368</v>
      </c>
      <c r="F822" s="16" t="s">
        <v>3369</v>
      </c>
      <c r="G822" s="56">
        <v>10.0</v>
      </c>
      <c r="H822" s="56">
        <v>1.0</v>
      </c>
      <c r="I822" s="9" t="s">
        <v>1765</v>
      </c>
      <c r="J822" s="114">
        <v>30.0</v>
      </c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</row>
    <row r="823">
      <c r="A823" s="16" t="s">
        <v>3370</v>
      </c>
      <c r="B823" s="12" t="s">
        <v>3371</v>
      </c>
      <c r="C823" s="16" t="s">
        <v>3372</v>
      </c>
      <c r="D823" s="12" t="s">
        <v>3373</v>
      </c>
      <c r="E823" s="16" t="s">
        <v>3374</v>
      </c>
      <c r="F823" s="16" t="s">
        <v>3375</v>
      </c>
      <c r="G823" s="56">
        <v>14.0</v>
      </c>
      <c r="H823" s="56">
        <v>1.0</v>
      </c>
      <c r="I823" s="9" t="s">
        <v>482</v>
      </c>
      <c r="J823" s="114">
        <v>70.0</v>
      </c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</row>
    <row r="824">
      <c r="A824" s="15"/>
      <c r="B824" s="15"/>
      <c r="C824" s="15"/>
      <c r="D824" s="15"/>
      <c r="E824" s="15"/>
      <c r="F824" s="15"/>
      <c r="G824" s="60">
        <f>AVERAGE(G816:G822)</f>
        <v>10.5</v>
      </c>
      <c r="H824" s="12" t="s">
        <v>57</v>
      </c>
      <c r="I824" s="15"/>
      <c r="J824" s="15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</row>
    <row r="826">
      <c r="A826" s="38" t="s">
        <v>3376</v>
      </c>
      <c r="B826" s="39"/>
      <c r="C826" s="39"/>
      <c r="D826" s="40"/>
      <c r="E826" s="15"/>
      <c r="F826" s="15"/>
      <c r="G826" s="15"/>
      <c r="H826" s="15"/>
      <c r="I826" s="15"/>
      <c r="J826" s="15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</row>
    <row r="827">
      <c r="A827" s="41"/>
      <c r="B827" s="42"/>
      <c r="C827" s="42"/>
      <c r="D827" s="43"/>
      <c r="E827" s="15"/>
      <c r="F827" s="15"/>
      <c r="G827" s="15"/>
      <c r="H827" s="15"/>
      <c r="I827" s="15"/>
      <c r="J827" s="15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</row>
    <row r="828">
      <c r="A828" s="44" t="s">
        <v>990</v>
      </c>
      <c r="B828" s="44" t="s">
        <v>1</v>
      </c>
      <c r="C828" s="44" t="s">
        <v>2</v>
      </c>
      <c r="D828" s="44" t="s">
        <v>3</v>
      </c>
      <c r="E828" s="44" t="s">
        <v>4</v>
      </c>
      <c r="F828" s="44" t="s">
        <v>5</v>
      </c>
      <c r="G828" s="44" t="s">
        <v>196</v>
      </c>
      <c r="H828" s="45"/>
      <c r="I828" s="15"/>
      <c r="J828" s="15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</row>
    <row r="829">
      <c r="A829" s="16" t="s">
        <v>3377</v>
      </c>
      <c r="B829" s="12" t="s">
        <v>3378</v>
      </c>
      <c r="C829" s="16" t="s">
        <v>3379</v>
      </c>
      <c r="D829" s="12" t="s">
        <v>3380</v>
      </c>
      <c r="E829" s="16" t="s">
        <v>3381</v>
      </c>
      <c r="F829" s="16" t="s">
        <v>3382</v>
      </c>
      <c r="G829" s="56">
        <v>11.0</v>
      </c>
      <c r="H829" s="56">
        <v>1.0</v>
      </c>
      <c r="I829" s="15" t="s">
        <v>320</v>
      </c>
      <c r="J829" s="60">
        <v>100.0</v>
      </c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</row>
    <row r="830">
      <c r="A830" s="16" t="s">
        <v>3383</v>
      </c>
      <c r="B830" s="12" t="s">
        <v>3384</v>
      </c>
      <c r="C830" s="16" t="s">
        <v>3385</v>
      </c>
      <c r="D830" s="12" t="s">
        <v>3386</v>
      </c>
      <c r="E830" s="16" t="s">
        <v>3387</v>
      </c>
      <c r="F830" s="16" t="s">
        <v>3388</v>
      </c>
      <c r="G830" s="56">
        <v>11.0</v>
      </c>
      <c r="H830" s="56">
        <v>1.0</v>
      </c>
      <c r="I830" s="15" t="s">
        <v>446</v>
      </c>
      <c r="J830" s="60">
        <v>40.0</v>
      </c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</row>
    <row r="831">
      <c r="A831" s="16" t="s">
        <v>3389</v>
      </c>
      <c r="B831" s="12" t="s">
        <v>3390</v>
      </c>
      <c r="C831" s="16" t="s">
        <v>3391</v>
      </c>
      <c r="D831" s="12" t="s">
        <v>3392</v>
      </c>
      <c r="E831" s="16" t="s">
        <v>3393</v>
      </c>
      <c r="F831" s="16" t="s">
        <v>3394</v>
      </c>
      <c r="G831" s="56">
        <v>12.0</v>
      </c>
      <c r="H831" s="56">
        <v>1.0</v>
      </c>
      <c r="I831" s="9" t="s">
        <v>296</v>
      </c>
      <c r="J831" s="114">
        <v>50.0</v>
      </c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</row>
    <row r="832">
      <c r="A832" s="16" t="s">
        <v>3395</v>
      </c>
      <c r="B832" s="12" t="s">
        <v>3396</v>
      </c>
      <c r="C832" s="16" t="s">
        <v>3397</v>
      </c>
      <c r="D832" s="12" t="s">
        <v>3398</v>
      </c>
      <c r="E832" s="16" t="s">
        <v>3399</v>
      </c>
      <c r="F832" s="16" t="s">
        <v>3400</v>
      </c>
      <c r="G832" s="56">
        <v>12.0</v>
      </c>
      <c r="H832" s="56">
        <v>1.0</v>
      </c>
      <c r="I832" s="9" t="s">
        <v>354</v>
      </c>
      <c r="J832" s="114">
        <v>100.0</v>
      </c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</row>
    <row r="833">
      <c r="A833" s="16" t="s">
        <v>3401</v>
      </c>
      <c r="B833" s="12" t="s">
        <v>3402</v>
      </c>
      <c r="C833" s="16" t="s">
        <v>3403</v>
      </c>
      <c r="D833" s="12" t="s">
        <v>3404</v>
      </c>
      <c r="E833" s="37" t="s">
        <v>3405</v>
      </c>
      <c r="F833" s="16" t="s">
        <v>3406</v>
      </c>
      <c r="G833" s="56">
        <v>11.0</v>
      </c>
      <c r="H833" s="56">
        <v>1.0</v>
      </c>
      <c r="I833" s="9" t="s">
        <v>1445</v>
      </c>
      <c r="J833" s="60">
        <v>90.0</v>
      </c>
      <c r="K833" s="57" t="s">
        <v>1155</v>
      </c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</row>
    <row r="834">
      <c r="A834" s="16" t="s">
        <v>3407</v>
      </c>
      <c r="B834" s="12" t="s">
        <v>3408</v>
      </c>
      <c r="C834" s="16" t="s">
        <v>3409</v>
      </c>
      <c r="D834" s="12" t="s">
        <v>3410</v>
      </c>
      <c r="E834" s="16" t="s">
        <v>3411</v>
      </c>
      <c r="F834" s="16" t="s">
        <v>3412</v>
      </c>
      <c r="G834" s="56">
        <v>12.0</v>
      </c>
      <c r="H834" s="56">
        <v>1.0</v>
      </c>
      <c r="I834" s="15" t="s">
        <v>320</v>
      </c>
      <c r="J834" s="60">
        <v>100.0</v>
      </c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</row>
    <row r="835">
      <c r="A835" s="16" t="s">
        <v>3413</v>
      </c>
      <c r="B835" s="12" t="s">
        <v>3414</v>
      </c>
      <c r="C835" s="16" t="s">
        <v>3415</v>
      </c>
      <c r="D835" s="12" t="s">
        <v>3416</v>
      </c>
      <c r="E835" s="16" t="s">
        <v>3417</v>
      </c>
      <c r="F835" s="16" t="s">
        <v>3418</v>
      </c>
      <c r="G835" s="56">
        <v>12.0</v>
      </c>
      <c r="H835" s="56">
        <v>1.0</v>
      </c>
      <c r="I835" s="15" t="s">
        <v>2393</v>
      </c>
      <c r="J835" s="60">
        <v>80.0</v>
      </c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</row>
    <row r="836">
      <c r="A836" s="16" t="s">
        <v>3419</v>
      </c>
      <c r="B836" s="12" t="s">
        <v>3420</v>
      </c>
      <c r="C836" s="16" t="s">
        <v>3421</v>
      </c>
      <c r="D836" s="12"/>
      <c r="E836" s="16" t="s">
        <v>3422</v>
      </c>
      <c r="F836" s="16" t="s">
        <v>3423</v>
      </c>
      <c r="G836" s="56">
        <v>13.0</v>
      </c>
      <c r="H836" s="56">
        <v>1.0</v>
      </c>
      <c r="I836" s="9" t="s">
        <v>396</v>
      </c>
      <c r="J836" s="60">
        <v>90.0</v>
      </c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</row>
    <row r="837">
      <c r="A837" s="16" t="s">
        <v>3424</v>
      </c>
      <c r="B837" s="12" t="s">
        <v>3425</v>
      </c>
      <c r="C837" s="16" t="s">
        <v>3426</v>
      </c>
      <c r="D837" s="12" t="s">
        <v>3427</v>
      </c>
      <c r="E837" s="16" t="s">
        <v>3428</v>
      </c>
      <c r="F837" s="16" t="s">
        <v>3429</v>
      </c>
      <c r="G837" s="56">
        <v>13.0</v>
      </c>
      <c r="H837" s="56">
        <v>1.0</v>
      </c>
      <c r="I837" s="15" t="s">
        <v>379</v>
      </c>
      <c r="J837" s="15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</row>
    <row r="838">
      <c r="A838" s="16" t="s">
        <v>3430</v>
      </c>
      <c r="B838" s="12" t="s">
        <v>3431</v>
      </c>
      <c r="C838" s="16" t="s">
        <v>3432</v>
      </c>
      <c r="D838" s="12" t="s">
        <v>3433</v>
      </c>
      <c r="E838" s="16" t="s">
        <v>3430</v>
      </c>
      <c r="F838" s="16" t="s">
        <v>3434</v>
      </c>
      <c r="G838" s="56">
        <v>12.0</v>
      </c>
      <c r="H838" s="56">
        <v>1.0</v>
      </c>
      <c r="I838" s="9" t="s">
        <v>1134</v>
      </c>
      <c r="J838" s="60">
        <v>80.0</v>
      </c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</row>
    <row r="839">
      <c r="A839" s="15"/>
      <c r="B839" s="15"/>
      <c r="C839" s="15"/>
      <c r="D839" s="12"/>
      <c r="E839" s="16"/>
      <c r="F839" s="16"/>
      <c r="G839" s="56"/>
      <c r="H839" s="56"/>
      <c r="I839" s="15"/>
      <c r="J839" s="60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</row>
    <row r="840">
      <c r="A840" s="15"/>
      <c r="B840" s="15"/>
      <c r="C840" s="15"/>
      <c r="D840" s="15"/>
      <c r="E840" s="15"/>
      <c r="F840" s="15"/>
      <c r="G840" s="15" t="s">
        <v>191</v>
      </c>
      <c r="H840" s="12" t="s">
        <v>57</v>
      </c>
      <c r="I840" s="15"/>
      <c r="J840" s="15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</row>
    <row r="841">
      <c r="A841" s="15"/>
      <c r="B841" s="15"/>
      <c r="C841" s="15"/>
      <c r="D841" s="15"/>
      <c r="E841" s="15"/>
      <c r="F841" s="15"/>
      <c r="G841" s="56">
        <f>AVERAGE(G828:G840)</f>
        <v>11.9</v>
      </c>
      <c r="H841" s="12" t="s">
        <v>57</v>
      </c>
      <c r="I841" s="15"/>
      <c r="J841" s="15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</row>
    <row r="843">
      <c r="A843" s="38" t="s">
        <v>3435</v>
      </c>
      <c r="B843" s="39"/>
      <c r="C843" s="39"/>
      <c r="D843" s="40"/>
      <c r="E843" s="15"/>
      <c r="F843" s="15"/>
      <c r="G843" s="15"/>
      <c r="H843" s="15"/>
      <c r="I843" s="15"/>
      <c r="J843" s="15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</row>
    <row r="844">
      <c r="A844" s="41"/>
      <c r="B844" s="42"/>
      <c r="C844" s="42"/>
      <c r="D844" s="43"/>
      <c r="E844" s="15"/>
      <c r="F844" s="15"/>
      <c r="G844" s="15"/>
      <c r="H844" s="15"/>
      <c r="I844" s="15"/>
      <c r="J844" s="15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</row>
    <row r="845">
      <c r="A845" s="44" t="s">
        <v>990</v>
      </c>
      <c r="B845" s="44" t="s">
        <v>1</v>
      </c>
      <c r="C845" s="44" t="s">
        <v>2</v>
      </c>
      <c r="D845" s="44" t="s">
        <v>3</v>
      </c>
      <c r="E845" s="44" t="s">
        <v>4</v>
      </c>
      <c r="F845" s="44" t="s">
        <v>5</v>
      </c>
      <c r="G845" s="44" t="s">
        <v>196</v>
      </c>
      <c r="H845" s="45"/>
      <c r="I845" s="15"/>
      <c r="J845" s="15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</row>
    <row r="846">
      <c r="A846" s="16" t="s">
        <v>3436</v>
      </c>
      <c r="B846" s="12" t="s">
        <v>3437</v>
      </c>
      <c r="C846" s="16" t="s">
        <v>3438</v>
      </c>
      <c r="D846" s="12" t="s">
        <v>3439</v>
      </c>
      <c r="E846" s="16" t="s">
        <v>3440</v>
      </c>
      <c r="F846" s="16" t="s">
        <v>3441</v>
      </c>
      <c r="G846" s="56">
        <v>14.0</v>
      </c>
      <c r="H846" s="56">
        <v>1.0</v>
      </c>
      <c r="I846" s="15" t="s">
        <v>379</v>
      </c>
      <c r="J846" s="15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</row>
    <row r="847">
      <c r="A847" s="16" t="s">
        <v>3442</v>
      </c>
      <c r="B847" s="12" t="s">
        <v>3443</v>
      </c>
      <c r="C847" s="16" t="s">
        <v>3444</v>
      </c>
      <c r="D847" s="12" t="s">
        <v>3445</v>
      </c>
      <c r="E847" s="16" t="s">
        <v>3446</v>
      </c>
      <c r="F847" s="16" t="s">
        <v>3447</v>
      </c>
      <c r="G847" s="56">
        <v>14.0</v>
      </c>
      <c r="H847" s="56">
        <v>1.0</v>
      </c>
      <c r="I847" s="15" t="s">
        <v>71</v>
      </c>
      <c r="J847" s="60">
        <v>80.0</v>
      </c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</row>
    <row r="848">
      <c r="A848" s="16" t="s">
        <v>3448</v>
      </c>
      <c r="B848" s="12" t="s">
        <v>3449</v>
      </c>
      <c r="C848" s="16" t="s">
        <v>3450</v>
      </c>
      <c r="D848" s="12" t="s">
        <v>3451</v>
      </c>
      <c r="E848" s="16" t="s">
        <v>3452</v>
      </c>
      <c r="F848" s="16" t="s">
        <v>3453</v>
      </c>
      <c r="G848" s="56">
        <v>13.0</v>
      </c>
      <c r="H848" s="56">
        <v>1.0</v>
      </c>
      <c r="I848" s="15" t="s">
        <v>446</v>
      </c>
      <c r="J848" s="60">
        <v>40.0</v>
      </c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</row>
    <row r="849">
      <c r="A849" s="16" t="s">
        <v>3454</v>
      </c>
      <c r="B849" s="12" t="s">
        <v>3455</v>
      </c>
      <c r="C849" s="16" t="s">
        <v>3456</v>
      </c>
      <c r="D849" s="12" t="s">
        <v>3457</v>
      </c>
      <c r="E849" s="16" t="s">
        <v>3458</v>
      </c>
      <c r="F849" s="16" t="s">
        <v>3459</v>
      </c>
      <c r="G849" s="56">
        <v>14.0</v>
      </c>
      <c r="H849" s="56">
        <v>1.0</v>
      </c>
      <c r="I849" s="9" t="s">
        <v>562</v>
      </c>
      <c r="J849" s="114">
        <v>80.0</v>
      </c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</row>
    <row r="850">
      <c r="A850" s="16" t="s">
        <v>3460</v>
      </c>
      <c r="B850" s="12" t="s">
        <v>3461</v>
      </c>
      <c r="C850" s="16" t="s">
        <v>3462</v>
      </c>
      <c r="D850" s="12" t="s">
        <v>3463</v>
      </c>
      <c r="E850" s="16" t="s">
        <v>3464</v>
      </c>
      <c r="F850" s="48" t="s">
        <v>3465</v>
      </c>
      <c r="G850" s="56">
        <v>14.0</v>
      </c>
      <c r="H850" s="56">
        <v>1.0</v>
      </c>
      <c r="I850" s="15" t="s">
        <v>379</v>
      </c>
      <c r="J850" s="15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</row>
    <row r="851">
      <c r="A851" s="16" t="s">
        <v>3466</v>
      </c>
      <c r="B851" s="12" t="s">
        <v>3467</v>
      </c>
      <c r="C851" s="16" t="s">
        <v>3468</v>
      </c>
      <c r="D851" s="12" t="s">
        <v>3469</v>
      </c>
      <c r="E851" s="16" t="s">
        <v>3470</v>
      </c>
      <c r="F851" s="16" t="s">
        <v>3471</v>
      </c>
      <c r="G851" s="56">
        <v>14.0</v>
      </c>
      <c r="H851" s="56">
        <v>1.0</v>
      </c>
      <c r="I851" s="15" t="s">
        <v>1233</v>
      </c>
      <c r="J851" s="15"/>
      <c r="K851" s="57" t="s">
        <v>1155</v>
      </c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</row>
    <row r="852">
      <c r="A852" s="16" t="s">
        <v>3472</v>
      </c>
      <c r="B852" s="12" t="s">
        <v>3473</v>
      </c>
      <c r="C852" s="16" t="s">
        <v>3474</v>
      </c>
      <c r="D852" s="12" t="s">
        <v>3475</v>
      </c>
      <c r="E852" s="16" t="s">
        <v>3476</v>
      </c>
      <c r="F852" s="16" t="s">
        <v>3477</v>
      </c>
      <c r="G852" s="56">
        <v>14.0</v>
      </c>
      <c r="H852" s="56">
        <v>1.0</v>
      </c>
      <c r="I852" s="9" t="s">
        <v>414</v>
      </c>
      <c r="J852" s="114">
        <v>75.0</v>
      </c>
      <c r="K852" s="133"/>
      <c r="L852" s="133"/>
      <c r="M852" s="133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</row>
    <row r="853">
      <c r="A853" s="16" t="s">
        <v>3478</v>
      </c>
      <c r="B853" s="12" t="s">
        <v>3479</v>
      </c>
      <c r="C853" s="16" t="s">
        <v>3480</v>
      </c>
      <c r="D853" s="12" t="s">
        <v>3481</v>
      </c>
      <c r="E853" s="16" t="s">
        <v>3482</v>
      </c>
      <c r="F853" s="16" t="s">
        <v>3483</v>
      </c>
      <c r="G853" s="56">
        <v>14.0</v>
      </c>
      <c r="H853" s="56">
        <v>1.0</v>
      </c>
      <c r="I853" s="49" t="s">
        <v>278</v>
      </c>
      <c r="J853" s="15"/>
      <c r="K853" s="133"/>
      <c r="L853" s="133"/>
      <c r="M853" s="133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</row>
    <row r="854">
      <c r="A854" s="16" t="s">
        <v>3484</v>
      </c>
      <c r="B854" s="12" t="s">
        <v>3485</v>
      </c>
      <c r="C854" s="16" t="s">
        <v>3486</v>
      </c>
      <c r="D854" s="12" t="s">
        <v>3487</v>
      </c>
      <c r="E854" s="16" t="s">
        <v>3488</v>
      </c>
      <c r="F854" s="16" t="s">
        <v>3489</v>
      </c>
      <c r="G854" s="56">
        <v>12.0</v>
      </c>
      <c r="H854" s="56">
        <v>1.0</v>
      </c>
      <c r="I854" s="49" t="s">
        <v>56</v>
      </c>
      <c r="J854" s="114">
        <v>65.0</v>
      </c>
      <c r="K854" s="133"/>
      <c r="L854" s="133"/>
      <c r="M854" s="133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</row>
    <row r="855">
      <c r="A855" s="16" t="s">
        <v>3490</v>
      </c>
      <c r="B855" s="12" t="s">
        <v>3491</v>
      </c>
      <c r="C855" s="16" t="s">
        <v>3492</v>
      </c>
      <c r="D855" s="12" t="s">
        <v>3493</v>
      </c>
      <c r="E855" s="16" t="s">
        <v>3494</v>
      </c>
      <c r="F855" s="16" t="s">
        <v>3495</v>
      </c>
      <c r="G855" s="56">
        <v>14.0</v>
      </c>
      <c r="H855" s="56">
        <v>1.0</v>
      </c>
      <c r="I855" s="15" t="s">
        <v>379</v>
      </c>
      <c r="J855" s="15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</row>
    <row r="856">
      <c r="A856" s="16" t="s">
        <v>3496</v>
      </c>
      <c r="B856" s="12" t="s">
        <v>3497</v>
      </c>
      <c r="C856" s="16" t="s">
        <v>3498</v>
      </c>
      <c r="D856" s="12" t="s">
        <v>3499</v>
      </c>
      <c r="E856" s="16" t="s">
        <v>3500</v>
      </c>
      <c r="F856" s="16" t="s">
        <v>3501</v>
      </c>
      <c r="G856" s="56">
        <v>14.0</v>
      </c>
      <c r="H856" s="56">
        <v>1.0</v>
      </c>
      <c r="I856" s="8" t="s">
        <v>81</v>
      </c>
      <c r="J856" s="60">
        <v>80.0</v>
      </c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</row>
    <row r="857">
      <c r="A857" s="16" t="s">
        <v>3502</v>
      </c>
      <c r="B857" s="12" t="s">
        <v>3503</v>
      </c>
      <c r="C857" s="16" t="s">
        <v>3504</v>
      </c>
      <c r="D857" s="12" t="s">
        <v>3505</v>
      </c>
      <c r="E857" s="16" t="s">
        <v>3506</v>
      </c>
      <c r="F857" s="16" t="s">
        <v>3507</v>
      </c>
      <c r="G857" s="56">
        <v>15.0</v>
      </c>
      <c r="H857" s="56">
        <v>1.0</v>
      </c>
      <c r="I857" s="15" t="s">
        <v>379</v>
      </c>
      <c r="J857" s="60">
        <v>90.0</v>
      </c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</row>
    <row r="858">
      <c r="A858" s="16" t="s">
        <v>3508</v>
      </c>
      <c r="B858" s="12" t="s">
        <v>3509</v>
      </c>
      <c r="C858" s="16" t="s">
        <v>3510</v>
      </c>
      <c r="D858" s="12" t="s">
        <v>3511</v>
      </c>
      <c r="E858" s="16" t="s">
        <v>3512</v>
      </c>
      <c r="F858" s="16" t="s">
        <v>3513</v>
      </c>
      <c r="G858" s="56">
        <v>15.0</v>
      </c>
      <c r="H858" s="56">
        <v>1.0</v>
      </c>
      <c r="I858" s="15" t="s">
        <v>1445</v>
      </c>
      <c r="J858" s="9">
        <v>75.0</v>
      </c>
      <c r="K858" s="123"/>
      <c r="L858" s="123"/>
      <c r="M858" s="123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</row>
    <row r="859">
      <c r="A859" s="52" t="s">
        <v>3514</v>
      </c>
      <c r="B859" s="9" t="s">
        <v>3515</v>
      </c>
      <c r="C859" s="52" t="s">
        <v>3514</v>
      </c>
      <c r="D859" s="9" t="s">
        <v>3516</v>
      </c>
      <c r="E859" s="52" t="s">
        <v>3517</v>
      </c>
      <c r="F859" s="15"/>
      <c r="G859" s="9">
        <v>16.0</v>
      </c>
      <c r="H859" s="9">
        <v>1.0</v>
      </c>
      <c r="I859" s="9" t="s">
        <v>446</v>
      </c>
      <c r="J859" s="9">
        <v>100.0</v>
      </c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</row>
    <row r="860">
      <c r="A860" s="16" t="s">
        <v>3518</v>
      </c>
      <c r="B860" s="12" t="s">
        <v>3519</v>
      </c>
      <c r="C860" s="16" t="s">
        <v>3520</v>
      </c>
      <c r="D860" s="12" t="s">
        <v>3521</v>
      </c>
      <c r="E860" s="16" t="s">
        <v>3522</v>
      </c>
      <c r="F860" s="16" t="s">
        <v>3523</v>
      </c>
      <c r="G860" s="56">
        <v>12.0</v>
      </c>
      <c r="H860" s="56">
        <v>1.0</v>
      </c>
      <c r="I860" s="9" t="s">
        <v>873</v>
      </c>
      <c r="J860" s="60">
        <v>70.0</v>
      </c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</row>
    <row r="861">
      <c r="A861" s="16" t="s">
        <v>3524</v>
      </c>
      <c r="B861" s="12" t="s">
        <v>3525</v>
      </c>
      <c r="C861" s="16" t="s">
        <v>3526</v>
      </c>
      <c r="D861" s="14" t="s">
        <v>3527</v>
      </c>
      <c r="E861" s="16" t="s">
        <v>3528</v>
      </c>
      <c r="F861" s="16" t="s">
        <v>3529</v>
      </c>
      <c r="G861" s="56">
        <v>13.0</v>
      </c>
      <c r="H861" s="56">
        <v>1.0</v>
      </c>
      <c r="I861" s="9" t="s">
        <v>301</v>
      </c>
      <c r="J861" s="60">
        <v>60.0</v>
      </c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</row>
    <row r="862">
      <c r="A862" s="48" t="s">
        <v>3530</v>
      </c>
      <c r="B862" s="15" t="s">
        <v>3531</v>
      </c>
      <c r="C862" s="191" t="s">
        <v>3530</v>
      </c>
      <c r="D862" s="192" t="s">
        <v>3532</v>
      </c>
      <c r="E862" s="15"/>
      <c r="F862" s="191" t="s">
        <v>3533</v>
      </c>
      <c r="G862" s="60">
        <v>13.0</v>
      </c>
      <c r="H862" s="56">
        <v>1.0</v>
      </c>
      <c r="I862" s="9" t="s">
        <v>396</v>
      </c>
      <c r="J862" s="60">
        <v>5.0</v>
      </c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</row>
    <row r="863">
      <c r="A863" s="15"/>
      <c r="B863" s="15"/>
      <c r="C863" s="15"/>
      <c r="D863" s="15"/>
      <c r="E863" s="15"/>
      <c r="F863" s="15"/>
      <c r="G863" s="56">
        <f>AVERAGE(G845:G862)</f>
        <v>13.82352941</v>
      </c>
      <c r="H863" s="12" t="s">
        <v>57</v>
      </c>
      <c r="I863" s="15"/>
      <c r="J863" s="15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</row>
    <row r="866">
      <c r="A866" s="38" t="s">
        <v>3534</v>
      </c>
      <c r="B866" s="39"/>
      <c r="C866" s="39"/>
      <c r="D866" s="40"/>
      <c r="E866" s="15"/>
      <c r="F866" s="15"/>
      <c r="G866" s="15"/>
      <c r="H866" s="15"/>
      <c r="I866" s="15"/>
      <c r="J866" s="15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</row>
    <row r="867">
      <c r="A867" s="41"/>
      <c r="B867" s="42"/>
      <c r="C867" s="42"/>
      <c r="D867" s="43"/>
      <c r="E867" s="15"/>
      <c r="F867" s="15"/>
      <c r="G867" s="15"/>
      <c r="H867" s="15"/>
      <c r="I867" s="15"/>
      <c r="J867" s="15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</row>
    <row r="868">
      <c r="A868" s="44" t="s">
        <v>990</v>
      </c>
      <c r="B868" s="44" t="s">
        <v>1</v>
      </c>
      <c r="C868" s="44" t="s">
        <v>2</v>
      </c>
      <c r="D868" s="44" t="s">
        <v>3</v>
      </c>
      <c r="E868" s="44" t="s">
        <v>4</v>
      </c>
      <c r="F868" s="44" t="s">
        <v>5</v>
      </c>
      <c r="G868" s="44" t="s">
        <v>196</v>
      </c>
      <c r="H868" s="45"/>
      <c r="I868" s="15"/>
      <c r="J868" s="15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</row>
    <row r="869">
      <c r="A869" s="16" t="s">
        <v>3535</v>
      </c>
      <c r="B869" s="12" t="s">
        <v>3536</v>
      </c>
      <c r="C869" s="16" t="s">
        <v>3537</v>
      </c>
      <c r="D869" s="12" t="s">
        <v>3538</v>
      </c>
      <c r="E869" s="16" t="s">
        <v>3539</v>
      </c>
      <c r="F869" s="15"/>
      <c r="G869" s="56">
        <v>7.0</v>
      </c>
      <c r="H869" s="56">
        <v>1.0</v>
      </c>
      <c r="I869" s="9" t="s">
        <v>917</v>
      </c>
      <c r="J869" s="114">
        <v>90.0</v>
      </c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</row>
    <row r="870">
      <c r="A870" s="16" t="s">
        <v>3540</v>
      </c>
      <c r="B870" s="12" t="s">
        <v>3541</v>
      </c>
      <c r="C870" s="16" t="s">
        <v>3542</v>
      </c>
      <c r="D870" s="12" t="s">
        <v>3543</v>
      </c>
      <c r="E870" s="16" t="s">
        <v>3544</v>
      </c>
      <c r="F870" s="16" t="s">
        <v>3545</v>
      </c>
      <c r="G870" s="56">
        <v>9.0</v>
      </c>
      <c r="H870" s="56">
        <v>1.0</v>
      </c>
      <c r="I870" s="9" t="s">
        <v>153</v>
      </c>
      <c r="J870" s="60">
        <v>20.0</v>
      </c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</row>
    <row r="871">
      <c r="A871" s="34" t="s">
        <v>3546</v>
      </c>
      <c r="B871" s="143" t="s">
        <v>3547</v>
      </c>
      <c r="C871" s="193" t="s">
        <v>3548</v>
      </c>
      <c r="D871" s="143" t="s">
        <v>3549</v>
      </c>
      <c r="E871" s="193" t="s">
        <v>3550</v>
      </c>
      <c r="F871" s="194" t="s">
        <v>3551</v>
      </c>
      <c r="G871" s="146">
        <v>9.0</v>
      </c>
      <c r="H871" s="146">
        <v>1.0</v>
      </c>
      <c r="I871" s="15" t="s">
        <v>10</v>
      </c>
      <c r="J871" s="60">
        <v>45.0</v>
      </c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</row>
    <row r="872">
      <c r="A872" s="106" t="s">
        <v>3552</v>
      </c>
      <c r="B872" s="12" t="s">
        <v>3553</v>
      </c>
      <c r="C872" s="16" t="s">
        <v>3554</v>
      </c>
      <c r="D872" s="12" t="s">
        <v>3555</v>
      </c>
      <c r="E872" s="16" t="s">
        <v>3556</v>
      </c>
      <c r="F872" s="48" t="s">
        <v>3557</v>
      </c>
      <c r="G872" s="56">
        <v>11.0</v>
      </c>
      <c r="H872" s="56">
        <v>1.0</v>
      </c>
      <c r="I872" s="9" t="s">
        <v>10</v>
      </c>
      <c r="J872" s="114">
        <v>50.0</v>
      </c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</row>
    <row r="873">
      <c r="A873" s="16" t="s">
        <v>3558</v>
      </c>
      <c r="B873" s="12" t="s">
        <v>3559</v>
      </c>
      <c r="C873" s="16" t="s">
        <v>3560</v>
      </c>
      <c r="D873" s="12" t="s">
        <v>3561</v>
      </c>
      <c r="E873" s="16" t="s">
        <v>3562</v>
      </c>
      <c r="F873" s="48" t="s">
        <v>3563</v>
      </c>
      <c r="G873" s="56">
        <v>9.0</v>
      </c>
      <c r="H873" s="56">
        <v>1.0</v>
      </c>
      <c r="I873" s="9" t="s">
        <v>396</v>
      </c>
      <c r="J873" s="60">
        <v>10.0</v>
      </c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</row>
    <row r="874">
      <c r="A874" s="16" t="s">
        <v>3564</v>
      </c>
      <c r="B874" s="12" t="s">
        <v>3565</v>
      </c>
      <c r="C874" s="16" t="s">
        <v>3566</v>
      </c>
      <c r="D874" s="12" t="s">
        <v>3567</v>
      </c>
      <c r="E874" s="16" t="s">
        <v>3568</v>
      </c>
      <c r="F874" s="48" t="s">
        <v>3569</v>
      </c>
      <c r="G874" s="56">
        <v>9.0</v>
      </c>
      <c r="H874" s="56">
        <v>1.0</v>
      </c>
      <c r="I874" s="9" t="s">
        <v>396</v>
      </c>
      <c r="J874" s="60">
        <v>65.0</v>
      </c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</row>
    <row r="875">
      <c r="A875" s="16" t="s">
        <v>3570</v>
      </c>
      <c r="B875" s="12" t="s">
        <v>3571</v>
      </c>
      <c r="C875" s="16" t="s">
        <v>3572</v>
      </c>
      <c r="D875" s="12" t="s">
        <v>3573</v>
      </c>
      <c r="E875" s="16" t="s">
        <v>3574</v>
      </c>
      <c r="F875" s="16" t="s">
        <v>3575</v>
      </c>
      <c r="G875" s="56">
        <v>10.0</v>
      </c>
      <c r="H875" s="56">
        <v>1.0</v>
      </c>
      <c r="I875" s="15" t="s">
        <v>473</v>
      </c>
      <c r="J875" s="114">
        <v>30.0</v>
      </c>
      <c r="K875" s="57" t="s">
        <v>1155</v>
      </c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</row>
    <row r="876">
      <c r="A876" s="16" t="s">
        <v>3576</v>
      </c>
      <c r="B876" s="12" t="s">
        <v>3577</v>
      </c>
      <c r="C876" s="16" t="s">
        <v>3578</v>
      </c>
      <c r="D876" s="12" t="s">
        <v>3579</v>
      </c>
      <c r="E876" s="16" t="s">
        <v>3580</v>
      </c>
      <c r="F876" s="48" t="s">
        <v>3581</v>
      </c>
      <c r="G876" s="56">
        <v>10.0</v>
      </c>
      <c r="H876" s="56">
        <v>1.0</v>
      </c>
      <c r="I876" s="15" t="s">
        <v>367</v>
      </c>
      <c r="J876" s="60">
        <v>50.0</v>
      </c>
      <c r="K876" s="57" t="s">
        <v>1155</v>
      </c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</row>
    <row r="877">
      <c r="A877" s="16" t="s">
        <v>3582</v>
      </c>
      <c r="B877" s="12" t="s">
        <v>3583</v>
      </c>
      <c r="C877" s="16" t="s">
        <v>3584</v>
      </c>
      <c r="D877" s="12" t="s">
        <v>3585</v>
      </c>
      <c r="E877" s="16" t="s">
        <v>3586</v>
      </c>
      <c r="F877" s="16" t="s">
        <v>3587</v>
      </c>
      <c r="G877" s="56">
        <v>10.0</v>
      </c>
      <c r="H877" s="56">
        <v>1.0</v>
      </c>
      <c r="I877" s="15" t="s">
        <v>562</v>
      </c>
      <c r="J877" s="60">
        <v>75.0</v>
      </c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</row>
    <row r="878">
      <c r="A878" s="106" t="s">
        <v>3588</v>
      </c>
      <c r="B878" s="84" t="s">
        <v>3589</v>
      </c>
      <c r="C878" s="117" t="s">
        <v>3590</v>
      </c>
      <c r="D878" s="84" t="s">
        <v>3591</v>
      </c>
      <c r="E878" s="117" t="s">
        <v>3592</v>
      </c>
      <c r="F878" s="151" t="s">
        <v>3593</v>
      </c>
      <c r="G878" s="90">
        <v>10.0</v>
      </c>
      <c r="H878" s="90">
        <v>1.0</v>
      </c>
      <c r="I878" s="9" t="s">
        <v>10</v>
      </c>
      <c r="J878" s="114">
        <v>20.0</v>
      </c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</row>
    <row r="879">
      <c r="A879" s="16" t="s">
        <v>3594</v>
      </c>
      <c r="B879" s="12" t="s">
        <v>3595</v>
      </c>
      <c r="C879" s="16" t="s">
        <v>3596</v>
      </c>
      <c r="D879" s="12" t="s">
        <v>3597</v>
      </c>
      <c r="E879" s="16" t="s">
        <v>3598</v>
      </c>
      <c r="F879" s="16" t="s">
        <v>3599</v>
      </c>
      <c r="G879" s="56">
        <v>11.0</v>
      </c>
      <c r="H879" s="56">
        <v>1.0</v>
      </c>
      <c r="I879" s="15"/>
      <c r="J879" s="15"/>
      <c r="K879" s="133"/>
      <c r="L879" s="133"/>
      <c r="M879" s="133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</row>
    <row r="880">
      <c r="A880" s="50" t="s">
        <v>3600</v>
      </c>
      <c r="B880" s="32" t="s">
        <v>815</v>
      </c>
      <c r="C880" s="22" t="s">
        <v>48</v>
      </c>
      <c r="D880" s="32" t="s">
        <v>3601</v>
      </c>
      <c r="E880" s="17" t="s">
        <v>267</v>
      </c>
      <c r="F880" s="14">
        <v>12.0</v>
      </c>
      <c r="G880" s="14">
        <v>1.0</v>
      </c>
      <c r="H880" s="56">
        <v>1.0</v>
      </c>
      <c r="I880" s="8" t="s">
        <v>10</v>
      </c>
      <c r="J880" s="8">
        <v>40.0</v>
      </c>
    </row>
    <row r="881">
      <c r="A881" s="16" t="s">
        <v>3602</v>
      </c>
      <c r="B881" s="12" t="s">
        <v>3603</v>
      </c>
      <c r="C881" s="16" t="s">
        <v>3604</v>
      </c>
      <c r="D881" s="12" t="s">
        <v>3605</v>
      </c>
      <c r="E881" s="16" t="s">
        <v>3606</v>
      </c>
      <c r="F881" s="16" t="s">
        <v>3607</v>
      </c>
      <c r="G881" s="56">
        <v>11.0</v>
      </c>
      <c r="H881" s="56">
        <v>1.0</v>
      </c>
      <c r="I881" s="9" t="s">
        <v>2481</v>
      </c>
      <c r="J881" s="15"/>
      <c r="K881" s="57" t="s">
        <v>1155</v>
      </c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</row>
    <row r="882">
      <c r="A882" s="16" t="s">
        <v>3608</v>
      </c>
      <c r="B882" s="12" t="s">
        <v>3609</v>
      </c>
      <c r="C882" s="16" t="s">
        <v>3610</v>
      </c>
      <c r="D882" s="12" t="s">
        <v>3611</v>
      </c>
      <c r="E882" s="16" t="s">
        <v>3612</v>
      </c>
      <c r="F882" s="48" t="s">
        <v>3613</v>
      </c>
      <c r="G882" s="56">
        <v>11.0</v>
      </c>
      <c r="H882" s="56">
        <v>1.0</v>
      </c>
      <c r="I882" s="9" t="s">
        <v>296</v>
      </c>
      <c r="J882" s="114">
        <v>85.0</v>
      </c>
      <c r="K882" s="57" t="s">
        <v>1155</v>
      </c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</row>
    <row r="883">
      <c r="A883" s="16" t="s">
        <v>3614</v>
      </c>
      <c r="B883" s="12" t="s">
        <v>3615</v>
      </c>
      <c r="C883" s="16" t="s">
        <v>3616</v>
      </c>
      <c r="D883" s="12" t="s">
        <v>3617</v>
      </c>
      <c r="E883" s="16" t="s">
        <v>3618</v>
      </c>
      <c r="F883" s="16" t="s">
        <v>3619</v>
      </c>
      <c r="G883" s="56">
        <v>11.0</v>
      </c>
      <c r="H883" s="56">
        <v>1.0</v>
      </c>
      <c r="I883" s="15" t="s">
        <v>562</v>
      </c>
      <c r="J883" s="60">
        <v>75.0</v>
      </c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</row>
    <row r="884">
      <c r="A884" s="16" t="s">
        <v>3620</v>
      </c>
      <c r="B884" s="12" t="s">
        <v>3621</v>
      </c>
      <c r="C884" s="16" t="s">
        <v>3622</v>
      </c>
      <c r="D884" s="12" t="s">
        <v>3165</v>
      </c>
      <c r="E884" s="16" t="s">
        <v>3623</v>
      </c>
      <c r="F884" s="16" t="s">
        <v>3624</v>
      </c>
      <c r="G884" s="56">
        <v>11.0</v>
      </c>
      <c r="H884" s="56">
        <v>1.0</v>
      </c>
      <c r="I884" s="9" t="s">
        <v>296</v>
      </c>
      <c r="J884" s="114">
        <v>70.0</v>
      </c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</row>
    <row r="885">
      <c r="A885" s="34" t="s">
        <v>3625</v>
      </c>
      <c r="B885" s="14" t="s">
        <v>3626</v>
      </c>
      <c r="C885" s="195" t="s">
        <v>3625</v>
      </c>
      <c r="D885" s="14" t="s">
        <v>3627</v>
      </c>
      <c r="E885" s="17" t="s">
        <v>3628</v>
      </c>
      <c r="F885" s="195" t="s">
        <v>3628</v>
      </c>
      <c r="G885" s="113">
        <v>11.0</v>
      </c>
      <c r="H885" s="56"/>
      <c r="I885" s="9" t="s">
        <v>296</v>
      </c>
      <c r="J885" s="114">
        <v>85.0</v>
      </c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</row>
    <row r="886">
      <c r="A886" s="15"/>
      <c r="B886" s="15"/>
      <c r="C886" s="15"/>
      <c r="D886" s="15"/>
      <c r="E886" s="15"/>
      <c r="F886" s="15"/>
      <c r="G886" s="15" t="s">
        <v>191</v>
      </c>
      <c r="H886" s="12" t="s">
        <v>57</v>
      </c>
      <c r="I886" s="15"/>
      <c r="J886" s="60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</row>
    <row r="887">
      <c r="A887" s="15"/>
      <c r="B887" s="15"/>
      <c r="C887" s="15"/>
      <c r="D887" s="15"/>
      <c r="E887" s="15"/>
      <c r="F887" s="15"/>
      <c r="G887" s="60">
        <f>AVERAGE(G868:G886)</f>
        <v>9.470588235</v>
      </c>
      <c r="H887" s="12" t="s">
        <v>57</v>
      </c>
      <c r="I887" s="15"/>
      <c r="J887" s="15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</row>
    <row r="889">
      <c r="A889" s="38" t="s">
        <v>3629</v>
      </c>
      <c r="B889" s="39"/>
      <c r="C889" s="39"/>
      <c r="D889" s="40"/>
      <c r="E889" s="15"/>
      <c r="F889" s="15"/>
      <c r="G889" s="15"/>
      <c r="H889" s="15"/>
      <c r="I889" s="15"/>
      <c r="J889" s="15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</row>
    <row r="890">
      <c r="A890" s="41"/>
      <c r="B890" s="42"/>
      <c r="C890" s="42"/>
      <c r="D890" s="43"/>
      <c r="E890" s="15"/>
      <c r="F890" s="15"/>
      <c r="G890" s="52" t="s">
        <v>3630</v>
      </c>
      <c r="H890" s="15"/>
      <c r="I890" s="15"/>
      <c r="J890" s="15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</row>
    <row r="891">
      <c r="A891" s="44" t="s">
        <v>990</v>
      </c>
      <c r="B891" s="44" t="s">
        <v>1</v>
      </c>
      <c r="C891" s="44" t="s">
        <v>2</v>
      </c>
      <c r="D891" s="44" t="s">
        <v>3</v>
      </c>
      <c r="E891" s="44" t="s">
        <v>4</v>
      </c>
      <c r="F891" s="44" t="s">
        <v>5</v>
      </c>
      <c r="G891" s="44" t="s">
        <v>196</v>
      </c>
      <c r="H891" s="45"/>
      <c r="I891" s="15"/>
      <c r="J891" s="15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</row>
    <row r="892">
      <c r="A892" s="34" t="s">
        <v>3630</v>
      </c>
      <c r="B892" s="14" t="s">
        <v>3631</v>
      </c>
      <c r="C892" s="17" t="s">
        <v>3632</v>
      </c>
      <c r="D892" s="14" t="s">
        <v>3633</v>
      </c>
      <c r="E892" s="17" t="s">
        <v>3634</v>
      </c>
      <c r="F892" s="17" t="s">
        <v>3635</v>
      </c>
      <c r="G892" s="113">
        <v>12.0</v>
      </c>
      <c r="H892" s="113">
        <v>1.0</v>
      </c>
      <c r="I892" s="9" t="s">
        <v>379</v>
      </c>
      <c r="J892" s="9">
        <v>70.0</v>
      </c>
      <c r="K892" s="123"/>
      <c r="L892" s="123"/>
      <c r="M892" s="123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</row>
    <row r="893">
      <c r="A893" s="16" t="s">
        <v>3636</v>
      </c>
      <c r="B893" s="12" t="s">
        <v>3637</v>
      </c>
      <c r="C893" s="16" t="s">
        <v>3638</v>
      </c>
      <c r="D893" s="12" t="s">
        <v>1613</v>
      </c>
      <c r="E893" s="16" t="s">
        <v>3639</v>
      </c>
      <c r="F893" s="16" t="s">
        <v>3640</v>
      </c>
      <c r="G893" s="56">
        <v>11.0</v>
      </c>
      <c r="H893" s="56">
        <v>1.0</v>
      </c>
      <c r="I893" s="15" t="s">
        <v>1269</v>
      </c>
      <c r="J893" s="15"/>
      <c r="K893" s="133"/>
      <c r="L893" s="133"/>
      <c r="M893" s="133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</row>
    <row r="894">
      <c r="A894" s="16" t="s">
        <v>3641</v>
      </c>
      <c r="B894" s="12" t="s">
        <v>3642</v>
      </c>
      <c r="C894" s="16" t="s">
        <v>3643</v>
      </c>
      <c r="D894" s="12" t="s">
        <v>3644</v>
      </c>
      <c r="E894" s="16" t="s">
        <v>3645</v>
      </c>
      <c r="F894" s="16" t="s">
        <v>3646</v>
      </c>
      <c r="G894" s="56">
        <v>11.0</v>
      </c>
      <c r="H894" s="56">
        <v>1.0</v>
      </c>
      <c r="I894" s="15" t="s">
        <v>314</v>
      </c>
      <c r="J894" s="15"/>
      <c r="K894" s="133"/>
      <c r="L894" s="133"/>
      <c r="M894" s="133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</row>
    <row r="895">
      <c r="A895" s="16" t="s">
        <v>3647</v>
      </c>
      <c r="B895" s="12" t="s">
        <v>3648</v>
      </c>
      <c r="C895" s="16" t="s">
        <v>3649</v>
      </c>
      <c r="D895" s="12" t="s">
        <v>3650</v>
      </c>
      <c r="E895" s="16" t="s">
        <v>3651</v>
      </c>
      <c r="F895" s="48" t="s">
        <v>3652</v>
      </c>
      <c r="G895" s="56">
        <v>12.0</v>
      </c>
      <c r="H895" s="56">
        <v>1.0</v>
      </c>
      <c r="I895" s="15" t="s">
        <v>379</v>
      </c>
      <c r="J895" s="15"/>
      <c r="K895" s="57" t="s">
        <v>1155</v>
      </c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</row>
    <row r="896">
      <c r="A896" s="16" t="s">
        <v>3653</v>
      </c>
      <c r="B896" s="12" t="s">
        <v>3654</v>
      </c>
      <c r="C896" s="16" t="s">
        <v>3655</v>
      </c>
      <c r="D896" s="12" t="s">
        <v>3656</v>
      </c>
      <c r="E896" s="16" t="s">
        <v>3657</v>
      </c>
      <c r="F896" s="48" t="s">
        <v>3658</v>
      </c>
      <c r="G896" s="56">
        <v>13.0</v>
      </c>
      <c r="H896" s="56">
        <v>1.0</v>
      </c>
      <c r="I896" s="9" t="s">
        <v>81</v>
      </c>
      <c r="J896" s="60">
        <v>65.0</v>
      </c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</row>
    <row r="897">
      <c r="A897" s="16" t="s">
        <v>3659</v>
      </c>
      <c r="B897" s="12" t="s">
        <v>3660</v>
      </c>
      <c r="C897" s="16" t="s">
        <v>3661</v>
      </c>
      <c r="D897" s="12" t="s">
        <v>3662</v>
      </c>
      <c r="E897" s="16" t="s">
        <v>3663</v>
      </c>
      <c r="F897" s="16" t="s">
        <v>3664</v>
      </c>
      <c r="G897" s="56">
        <v>14.0</v>
      </c>
      <c r="H897" s="56">
        <v>1.0</v>
      </c>
      <c r="I897" s="15" t="s">
        <v>2393</v>
      </c>
      <c r="J897" s="60">
        <v>85.0</v>
      </c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</row>
    <row r="898">
      <c r="A898" s="16" t="s">
        <v>3665</v>
      </c>
      <c r="B898" s="12" t="s">
        <v>3666</v>
      </c>
      <c r="C898" s="16" t="s">
        <v>3667</v>
      </c>
      <c r="D898" s="12" t="s">
        <v>3668</v>
      </c>
      <c r="E898" s="16" t="s">
        <v>3669</v>
      </c>
      <c r="F898" s="16" t="s">
        <v>3670</v>
      </c>
      <c r="G898" s="56">
        <v>11.0</v>
      </c>
      <c r="H898" s="56">
        <v>1.0</v>
      </c>
      <c r="I898" s="15" t="s">
        <v>446</v>
      </c>
      <c r="J898" s="60">
        <v>55.0</v>
      </c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</row>
    <row r="899">
      <c r="A899" s="16" t="s">
        <v>3671</v>
      </c>
      <c r="B899" s="12" t="s">
        <v>3672</v>
      </c>
      <c r="C899" s="16" t="s">
        <v>3673</v>
      </c>
      <c r="D899" s="12" t="s">
        <v>3674</v>
      </c>
      <c r="E899" s="16" t="s">
        <v>3675</v>
      </c>
      <c r="F899" s="16" t="s">
        <v>3676</v>
      </c>
      <c r="G899" s="56">
        <v>12.0</v>
      </c>
      <c r="H899" s="56">
        <v>1.0</v>
      </c>
      <c r="I899" s="15" t="s">
        <v>2393</v>
      </c>
      <c r="J899" s="60">
        <v>90.0</v>
      </c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</row>
    <row r="900">
      <c r="A900" s="16" t="s">
        <v>3677</v>
      </c>
      <c r="B900" s="12" t="s">
        <v>3678</v>
      </c>
      <c r="C900" s="16" t="s">
        <v>3679</v>
      </c>
      <c r="D900" s="12" t="s">
        <v>3680</v>
      </c>
      <c r="E900" s="16" t="s">
        <v>3681</v>
      </c>
      <c r="F900" s="16" t="s">
        <v>3682</v>
      </c>
      <c r="G900" s="56">
        <v>14.0</v>
      </c>
      <c r="H900" s="56">
        <v>1.0</v>
      </c>
      <c r="I900" s="9" t="s">
        <v>562</v>
      </c>
      <c r="J900" s="114">
        <v>70.0</v>
      </c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</row>
    <row r="901">
      <c r="A901" s="16" t="s">
        <v>3683</v>
      </c>
      <c r="B901" s="12" t="s">
        <v>3684</v>
      </c>
      <c r="C901" s="16" t="s">
        <v>3685</v>
      </c>
      <c r="D901" s="12" t="s">
        <v>3686</v>
      </c>
      <c r="E901" s="16" t="s">
        <v>3687</v>
      </c>
      <c r="F901" s="16" t="s">
        <v>3688</v>
      </c>
      <c r="G901" s="56">
        <v>12.0</v>
      </c>
      <c r="H901" s="56">
        <v>1.0</v>
      </c>
      <c r="I901" s="15" t="s">
        <v>2393</v>
      </c>
      <c r="J901" s="60">
        <v>80.0</v>
      </c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</row>
    <row r="902">
      <c r="A902" s="16" t="s">
        <v>3689</v>
      </c>
      <c r="B902" s="12" t="s">
        <v>3690</v>
      </c>
      <c r="C902" s="16" t="s">
        <v>3691</v>
      </c>
      <c r="D902" s="12" t="s">
        <v>3692</v>
      </c>
      <c r="E902" s="16" t="s">
        <v>3693</v>
      </c>
      <c r="F902" s="16" t="s">
        <v>3694</v>
      </c>
      <c r="G902" s="56">
        <v>12.0</v>
      </c>
      <c r="H902" s="56">
        <v>1.0</v>
      </c>
      <c r="I902" s="15" t="s">
        <v>2393</v>
      </c>
      <c r="J902" s="60">
        <v>80.0</v>
      </c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</row>
    <row r="903">
      <c r="A903" s="16" t="s">
        <v>3695</v>
      </c>
      <c r="B903" s="12" t="s">
        <v>3696</v>
      </c>
      <c r="C903" s="48" t="s">
        <v>3697</v>
      </c>
      <c r="D903" s="12" t="s">
        <v>3698</v>
      </c>
      <c r="E903" s="16" t="s">
        <v>3699</v>
      </c>
      <c r="F903" s="48" t="s">
        <v>3700</v>
      </c>
      <c r="G903" s="56">
        <v>12.0</v>
      </c>
      <c r="H903" s="56">
        <v>1.0</v>
      </c>
      <c r="I903" s="9" t="s">
        <v>301</v>
      </c>
      <c r="J903" s="60">
        <v>50.0</v>
      </c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</row>
    <row r="904">
      <c r="A904" s="16" t="s">
        <v>3701</v>
      </c>
      <c r="B904" s="12" t="s">
        <v>3702</v>
      </c>
      <c r="C904" s="48" t="s">
        <v>3703</v>
      </c>
      <c r="D904" s="12" t="s">
        <v>3704</v>
      </c>
      <c r="E904" s="16" t="s">
        <v>3705</v>
      </c>
      <c r="F904" s="48" t="s">
        <v>3706</v>
      </c>
      <c r="G904" s="56">
        <v>12.0</v>
      </c>
      <c r="H904" s="56">
        <v>1.0</v>
      </c>
      <c r="I904" s="9" t="s">
        <v>301</v>
      </c>
      <c r="J904" s="114">
        <v>80.0</v>
      </c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</row>
    <row r="905">
      <c r="A905" s="16" t="s">
        <v>3707</v>
      </c>
      <c r="B905" s="12" t="s">
        <v>3708</v>
      </c>
      <c r="C905" s="48" t="s">
        <v>3709</v>
      </c>
      <c r="D905" s="12" t="s">
        <v>1011</v>
      </c>
      <c r="E905" s="16" t="s">
        <v>3710</v>
      </c>
      <c r="F905" s="48" t="s">
        <v>3711</v>
      </c>
      <c r="G905" s="56">
        <v>13.0</v>
      </c>
      <c r="H905" s="56">
        <v>1.0</v>
      </c>
      <c r="I905" s="9" t="s">
        <v>396</v>
      </c>
      <c r="J905" s="15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</row>
    <row r="906">
      <c r="A906" s="16" t="s">
        <v>3712</v>
      </c>
      <c r="B906" s="12" t="s">
        <v>3713</v>
      </c>
      <c r="C906" s="16" t="s">
        <v>3714</v>
      </c>
      <c r="D906" s="12" t="s">
        <v>3715</v>
      </c>
      <c r="E906" s="16" t="s">
        <v>3716</v>
      </c>
      <c r="F906" s="16" t="s">
        <v>3717</v>
      </c>
      <c r="G906" s="56">
        <v>11.0</v>
      </c>
      <c r="H906" s="56">
        <v>1.0</v>
      </c>
      <c r="I906" s="15" t="s">
        <v>314</v>
      </c>
      <c r="J906" s="60">
        <v>80.0</v>
      </c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</row>
    <row r="907">
      <c r="A907" s="16" t="s">
        <v>3718</v>
      </c>
      <c r="B907" s="12" t="s">
        <v>3719</v>
      </c>
      <c r="C907" s="48" t="s">
        <v>3720</v>
      </c>
      <c r="D907" s="12" t="s">
        <v>3721</v>
      </c>
      <c r="E907" s="16" t="s">
        <v>3722</v>
      </c>
      <c r="F907" s="48" t="s">
        <v>3723</v>
      </c>
      <c r="G907" s="56">
        <v>12.0</v>
      </c>
      <c r="H907" s="56">
        <v>1.0</v>
      </c>
      <c r="I907" s="9" t="s">
        <v>446</v>
      </c>
      <c r="J907" s="60">
        <v>75.0</v>
      </c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</row>
    <row r="908">
      <c r="A908" s="16" t="s">
        <v>3724</v>
      </c>
      <c r="B908" s="12" t="s">
        <v>3725</v>
      </c>
      <c r="C908" s="48" t="s">
        <v>3726</v>
      </c>
      <c r="D908" s="12" t="s">
        <v>3727</v>
      </c>
      <c r="E908" s="16" t="s">
        <v>3728</v>
      </c>
      <c r="F908" s="48" t="s">
        <v>3729</v>
      </c>
      <c r="G908" s="56">
        <v>12.0</v>
      </c>
      <c r="H908" s="56">
        <v>1.0</v>
      </c>
      <c r="I908" s="15" t="s">
        <v>379</v>
      </c>
      <c r="J908" s="15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</row>
    <row r="909">
      <c r="A909" s="16" t="s">
        <v>3730</v>
      </c>
      <c r="B909" s="12" t="s">
        <v>3731</v>
      </c>
      <c r="C909" s="16" t="s">
        <v>3732</v>
      </c>
      <c r="D909" s="12" t="s">
        <v>3733</v>
      </c>
      <c r="E909" s="16" t="s">
        <v>3734</v>
      </c>
      <c r="F909" s="16" t="s">
        <v>3735</v>
      </c>
      <c r="G909" s="56">
        <v>13.0</v>
      </c>
      <c r="H909" s="56">
        <v>1.0</v>
      </c>
      <c r="I909" s="15" t="s">
        <v>314</v>
      </c>
      <c r="J909" s="60">
        <v>80.0</v>
      </c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</row>
    <row r="910">
      <c r="A910" s="16" t="s">
        <v>3736</v>
      </c>
      <c r="B910" s="12" t="s">
        <v>3737</v>
      </c>
      <c r="C910" s="16" t="s">
        <v>3738</v>
      </c>
      <c r="D910" s="12" t="s">
        <v>3739</v>
      </c>
      <c r="E910" s="16" t="s">
        <v>3740</v>
      </c>
      <c r="F910" s="16" t="s">
        <v>3741</v>
      </c>
      <c r="G910" s="56">
        <v>14.0</v>
      </c>
      <c r="H910" s="56">
        <v>1.0</v>
      </c>
      <c r="I910" s="9" t="s">
        <v>56</v>
      </c>
      <c r="J910" s="15"/>
      <c r="K910" s="133"/>
      <c r="L910" s="133"/>
      <c r="M910" s="133"/>
      <c r="N910" s="57" t="s">
        <v>3742</v>
      </c>
      <c r="O910" s="57"/>
      <c r="P910" s="57"/>
      <c r="Q910" s="57"/>
      <c r="R910" s="57"/>
      <c r="S910" s="57"/>
      <c r="T910" s="57"/>
      <c r="U910" s="57"/>
      <c r="V910" s="57"/>
      <c r="W910" s="57"/>
      <c r="X910" s="57"/>
    </row>
    <row r="911">
      <c r="A911" s="16" t="s">
        <v>3743</v>
      </c>
      <c r="B911" s="12" t="s">
        <v>3744</v>
      </c>
      <c r="C911" s="48" t="s">
        <v>3745</v>
      </c>
      <c r="D911" s="12" t="s">
        <v>3746</v>
      </c>
      <c r="E911" s="16" t="s">
        <v>3747</v>
      </c>
      <c r="F911" s="48" t="s">
        <v>3748</v>
      </c>
      <c r="G911" s="56">
        <v>11.0</v>
      </c>
      <c r="H911" s="56">
        <v>1.0</v>
      </c>
      <c r="I911" s="15" t="s">
        <v>562</v>
      </c>
      <c r="J911" s="60">
        <v>80.0</v>
      </c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</row>
    <row r="912">
      <c r="A912" s="16" t="s">
        <v>3749</v>
      </c>
      <c r="B912" s="12" t="s">
        <v>3603</v>
      </c>
      <c r="C912" s="16" t="s">
        <v>3750</v>
      </c>
      <c r="D912" s="12" t="s">
        <v>3605</v>
      </c>
      <c r="E912" s="16" t="s">
        <v>3751</v>
      </c>
      <c r="F912" s="16" t="s">
        <v>3752</v>
      </c>
      <c r="G912" s="109">
        <v>11.0</v>
      </c>
      <c r="H912" s="56">
        <v>1.0</v>
      </c>
      <c r="I912" s="15" t="s">
        <v>367</v>
      </c>
      <c r="J912" s="60">
        <v>70.0</v>
      </c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</row>
    <row r="913">
      <c r="A913" s="48" t="s">
        <v>3753</v>
      </c>
      <c r="B913" s="15" t="s">
        <v>3754</v>
      </c>
      <c r="C913" s="48" t="s">
        <v>3753</v>
      </c>
      <c r="D913" s="15" t="s">
        <v>3755</v>
      </c>
      <c r="E913" s="48" t="s">
        <v>3756</v>
      </c>
      <c r="F913" s="15"/>
      <c r="G913" s="56">
        <v>13.0</v>
      </c>
      <c r="H913" s="56">
        <v>1.0</v>
      </c>
      <c r="I913" s="9" t="s">
        <v>1765</v>
      </c>
      <c r="J913" s="60">
        <v>80.0</v>
      </c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</row>
    <row r="914">
      <c r="A914" s="16" t="s">
        <v>3757</v>
      </c>
      <c r="B914" s="12" t="s">
        <v>3758</v>
      </c>
      <c r="C914" s="16" t="s">
        <v>3759</v>
      </c>
      <c r="D914" s="12" t="s">
        <v>3760</v>
      </c>
      <c r="E914" s="16" t="s">
        <v>3761</v>
      </c>
      <c r="F914" s="48" t="s">
        <v>3762</v>
      </c>
      <c r="G914" s="56">
        <v>13.0</v>
      </c>
      <c r="H914" s="56">
        <v>1.0</v>
      </c>
      <c r="I914" s="15" t="s">
        <v>367</v>
      </c>
      <c r="J914" s="60">
        <v>75.0</v>
      </c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</row>
    <row r="915">
      <c r="A915" s="16" t="s">
        <v>3763</v>
      </c>
      <c r="B915" s="12" t="s">
        <v>3764</v>
      </c>
      <c r="C915" s="16" t="s">
        <v>3765</v>
      </c>
      <c r="D915" s="12" t="s">
        <v>3766</v>
      </c>
      <c r="E915" s="16" t="s">
        <v>3767</v>
      </c>
      <c r="F915" s="16" t="s">
        <v>3768</v>
      </c>
      <c r="G915" s="56">
        <v>13.0</v>
      </c>
      <c r="H915" s="56">
        <v>1.0</v>
      </c>
      <c r="I915" s="15" t="s">
        <v>562</v>
      </c>
      <c r="J915" s="60">
        <v>90.0</v>
      </c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</row>
    <row r="916">
      <c r="A916" s="16" t="s">
        <v>3769</v>
      </c>
      <c r="B916" s="143" t="s">
        <v>3770</v>
      </c>
      <c r="C916" s="144" t="s">
        <v>3771</v>
      </c>
      <c r="D916" s="143" t="s">
        <v>3772</v>
      </c>
      <c r="E916" s="150" t="s">
        <v>3773</v>
      </c>
      <c r="F916" s="145" t="s">
        <v>3774</v>
      </c>
      <c r="G916" s="90">
        <v>13.0</v>
      </c>
      <c r="H916" s="90">
        <v>1.0</v>
      </c>
      <c r="I916" s="15" t="s">
        <v>314</v>
      </c>
      <c r="J916" s="60">
        <v>30.0</v>
      </c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</row>
    <row r="917">
      <c r="A917" s="117" t="s">
        <v>3775</v>
      </c>
      <c r="B917" s="84" t="s">
        <v>3776</v>
      </c>
      <c r="C917" s="117" t="s">
        <v>3777</v>
      </c>
      <c r="D917" s="84" t="s">
        <v>3778</v>
      </c>
      <c r="E917" s="117" t="s">
        <v>3779</v>
      </c>
      <c r="F917" s="117" t="s">
        <v>3780</v>
      </c>
      <c r="G917" s="90">
        <v>13.0</v>
      </c>
      <c r="H917" s="90">
        <v>1.0</v>
      </c>
      <c r="I917" s="96" t="s">
        <v>917</v>
      </c>
      <c r="J917" s="96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</row>
    <row r="918">
      <c r="A918" s="38" t="s">
        <v>3781</v>
      </c>
      <c r="B918" s="39"/>
      <c r="C918" s="39"/>
      <c r="D918" s="40"/>
      <c r="E918" s="15"/>
      <c r="F918" s="15"/>
      <c r="G918" s="56">
        <f>AVERAGE(G893:G913)</f>
        <v>12.19047619</v>
      </c>
      <c r="H918" s="12" t="s">
        <v>57</v>
      </c>
      <c r="I918" s="15"/>
      <c r="J918" s="15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</row>
    <row r="919">
      <c r="A919" s="41"/>
      <c r="B919" s="42"/>
      <c r="C919" s="42"/>
      <c r="D919" s="43"/>
      <c r="E919" s="15"/>
      <c r="F919" s="15"/>
      <c r="G919" s="15"/>
      <c r="H919" s="15"/>
      <c r="I919" s="15"/>
      <c r="J919" s="15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</row>
    <row r="920">
      <c r="A920" s="44" t="s">
        <v>990</v>
      </c>
      <c r="B920" s="44" t="s">
        <v>1</v>
      </c>
      <c r="C920" s="44" t="s">
        <v>2</v>
      </c>
      <c r="D920" s="44" t="s">
        <v>3</v>
      </c>
      <c r="E920" s="44" t="s">
        <v>4</v>
      </c>
      <c r="F920" s="44" t="s">
        <v>5</v>
      </c>
      <c r="G920" s="44" t="s">
        <v>196</v>
      </c>
      <c r="H920" s="45"/>
      <c r="I920" s="15"/>
      <c r="J920" s="15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</row>
    <row r="921">
      <c r="A921" s="16" t="s">
        <v>3782</v>
      </c>
      <c r="B921" s="12" t="s">
        <v>3783</v>
      </c>
      <c r="C921" s="16" t="s">
        <v>3784</v>
      </c>
      <c r="D921" s="12" t="s">
        <v>3785</v>
      </c>
      <c r="E921" s="16" t="s">
        <v>3786</v>
      </c>
      <c r="F921" s="16" t="s">
        <v>3787</v>
      </c>
      <c r="G921" s="56">
        <v>14.0</v>
      </c>
      <c r="H921" s="56">
        <v>1.0</v>
      </c>
      <c r="I921" s="15" t="s">
        <v>379</v>
      </c>
      <c r="J921" s="15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</row>
    <row r="922">
      <c r="A922" s="16" t="s">
        <v>3788</v>
      </c>
      <c r="B922" s="12" t="s">
        <v>3789</v>
      </c>
      <c r="C922" s="16" t="s">
        <v>3790</v>
      </c>
      <c r="D922" s="12" t="s">
        <v>3791</v>
      </c>
      <c r="E922" s="16" t="s">
        <v>3792</v>
      </c>
      <c r="F922" s="16" t="s">
        <v>3793</v>
      </c>
      <c r="G922" s="56">
        <v>14.0</v>
      </c>
      <c r="H922" s="56">
        <v>1.0</v>
      </c>
      <c r="I922" s="15" t="s">
        <v>2393</v>
      </c>
      <c r="J922" s="60">
        <v>85.0</v>
      </c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</row>
    <row r="923">
      <c r="A923" s="16" t="s">
        <v>3707</v>
      </c>
      <c r="B923" s="12" t="s">
        <v>3708</v>
      </c>
      <c r="C923" s="48" t="s">
        <v>3709</v>
      </c>
      <c r="D923" s="12" t="s">
        <v>3794</v>
      </c>
      <c r="E923" s="16" t="s">
        <v>3795</v>
      </c>
      <c r="F923" s="48" t="s">
        <v>3796</v>
      </c>
      <c r="G923" s="56">
        <v>15.0</v>
      </c>
      <c r="H923" s="56">
        <v>1.0</v>
      </c>
      <c r="I923" s="9" t="s">
        <v>71</v>
      </c>
      <c r="J923" s="114">
        <v>45.0</v>
      </c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</row>
    <row r="924">
      <c r="A924" s="48" t="s">
        <v>3797</v>
      </c>
      <c r="B924" s="12" t="s">
        <v>3798</v>
      </c>
      <c r="C924" s="48" t="s">
        <v>3797</v>
      </c>
      <c r="D924" s="12" t="s">
        <v>3799</v>
      </c>
      <c r="E924" s="16" t="s">
        <v>3800</v>
      </c>
      <c r="F924" s="12"/>
      <c r="G924" s="14">
        <v>13.0</v>
      </c>
      <c r="H924" s="8">
        <v>1.0</v>
      </c>
      <c r="I924" s="8" t="s">
        <v>296</v>
      </c>
      <c r="J924" s="10"/>
    </row>
    <row r="925">
      <c r="A925" s="16" t="s">
        <v>3801</v>
      </c>
      <c r="B925" s="12" t="s">
        <v>3802</v>
      </c>
      <c r="C925" s="16" t="s">
        <v>3803</v>
      </c>
      <c r="D925" s="12" t="s">
        <v>3804</v>
      </c>
      <c r="E925" s="16" t="s">
        <v>3805</v>
      </c>
      <c r="F925" s="48" t="s">
        <v>3806</v>
      </c>
      <c r="G925" s="113">
        <v>12.0</v>
      </c>
      <c r="H925" s="56">
        <v>1.0</v>
      </c>
      <c r="I925" s="15" t="s">
        <v>314</v>
      </c>
      <c r="J925" s="60">
        <v>30.0</v>
      </c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</row>
    <row r="926">
      <c r="A926" s="106" t="s">
        <v>3807</v>
      </c>
      <c r="B926" s="84" t="s">
        <v>3808</v>
      </c>
      <c r="C926" s="151" t="s">
        <v>3809</v>
      </c>
      <c r="D926" s="102" t="s">
        <v>3810</v>
      </c>
      <c r="E926" s="151" t="s">
        <v>3811</v>
      </c>
      <c r="F926" s="116" t="s">
        <v>3812</v>
      </c>
      <c r="G926" s="90">
        <v>16.0</v>
      </c>
      <c r="H926" s="90">
        <v>1.0</v>
      </c>
      <c r="I926" s="15" t="s">
        <v>1445</v>
      </c>
      <c r="J926" s="60">
        <v>75.0</v>
      </c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</row>
    <row r="927">
      <c r="A927" s="16" t="s">
        <v>3813</v>
      </c>
      <c r="B927" s="12" t="s">
        <v>3814</v>
      </c>
      <c r="C927" s="16" t="s">
        <v>3815</v>
      </c>
      <c r="D927" s="12" t="s">
        <v>3816</v>
      </c>
      <c r="E927" s="16" t="s">
        <v>3817</v>
      </c>
      <c r="F927" s="16" t="s">
        <v>3818</v>
      </c>
      <c r="G927" s="56">
        <v>14.0</v>
      </c>
      <c r="H927" s="56">
        <v>1.0</v>
      </c>
      <c r="I927" s="9" t="s">
        <v>367</v>
      </c>
      <c r="J927" s="60">
        <v>80.0</v>
      </c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</row>
    <row r="928">
      <c r="A928" s="16" t="s">
        <v>3819</v>
      </c>
      <c r="B928" s="12" t="s">
        <v>3820</v>
      </c>
      <c r="C928" s="16" t="s">
        <v>3821</v>
      </c>
      <c r="D928" s="12" t="s">
        <v>3822</v>
      </c>
      <c r="E928" s="16" t="s">
        <v>3823</v>
      </c>
      <c r="F928" s="16" t="s">
        <v>3824</v>
      </c>
      <c r="G928" s="56">
        <v>13.0</v>
      </c>
      <c r="H928" s="56">
        <v>1.0</v>
      </c>
      <c r="I928" s="9" t="s">
        <v>2481</v>
      </c>
      <c r="J928" s="114">
        <v>90.0</v>
      </c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</row>
    <row r="929">
      <c r="A929" s="16" t="s">
        <v>3825</v>
      </c>
      <c r="B929" s="12" t="s">
        <v>3826</v>
      </c>
      <c r="C929" s="16" t="s">
        <v>3827</v>
      </c>
      <c r="D929" s="12" t="s">
        <v>3828</v>
      </c>
      <c r="E929" s="16" t="s">
        <v>3829</v>
      </c>
      <c r="F929" s="16" t="s">
        <v>3830</v>
      </c>
      <c r="G929" s="56">
        <v>14.0</v>
      </c>
      <c r="H929" s="56">
        <v>1.0</v>
      </c>
      <c r="I929" s="15" t="s">
        <v>314</v>
      </c>
      <c r="J929" s="60">
        <v>65.0</v>
      </c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</row>
    <row r="930">
      <c r="A930" s="16" t="s">
        <v>3831</v>
      </c>
      <c r="B930" s="12" t="s">
        <v>3832</v>
      </c>
      <c r="C930" s="16" t="s">
        <v>3833</v>
      </c>
      <c r="D930" s="12" t="s">
        <v>3834</v>
      </c>
      <c r="E930" s="16" t="s">
        <v>3835</v>
      </c>
      <c r="F930" s="16" t="s">
        <v>3836</v>
      </c>
      <c r="G930" s="56">
        <v>14.0</v>
      </c>
      <c r="H930" s="56">
        <v>1.0</v>
      </c>
      <c r="I930" s="15" t="s">
        <v>71</v>
      </c>
      <c r="J930" s="60">
        <v>100.0</v>
      </c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</row>
    <row r="931">
      <c r="A931" s="16" t="s">
        <v>3837</v>
      </c>
      <c r="B931" s="12" t="s">
        <v>3838</v>
      </c>
      <c r="C931" s="48" t="s">
        <v>3839</v>
      </c>
      <c r="D931" s="12" t="s">
        <v>3840</v>
      </c>
      <c r="E931" s="16" t="s">
        <v>3841</v>
      </c>
      <c r="F931" s="48" t="s">
        <v>3842</v>
      </c>
      <c r="G931" s="56">
        <v>14.0</v>
      </c>
      <c r="H931" s="56">
        <v>1.0</v>
      </c>
      <c r="I931" s="15" t="s">
        <v>3843</v>
      </c>
      <c r="J931" s="60">
        <v>80.0</v>
      </c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</row>
    <row r="932">
      <c r="A932" s="16" t="s">
        <v>3844</v>
      </c>
      <c r="B932" s="12" t="s">
        <v>3845</v>
      </c>
      <c r="C932" s="48" t="s">
        <v>3846</v>
      </c>
      <c r="D932" s="12" t="s">
        <v>3847</v>
      </c>
      <c r="E932" s="16" t="s">
        <v>3848</v>
      </c>
      <c r="F932" s="48" t="s">
        <v>3849</v>
      </c>
      <c r="G932" s="56">
        <v>18.0</v>
      </c>
      <c r="H932" s="56">
        <v>1.0</v>
      </c>
      <c r="I932" s="9" t="s">
        <v>446</v>
      </c>
      <c r="J932" s="60">
        <v>90.0</v>
      </c>
      <c r="K932" s="57" t="s">
        <v>1155</v>
      </c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</row>
    <row r="933">
      <c r="A933" s="16" t="s">
        <v>3850</v>
      </c>
      <c r="B933" s="12" t="s">
        <v>3851</v>
      </c>
      <c r="C933" s="16" t="s">
        <v>3852</v>
      </c>
      <c r="D933" s="12" t="s">
        <v>3853</v>
      </c>
      <c r="E933" s="16" t="s">
        <v>3854</v>
      </c>
      <c r="F933" s="48" t="s">
        <v>3855</v>
      </c>
      <c r="G933" s="56">
        <v>13.0</v>
      </c>
      <c r="H933" s="56">
        <v>1.0</v>
      </c>
      <c r="I933" s="9" t="s">
        <v>873</v>
      </c>
      <c r="J933" s="60">
        <v>90.0</v>
      </c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</row>
    <row r="934">
      <c r="A934" s="16" t="s">
        <v>3856</v>
      </c>
      <c r="B934" s="12" t="s">
        <v>3857</v>
      </c>
      <c r="C934" s="16" t="s">
        <v>3858</v>
      </c>
      <c r="D934" s="12" t="s">
        <v>3859</v>
      </c>
      <c r="E934" s="16" t="s">
        <v>3860</v>
      </c>
      <c r="F934" s="16" t="s">
        <v>3861</v>
      </c>
      <c r="G934" s="56">
        <v>15.0</v>
      </c>
      <c r="H934" s="56">
        <v>1.0</v>
      </c>
      <c r="I934" s="9" t="s">
        <v>367</v>
      </c>
      <c r="J934" s="9">
        <v>100.0</v>
      </c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</row>
    <row r="935">
      <c r="A935" s="16" t="s">
        <v>3862</v>
      </c>
      <c r="B935" s="12" t="s">
        <v>3863</v>
      </c>
      <c r="C935" s="16" t="s">
        <v>3864</v>
      </c>
      <c r="D935" s="12" t="s">
        <v>3865</v>
      </c>
      <c r="E935" s="16" t="s">
        <v>3866</v>
      </c>
      <c r="F935" s="16" t="s">
        <v>3867</v>
      </c>
      <c r="G935" s="56">
        <v>15.0</v>
      </c>
      <c r="H935" s="56">
        <v>1.0</v>
      </c>
      <c r="I935" s="15" t="s">
        <v>379</v>
      </c>
      <c r="J935" s="15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</row>
    <row r="936">
      <c r="A936" s="16" t="s">
        <v>3868</v>
      </c>
      <c r="B936" s="12" t="s">
        <v>3869</v>
      </c>
      <c r="C936" s="48" t="s">
        <v>3870</v>
      </c>
      <c r="D936" s="12" t="s">
        <v>3871</v>
      </c>
      <c r="E936" s="16" t="s">
        <v>3872</v>
      </c>
      <c r="F936" s="48" t="s">
        <v>3873</v>
      </c>
      <c r="G936" s="56">
        <v>15.0</v>
      </c>
      <c r="H936" s="56">
        <v>1.0</v>
      </c>
      <c r="I936" s="15" t="s">
        <v>473</v>
      </c>
      <c r="J936" s="60">
        <v>80.0</v>
      </c>
      <c r="K936" s="57" t="s">
        <v>1155</v>
      </c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</row>
    <row r="937">
      <c r="A937" s="15"/>
      <c r="B937" s="12" t="s">
        <v>3874</v>
      </c>
      <c r="C937" s="52" t="s">
        <v>3875</v>
      </c>
      <c r="D937" s="12" t="s">
        <v>3876</v>
      </c>
      <c r="E937" s="16" t="s">
        <v>3877</v>
      </c>
      <c r="F937" s="14">
        <v>17.0</v>
      </c>
      <c r="G937" s="12">
        <v>1.0</v>
      </c>
      <c r="H937" s="31">
        <v>1.0</v>
      </c>
      <c r="I937" s="8" t="s">
        <v>320</v>
      </c>
      <c r="J937" s="10"/>
    </row>
    <row r="938">
      <c r="A938" s="16" t="s">
        <v>3878</v>
      </c>
      <c r="B938" s="12" t="s">
        <v>3879</v>
      </c>
      <c r="C938" s="16" t="s">
        <v>3880</v>
      </c>
      <c r="D938" s="12" t="s">
        <v>3881</v>
      </c>
      <c r="E938" s="16" t="s">
        <v>3882</v>
      </c>
      <c r="F938" s="16" t="s">
        <v>3883</v>
      </c>
      <c r="G938" s="56">
        <v>15.0</v>
      </c>
      <c r="H938" s="56">
        <v>1.0</v>
      </c>
      <c r="I938" s="15" t="s">
        <v>379</v>
      </c>
      <c r="J938" s="60">
        <v>80.0</v>
      </c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</row>
    <row r="939">
      <c r="A939" s="16" t="s">
        <v>3884</v>
      </c>
      <c r="B939" s="12" t="s">
        <v>3885</v>
      </c>
      <c r="C939" s="16" t="s">
        <v>3886</v>
      </c>
      <c r="D939" s="12" t="s">
        <v>3887</v>
      </c>
      <c r="E939" s="16" t="s">
        <v>3888</v>
      </c>
      <c r="F939" s="48" t="s">
        <v>3889</v>
      </c>
      <c r="G939" s="56">
        <v>14.0</v>
      </c>
      <c r="H939" s="56">
        <v>1.0</v>
      </c>
      <c r="I939" s="15" t="s">
        <v>562</v>
      </c>
      <c r="J939" s="60">
        <v>70.0</v>
      </c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</row>
    <row r="940">
      <c r="A940" s="16" t="s">
        <v>3890</v>
      </c>
      <c r="B940" s="12" t="s">
        <v>3891</v>
      </c>
      <c r="C940" s="48" t="s">
        <v>3892</v>
      </c>
      <c r="D940" s="12" t="s">
        <v>3893</v>
      </c>
      <c r="E940" s="16" t="s">
        <v>3894</v>
      </c>
      <c r="F940" s="48" t="s">
        <v>3895</v>
      </c>
      <c r="G940" s="56">
        <v>15.0</v>
      </c>
      <c r="H940" s="56">
        <v>1.0</v>
      </c>
      <c r="I940" s="15" t="s">
        <v>562</v>
      </c>
      <c r="J940" s="60">
        <v>80.0</v>
      </c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</row>
    <row r="941">
      <c r="A941" s="16" t="s">
        <v>3896</v>
      </c>
      <c r="B941" s="12" t="s">
        <v>3897</v>
      </c>
      <c r="C941" s="16" t="s">
        <v>3898</v>
      </c>
      <c r="D941" s="12" t="s">
        <v>3899</v>
      </c>
      <c r="E941" s="16" t="s">
        <v>3900</v>
      </c>
      <c r="F941" s="16" t="s">
        <v>3901</v>
      </c>
      <c r="G941" s="56">
        <v>15.0</v>
      </c>
      <c r="H941" s="56">
        <v>1.0</v>
      </c>
      <c r="I941" s="15" t="s">
        <v>1233</v>
      </c>
      <c r="J941" s="60">
        <v>70.0</v>
      </c>
      <c r="K941" s="57" t="s">
        <v>1155</v>
      </c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</row>
    <row r="942">
      <c r="A942" s="16" t="s">
        <v>3902</v>
      </c>
      <c r="B942" s="12" t="s">
        <v>3903</v>
      </c>
      <c r="C942" s="16" t="s">
        <v>3904</v>
      </c>
      <c r="D942" s="12" t="s">
        <v>3905</v>
      </c>
      <c r="E942" s="16" t="s">
        <v>3906</v>
      </c>
      <c r="F942" s="48" t="s">
        <v>3907</v>
      </c>
      <c r="G942" s="56">
        <v>16.0</v>
      </c>
      <c r="H942" s="56">
        <v>1.0</v>
      </c>
      <c r="I942" s="15" t="s">
        <v>606</v>
      </c>
      <c r="J942" s="60">
        <v>100.0</v>
      </c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</row>
    <row r="943">
      <c r="A943" s="16" t="s">
        <v>3908</v>
      </c>
      <c r="B943" s="12" t="s">
        <v>3909</v>
      </c>
      <c r="C943" s="16" t="s">
        <v>3910</v>
      </c>
      <c r="D943" s="12" t="s">
        <v>3911</v>
      </c>
      <c r="E943" s="16" t="s">
        <v>3912</v>
      </c>
      <c r="F943" s="16" t="s">
        <v>3913</v>
      </c>
      <c r="G943" s="56">
        <v>16.0</v>
      </c>
      <c r="H943" s="56">
        <v>1.0</v>
      </c>
      <c r="I943" s="9" t="s">
        <v>2481</v>
      </c>
      <c r="J943" s="60">
        <v>60.0</v>
      </c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</row>
    <row r="944">
      <c r="A944" s="16" t="s">
        <v>3914</v>
      </c>
      <c r="B944" s="12" t="s">
        <v>3915</v>
      </c>
      <c r="C944" s="16" t="s">
        <v>3916</v>
      </c>
      <c r="D944" s="12" t="s">
        <v>3917</v>
      </c>
      <c r="E944" s="16" t="s">
        <v>3918</v>
      </c>
      <c r="F944" s="16" t="s">
        <v>3919</v>
      </c>
      <c r="G944" s="56">
        <v>16.0</v>
      </c>
      <c r="H944" s="56">
        <v>1.0</v>
      </c>
      <c r="I944" s="196" t="s">
        <v>314</v>
      </c>
      <c r="J944" s="60">
        <v>90.0</v>
      </c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</row>
    <row r="945">
      <c r="A945" s="16" t="s">
        <v>3920</v>
      </c>
      <c r="B945" s="12" t="s">
        <v>3921</v>
      </c>
      <c r="C945" s="16" t="s">
        <v>3922</v>
      </c>
      <c r="D945" s="12" t="s">
        <v>3923</v>
      </c>
      <c r="E945" s="16" t="s">
        <v>3924</v>
      </c>
      <c r="F945" s="16" t="s">
        <v>3925</v>
      </c>
      <c r="G945" s="56">
        <v>16.0</v>
      </c>
      <c r="H945" s="56">
        <v>1.0</v>
      </c>
      <c r="I945" s="15" t="s">
        <v>379</v>
      </c>
      <c r="J945" s="60">
        <v>70.0</v>
      </c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</row>
    <row r="946">
      <c r="A946" s="16" t="s">
        <v>3926</v>
      </c>
      <c r="B946" s="12" t="s">
        <v>3927</v>
      </c>
      <c r="C946" s="16" t="s">
        <v>3928</v>
      </c>
      <c r="D946" s="12" t="s">
        <v>3929</v>
      </c>
      <c r="E946" s="16" t="s">
        <v>3930</v>
      </c>
      <c r="F946" s="16" t="s">
        <v>3931</v>
      </c>
      <c r="G946" s="56">
        <v>16.0</v>
      </c>
      <c r="H946" s="56">
        <v>1.0</v>
      </c>
      <c r="I946" s="15" t="s">
        <v>357</v>
      </c>
      <c r="J946" s="60">
        <v>80.0</v>
      </c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</row>
    <row r="947">
      <c r="A947" s="16" t="s">
        <v>3932</v>
      </c>
      <c r="B947" s="12" t="s">
        <v>3933</v>
      </c>
      <c r="C947" s="16" t="s">
        <v>3934</v>
      </c>
      <c r="D947" s="12" t="s">
        <v>3935</v>
      </c>
      <c r="E947" s="16" t="s">
        <v>3936</v>
      </c>
      <c r="F947" s="16" t="s">
        <v>3937</v>
      </c>
      <c r="G947" s="56">
        <v>16.0</v>
      </c>
      <c r="H947" s="56">
        <v>1.0</v>
      </c>
      <c r="I947" s="9" t="s">
        <v>450</v>
      </c>
      <c r="J947" s="114">
        <v>45.0</v>
      </c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</row>
    <row r="948">
      <c r="A948" s="16" t="s">
        <v>3938</v>
      </c>
      <c r="B948" s="12" t="s">
        <v>3939</v>
      </c>
      <c r="C948" s="52" t="s">
        <v>3940</v>
      </c>
      <c r="D948" s="12" t="s">
        <v>3941</v>
      </c>
      <c r="E948" s="16" t="s">
        <v>3942</v>
      </c>
      <c r="F948" s="119" t="s">
        <v>3943</v>
      </c>
      <c r="G948" s="113">
        <v>15.0</v>
      </c>
      <c r="H948" s="9">
        <v>1.0</v>
      </c>
      <c r="I948" s="9" t="s">
        <v>1324</v>
      </c>
      <c r="J948" s="9">
        <v>80.0</v>
      </c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</row>
    <row r="949">
      <c r="I949" s="15"/>
      <c r="K949" s="133"/>
      <c r="L949" s="133"/>
      <c r="M949" s="133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</row>
    <row r="950">
      <c r="A950" s="16" t="s">
        <v>3944</v>
      </c>
      <c r="B950" s="12" t="s">
        <v>3945</v>
      </c>
      <c r="C950" s="15"/>
      <c r="D950" s="12" t="s">
        <v>3946</v>
      </c>
      <c r="E950" s="16" t="s">
        <v>3947</v>
      </c>
      <c r="F950" s="12">
        <v>15.0</v>
      </c>
      <c r="G950" s="12">
        <v>1.0</v>
      </c>
      <c r="H950" s="47"/>
      <c r="I950" s="8" t="s">
        <v>10</v>
      </c>
      <c r="J950" s="8">
        <v>10.0</v>
      </c>
    </row>
    <row r="951">
      <c r="A951" s="16" t="s">
        <v>2138</v>
      </c>
      <c r="B951" s="12" t="s">
        <v>2139</v>
      </c>
      <c r="C951" s="48" t="s">
        <v>2140</v>
      </c>
      <c r="D951" s="12" t="s">
        <v>1984</v>
      </c>
      <c r="E951" s="16" t="s">
        <v>1985</v>
      </c>
      <c r="F951" s="48" t="s">
        <v>2141</v>
      </c>
      <c r="G951" s="56">
        <v>23.0</v>
      </c>
      <c r="H951" s="56">
        <v>1.0</v>
      </c>
      <c r="I951" s="49" t="s">
        <v>278</v>
      </c>
      <c r="J951" s="15"/>
      <c r="K951" s="133"/>
      <c r="L951" s="133"/>
      <c r="M951" s="133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</row>
    <row r="952">
      <c r="A952" s="15"/>
      <c r="B952" s="15"/>
      <c r="C952" s="15"/>
      <c r="D952" s="12" t="s">
        <v>3948</v>
      </c>
      <c r="E952" s="16" t="s">
        <v>3949</v>
      </c>
      <c r="F952" s="48" t="s">
        <v>3950</v>
      </c>
      <c r="G952" s="56">
        <v>25.0</v>
      </c>
      <c r="H952" s="56">
        <v>1.0</v>
      </c>
      <c r="I952" s="15" t="s">
        <v>71</v>
      </c>
      <c r="J952" s="60">
        <v>85.0</v>
      </c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</row>
    <row r="953">
      <c r="A953" s="15"/>
      <c r="B953" s="15"/>
      <c r="C953" s="15"/>
      <c r="D953" s="12" t="s">
        <v>3317</v>
      </c>
      <c r="E953" s="16" t="s">
        <v>3318</v>
      </c>
      <c r="F953" s="16" t="s">
        <v>3319</v>
      </c>
      <c r="G953" s="56">
        <v>34.0</v>
      </c>
      <c r="H953" s="56">
        <v>1.0</v>
      </c>
      <c r="I953" s="15" t="s">
        <v>379</v>
      </c>
      <c r="J953" s="15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</row>
    <row r="954">
      <c r="A954" s="70" t="s">
        <v>3951</v>
      </c>
      <c r="B954" s="14" t="s">
        <v>3952</v>
      </c>
      <c r="C954" s="15"/>
      <c r="D954" s="14" t="s">
        <v>3953</v>
      </c>
      <c r="E954" s="16"/>
      <c r="F954" s="17" t="s">
        <v>3954</v>
      </c>
      <c r="G954" s="113">
        <v>16.0</v>
      </c>
      <c r="H954" s="113">
        <v>1.0</v>
      </c>
      <c r="I954" s="9" t="s">
        <v>903</v>
      </c>
      <c r="J954" s="9">
        <v>100.0</v>
      </c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</row>
    <row r="955">
      <c r="A955" s="9"/>
      <c r="B955" s="14"/>
      <c r="C955" s="15"/>
      <c r="D955" s="14"/>
      <c r="E955" s="16"/>
      <c r="F955" s="17"/>
      <c r="G955" s="113"/>
      <c r="H955" s="113"/>
      <c r="I955" s="9"/>
      <c r="J955" s="9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</row>
    <row r="956">
      <c r="A956" s="16" t="s">
        <v>3955</v>
      </c>
      <c r="B956" s="12" t="s">
        <v>3956</v>
      </c>
      <c r="C956" s="16" t="s">
        <v>3957</v>
      </c>
      <c r="D956" s="12" t="s">
        <v>3958</v>
      </c>
      <c r="E956" s="16" t="s">
        <v>3959</v>
      </c>
      <c r="F956" s="48" t="s">
        <v>3960</v>
      </c>
      <c r="G956" s="56">
        <v>14.0</v>
      </c>
      <c r="H956" s="56">
        <v>1.0</v>
      </c>
      <c r="I956" s="15" t="s">
        <v>606</v>
      </c>
      <c r="J956" s="60">
        <v>100.0</v>
      </c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</row>
    <row r="957">
      <c r="A957" s="15"/>
      <c r="B957" s="15"/>
      <c r="C957" s="15"/>
      <c r="D957" s="15"/>
      <c r="E957" s="15"/>
      <c r="F957" s="15"/>
      <c r="G957" s="15" t="s">
        <v>191</v>
      </c>
      <c r="H957" s="12" t="s">
        <v>57</v>
      </c>
      <c r="I957" s="15"/>
      <c r="J957" s="15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</row>
    <row r="958">
      <c r="A958" s="38" t="s">
        <v>3961</v>
      </c>
      <c r="B958" s="39"/>
      <c r="C958" s="39"/>
      <c r="D958" s="40"/>
      <c r="E958" s="15"/>
      <c r="F958" s="15"/>
      <c r="G958" s="56">
        <f>AVERAGE(G920:G957)</f>
        <v>15.08823529</v>
      </c>
      <c r="H958" s="12" t="s">
        <v>57</v>
      </c>
      <c r="I958" s="15"/>
      <c r="J958" s="15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</row>
    <row r="959">
      <c r="A959" s="41"/>
      <c r="B959" s="42"/>
      <c r="C959" s="42"/>
      <c r="D959" s="43"/>
      <c r="E959" s="15"/>
      <c r="F959" s="15"/>
      <c r="G959" s="15"/>
      <c r="H959" s="15"/>
      <c r="I959" s="15"/>
      <c r="J959" s="15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</row>
    <row r="960">
      <c r="A960" s="15"/>
      <c r="B960" s="15"/>
      <c r="C960" s="15"/>
      <c r="D960" s="15"/>
      <c r="E960" s="15"/>
      <c r="F960" s="15"/>
      <c r="G960" s="15"/>
      <c r="H960" s="45"/>
      <c r="I960" s="15"/>
      <c r="J960" s="15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</row>
    <row r="961">
      <c r="A961" s="15"/>
      <c r="B961" s="15"/>
      <c r="C961" s="15"/>
      <c r="D961" s="15"/>
      <c r="E961" s="15"/>
      <c r="F961" s="15"/>
      <c r="G961" s="15"/>
      <c r="H961" s="45"/>
      <c r="I961" s="15"/>
      <c r="J961" s="15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</row>
    <row r="962">
      <c r="A962" s="44" t="s">
        <v>990</v>
      </c>
      <c r="B962" s="44" t="s">
        <v>1</v>
      </c>
      <c r="C962" s="44" t="s">
        <v>2</v>
      </c>
      <c r="D962" s="44" t="s">
        <v>3</v>
      </c>
      <c r="E962" s="44" t="s">
        <v>4</v>
      </c>
      <c r="F962" s="44" t="s">
        <v>5</v>
      </c>
      <c r="G962" s="44" t="s">
        <v>196</v>
      </c>
      <c r="H962" s="45"/>
      <c r="I962" s="15"/>
      <c r="J962" s="15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</row>
    <row r="963">
      <c r="A963" s="16" t="s">
        <v>3962</v>
      </c>
      <c r="B963" s="12" t="s">
        <v>3963</v>
      </c>
      <c r="C963" s="16" t="s">
        <v>3964</v>
      </c>
      <c r="D963" s="14" t="s">
        <v>3965</v>
      </c>
      <c r="E963" s="16" t="s">
        <v>3966</v>
      </c>
      <c r="F963" s="48" t="s">
        <v>3967</v>
      </c>
      <c r="G963" s="56">
        <v>14.0</v>
      </c>
      <c r="H963" s="15"/>
      <c r="I963" s="15" t="s">
        <v>336</v>
      </c>
      <c r="J963" s="60">
        <v>100.0</v>
      </c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</row>
    <row r="964" ht="24.0" customHeight="1">
      <c r="A964" s="16" t="s">
        <v>3968</v>
      </c>
      <c r="B964" s="12" t="s">
        <v>3969</v>
      </c>
      <c r="C964" s="48" t="s">
        <v>3970</v>
      </c>
      <c r="D964" s="12" t="s">
        <v>3971</v>
      </c>
      <c r="E964" s="16" t="s">
        <v>3972</v>
      </c>
      <c r="F964" s="48" t="s">
        <v>3973</v>
      </c>
      <c r="G964" s="56">
        <v>12.0</v>
      </c>
      <c r="H964" s="56">
        <v>1.0</v>
      </c>
      <c r="I964" s="15" t="s">
        <v>357</v>
      </c>
      <c r="J964" s="60">
        <v>90.0</v>
      </c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</row>
    <row r="965">
      <c r="A965" s="16" t="s">
        <v>3974</v>
      </c>
      <c r="B965" s="12" t="s">
        <v>3975</v>
      </c>
      <c r="C965" s="16" t="s">
        <v>3976</v>
      </c>
      <c r="D965" s="12" t="s">
        <v>3977</v>
      </c>
      <c r="E965" s="16" t="s">
        <v>3978</v>
      </c>
      <c r="F965" s="16" t="s">
        <v>3979</v>
      </c>
      <c r="G965" s="56">
        <v>10.0</v>
      </c>
      <c r="H965" s="56">
        <v>1.0</v>
      </c>
      <c r="I965" s="9" t="s">
        <v>396</v>
      </c>
      <c r="J965" s="60">
        <v>65.0</v>
      </c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</row>
    <row r="966">
      <c r="A966" s="16" t="s">
        <v>3980</v>
      </c>
      <c r="B966" s="12" t="s">
        <v>3981</v>
      </c>
      <c r="C966" s="48" t="s">
        <v>3982</v>
      </c>
      <c r="D966" s="12" t="s">
        <v>3983</v>
      </c>
      <c r="E966" s="16" t="s">
        <v>3984</v>
      </c>
      <c r="F966" s="48" t="s">
        <v>3985</v>
      </c>
      <c r="G966" s="56">
        <v>12.0</v>
      </c>
      <c r="H966" s="56">
        <v>1.0</v>
      </c>
      <c r="I966" s="15" t="s">
        <v>446</v>
      </c>
      <c r="J966" s="60">
        <v>100.0</v>
      </c>
      <c r="K966" s="57" t="s">
        <v>1155</v>
      </c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</row>
    <row r="967">
      <c r="A967" s="16" t="s">
        <v>3986</v>
      </c>
      <c r="B967" s="12" t="s">
        <v>3987</v>
      </c>
      <c r="C967" s="16" t="s">
        <v>3988</v>
      </c>
      <c r="D967" s="12" t="s">
        <v>3989</v>
      </c>
      <c r="E967" s="16" t="s">
        <v>3990</v>
      </c>
      <c r="F967" s="15"/>
      <c r="G967" s="56">
        <v>10.0</v>
      </c>
      <c r="H967" s="56">
        <v>1.0</v>
      </c>
      <c r="I967" s="15" t="s">
        <v>379</v>
      </c>
      <c r="J967" s="15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</row>
    <row r="968">
      <c r="A968" s="16" t="s">
        <v>3991</v>
      </c>
      <c r="B968" s="12" t="s">
        <v>3992</v>
      </c>
      <c r="C968" s="16" t="s">
        <v>3993</v>
      </c>
      <c r="D968" s="12" t="s">
        <v>3994</v>
      </c>
      <c r="E968" s="16" t="s">
        <v>3995</v>
      </c>
      <c r="F968" s="16" t="s">
        <v>3996</v>
      </c>
      <c r="G968" s="56">
        <v>12.0</v>
      </c>
      <c r="H968" s="56">
        <v>1.0</v>
      </c>
      <c r="I968" s="15" t="s">
        <v>179</v>
      </c>
      <c r="J968" s="114">
        <v>5.0</v>
      </c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</row>
    <row r="969">
      <c r="A969" s="16" t="s">
        <v>3997</v>
      </c>
      <c r="B969" s="12" t="s">
        <v>3998</v>
      </c>
      <c r="C969" s="16" t="s">
        <v>3999</v>
      </c>
      <c r="D969" s="12" t="s">
        <v>4000</v>
      </c>
      <c r="E969" s="16" t="s">
        <v>4001</v>
      </c>
      <c r="F969" s="16" t="s">
        <v>4002</v>
      </c>
      <c r="G969" s="56">
        <v>11.0</v>
      </c>
      <c r="H969" s="56">
        <v>1.0</v>
      </c>
      <c r="I969" s="9" t="s">
        <v>71</v>
      </c>
      <c r="J969" s="114">
        <v>100.0</v>
      </c>
      <c r="K969" s="57" t="s">
        <v>1155</v>
      </c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</row>
    <row r="970">
      <c r="A970" s="197" t="s">
        <v>4003</v>
      </c>
      <c r="B970" s="15" t="s">
        <v>4004</v>
      </c>
      <c r="C970" s="48" t="s">
        <v>4003</v>
      </c>
      <c r="D970" s="12" t="s">
        <v>4005</v>
      </c>
      <c r="E970" s="37" t="s">
        <v>4006</v>
      </c>
      <c r="F970" s="16" t="s">
        <v>4007</v>
      </c>
      <c r="G970" s="56">
        <v>13.0</v>
      </c>
      <c r="H970" s="56">
        <v>1.0</v>
      </c>
      <c r="I970" s="9" t="s">
        <v>396</v>
      </c>
      <c r="J970" s="60">
        <v>20.0</v>
      </c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</row>
    <row r="971">
      <c r="A971" s="16" t="s">
        <v>4008</v>
      </c>
      <c r="B971" s="12" t="s">
        <v>4009</v>
      </c>
      <c r="C971" s="48" t="s">
        <v>4010</v>
      </c>
      <c r="D971" s="12" t="s">
        <v>4011</v>
      </c>
      <c r="E971" s="16" t="s">
        <v>4012</v>
      </c>
      <c r="F971" s="48" t="s">
        <v>4013</v>
      </c>
      <c r="G971" s="56">
        <v>14.0</v>
      </c>
      <c r="H971" s="56">
        <v>1.0</v>
      </c>
      <c r="I971" s="15" t="s">
        <v>1233</v>
      </c>
      <c r="J971" s="60">
        <v>65.0</v>
      </c>
      <c r="K971" s="57" t="s">
        <v>1155</v>
      </c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</row>
    <row r="972">
      <c r="A972" s="16" t="s">
        <v>4014</v>
      </c>
      <c r="B972" s="12" t="s">
        <v>4015</v>
      </c>
      <c r="C972" s="16" t="s">
        <v>4016</v>
      </c>
      <c r="D972" s="12" t="s">
        <v>4017</v>
      </c>
      <c r="E972" s="16" t="s">
        <v>4018</v>
      </c>
      <c r="F972" s="16" t="s">
        <v>4019</v>
      </c>
      <c r="G972" s="56">
        <v>14.0</v>
      </c>
      <c r="H972" s="56">
        <v>1.0</v>
      </c>
      <c r="I972" s="15" t="s">
        <v>1233</v>
      </c>
      <c r="J972" s="60">
        <v>70.0</v>
      </c>
      <c r="K972" s="57" t="s">
        <v>1155</v>
      </c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</row>
    <row r="973">
      <c r="A973" s="16" t="s">
        <v>4020</v>
      </c>
      <c r="B973" s="12" t="s">
        <v>4021</v>
      </c>
      <c r="C973" s="16" t="s">
        <v>4022</v>
      </c>
      <c r="D973" s="12" t="s">
        <v>4023</v>
      </c>
      <c r="E973" s="16" t="s">
        <v>4024</v>
      </c>
      <c r="F973" s="16" t="s">
        <v>4025</v>
      </c>
      <c r="G973" s="56">
        <v>14.0</v>
      </c>
      <c r="H973" s="56">
        <v>1.0</v>
      </c>
      <c r="I973" s="9" t="s">
        <v>2620</v>
      </c>
      <c r="J973" s="114">
        <v>100.0</v>
      </c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</row>
    <row r="974">
      <c r="A974" s="16" t="s">
        <v>4026</v>
      </c>
      <c r="B974" s="12" t="s">
        <v>4027</v>
      </c>
      <c r="C974" s="16" t="s">
        <v>4028</v>
      </c>
      <c r="D974" s="12" t="s">
        <v>4029</v>
      </c>
      <c r="E974" s="16" t="s">
        <v>4030</v>
      </c>
      <c r="F974" s="16" t="s">
        <v>4031</v>
      </c>
      <c r="G974" s="56">
        <v>15.0</v>
      </c>
      <c r="H974" s="56">
        <v>1.0</v>
      </c>
      <c r="I974" s="15" t="s">
        <v>56</v>
      </c>
      <c r="J974" s="60">
        <v>100.0</v>
      </c>
      <c r="K974" s="57" t="s">
        <v>1155</v>
      </c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</row>
    <row r="975">
      <c r="A975" s="16" t="s">
        <v>4032</v>
      </c>
      <c r="B975" s="12" t="s">
        <v>4033</v>
      </c>
      <c r="C975" s="16" t="s">
        <v>4034</v>
      </c>
      <c r="D975" s="12" t="s">
        <v>4035</v>
      </c>
      <c r="E975" s="16" t="s">
        <v>4036</v>
      </c>
      <c r="F975" s="16" t="s">
        <v>4037</v>
      </c>
      <c r="G975" s="56">
        <v>15.0</v>
      </c>
      <c r="H975" s="56">
        <v>1.0</v>
      </c>
      <c r="I975" s="15" t="s">
        <v>314</v>
      </c>
      <c r="J975" s="60">
        <v>85.0</v>
      </c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</row>
    <row r="976">
      <c r="A976" s="16" t="s">
        <v>4038</v>
      </c>
      <c r="B976" s="14" t="s">
        <v>4039</v>
      </c>
      <c r="C976" s="15"/>
      <c r="D976" s="12" t="s">
        <v>4040</v>
      </c>
      <c r="E976" s="16" t="s">
        <v>4041</v>
      </c>
      <c r="F976" s="48" t="s">
        <v>4042</v>
      </c>
      <c r="G976" s="56">
        <v>12.0</v>
      </c>
      <c r="H976" s="56">
        <v>1.0</v>
      </c>
      <c r="I976" s="9" t="s">
        <v>1445</v>
      </c>
      <c r="J976" s="60">
        <v>40.0</v>
      </c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</row>
    <row r="977" ht="15.0" customHeight="1">
      <c r="A977" s="16" t="s">
        <v>4043</v>
      </c>
      <c r="B977" s="12" t="s">
        <v>4044</v>
      </c>
      <c r="C977" s="16" t="s">
        <v>4045</v>
      </c>
      <c r="D977" s="12" t="s">
        <v>4046</v>
      </c>
      <c r="E977" s="16" t="s">
        <v>4047</v>
      </c>
      <c r="F977" s="16" t="s">
        <v>4048</v>
      </c>
      <c r="G977" s="56">
        <v>15.0</v>
      </c>
      <c r="H977" s="56">
        <v>1.0</v>
      </c>
      <c r="I977" s="9" t="s">
        <v>336</v>
      </c>
      <c r="J977" s="60">
        <v>90.0</v>
      </c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</row>
    <row r="978" ht="15.0" customHeight="1">
      <c r="A978" s="16" t="s">
        <v>4049</v>
      </c>
      <c r="B978" s="12" t="s">
        <v>4050</v>
      </c>
      <c r="C978" s="16" t="s">
        <v>4051</v>
      </c>
      <c r="D978" s="12" t="s">
        <v>4052</v>
      </c>
      <c r="E978" s="16" t="s">
        <v>4053</v>
      </c>
      <c r="F978" s="48" t="s">
        <v>4054</v>
      </c>
      <c r="G978" s="56">
        <v>12.0</v>
      </c>
      <c r="H978" s="56">
        <v>1.0</v>
      </c>
      <c r="I978" s="15" t="s">
        <v>399</v>
      </c>
      <c r="J978" s="60">
        <v>90.0</v>
      </c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</row>
    <row r="979">
      <c r="A979" s="16" t="s">
        <v>4055</v>
      </c>
      <c r="B979" s="12" t="s">
        <v>4056</v>
      </c>
      <c r="C979" s="16" t="s">
        <v>4057</v>
      </c>
      <c r="D979" s="12" t="s">
        <v>944</v>
      </c>
      <c r="E979" s="16" t="s">
        <v>4058</v>
      </c>
      <c r="F979" s="16" t="s">
        <v>4059</v>
      </c>
      <c r="G979" s="56">
        <v>15.0</v>
      </c>
      <c r="H979" s="56">
        <v>1.0</v>
      </c>
      <c r="I979" s="15" t="s">
        <v>379</v>
      </c>
      <c r="J979" s="15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</row>
    <row r="980">
      <c r="A980" s="16" t="s">
        <v>4060</v>
      </c>
      <c r="B980" s="12" t="s">
        <v>4061</v>
      </c>
      <c r="C980" s="48" t="s">
        <v>4062</v>
      </c>
      <c r="D980" s="12" t="s">
        <v>4063</v>
      </c>
      <c r="E980" s="16" t="s">
        <v>4064</v>
      </c>
      <c r="F980" s="48" t="s">
        <v>4065</v>
      </c>
      <c r="G980" s="56">
        <v>14.0</v>
      </c>
      <c r="H980" s="56">
        <v>1.0</v>
      </c>
      <c r="I980" s="15" t="s">
        <v>446</v>
      </c>
      <c r="J980" s="60">
        <v>100.0</v>
      </c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</row>
    <row r="981">
      <c r="A981" s="16" t="s">
        <v>4066</v>
      </c>
      <c r="B981" s="12" t="s">
        <v>4067</v>
      </c>
      <c r="C981" s="16" t="s">
        <v>4068</v>
      </c>
      <c r="D981" s="12" t="s">
        <v>4069</v>
      </c>
      <c r="E981" s="16" t="s">
        <v>4070</v>
      </c>
      <c r="F981" s="16" t="s">
        <v>4071</v>
      </c>
      <c r="G981" s="56">
        <v>16.0</v>
      </c>
      <c r="H981" s="56">
        <v>1.0</v>
      </c>
      <c r="I981" s="15" t="s">
        <v>367</v>
      </c>
      <c r="J981" s="60">
        <v>65.0</v>
      </c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</row>
    <row r="982">
      <c r="A982" s="16" t="s">
        <v>4072</v>
      </c>
      <c r="B982" s="12" t="s">
        <v>4073</v>
      </c>
      <c r="C982" s="16" t="s">
        <v>4074</v>
      </c>
      <c r="D982" s="12" t="s">
        <v>4075</v>
      </c>
      <c r="E982" s="16" t="s">
        <v>4076</v>
      </c>
      <c r="F982" s="16" t="s">
        <v>4077</v>
      </c>
      <c r="G982" s="56">
        <v>18.0</v>
      </c>
      <c r="H982" s="56">
        <v>1.0</v>
      </c>
      <c r="I982" s="9" t="s">
        <v>2468</v>
      </c>
      <c r="J982" s="114">
        <v>5.0</v>
      </c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</row>
    <row r="983">
      <c r="A983" s="15"/>
      <c r="B983" s="15"/>
      <c r="C983" s="15"/>
      <c r="D983" s="12" t="s">
        <v>4078</v>
      </c>
      <c r="E983" s="16" t="s">
        <v>4079</v>
      </c>
      <c r="F983" s="15"/>
      <c r="G983" s="56">
        <v>21.0</v>
      </c>
      <c r="H983" s="56">
        <v>1.0</v>
      </c>
      <c r="I983" s="15" t="s">
        <v>375</v>
      </c>
      <c r="J983" s="60">
        <v>100.0</v>
      </c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</row>
    <row r="984">
      <c r="A984" s="15"/>
      <c r="B984" s="15"/>
      <c r="C984" s="48" t="s">
        <v>4080</v>
      </c>
      <c r="D984" s="12" t="s">
        <v>4081</v>
      </c>
      <c r="E984" s="16" t="s">
        <v>4082</v>
      </c>
      <c r="F984" s="48" t="s">
        <v>4083</v>
      </c>
      <c r="G984" s="56">
        <v>21.0</v>
      </c>
      <c r="H984" s="56">
        <v>1.0</v>
      </c>
      <c r="I984" s="15" t="s">
        <v>2468</v>
      </c>
      <c r="J984" s="60">
        <v>70.0</v>
      </c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</row>
    <row r="985">
      <c r="A985" s="106" t="s">
        <v>4084</v>
      </c>
      <c r="B985" s="84" t="s">
        <v>4085</v>
      </c>
      <c r="C985" s="117" t="s">
        <v>4086</v>
      </c>
      <c r="D985" s="84" t="s">
        <v>4087</v>
      </c>
      <c r="E985" s="117" t="s">
        <v>4088</v>
      </c>
      <c r="F985" s="116" t="s">
        <v>4089</v>
      </c>
      <c r="G985" s="90">
        <v>12.0</v>
      </c>
      <c r="H985" s="90">
        <v>1.0</v>
      </c>
      <c r="I985" s="15" t="s">
        <v>71</v>
      </c>
      <c r="J985" s="114">
        <v>100.0</v>
      </c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</row>
    <row r="986">
      <c r="A986" s="15"/>
      <c r="B986" s="15"/>
      <c r="C986" s="15"/>
      <c r="D986" s="12" t="s">
        <v>4090</v>
      </c>
      <c r="E986" s="16" t="s">
        <v>4091</v>
      </c>
      <c r="F986" s="15"/>
      <c r="G986" s="56">
        <v>25.0</v>
      </c>
      <c r="H986" s="56">
        <v>1.0</v>
      </c>
      <c r="I986" s="15" t="s">
        <v>179</v>
      </c>
      <c r="J986" s="9">
        <v>30.0</v>
      </c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</row>
    <row r="987">
      <c r="A987" s="15"/>
      <c r="B987" s="15"/>
      <c r="C987" s="15"/>
      <c r="D987" s="12" t="s">
        <v>4092</v>
      </c>
      <c r="E987" s="16" t="s">
        <v>4093</v>
      </c>
      <c r="F987" s="16" t="s">
        <v>4007</v>
      </c>
      <c r="G987" s="56">
        <v>38.0</v>
      </c>
      <c r="H987" s="56">
        <v>1.0</v>
      </c>
      <c r="I987" s="15" t="s">
        <v>367</v>
      </c>
      <c r="J987" s="60">
        <v>80.0</v>
      </c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</row>
    <row r="988">
      <c r="A988" s="48" t="s">
        <v>4003</v>
      </c>
      <c r="B988" s="15" t="s">
        <v>4004</v>
      </c>
      <c r="C988" s="48" t="s">
        <v>4003</v>
      </c>
      <c r="D988" s="12" t="s">
        <v>4005</v>
      </c>
      <c r="E988" s="37" t="s">
        <v>4006</v>
      </c>
      <c r="F988" s="37" t="s">
        <v>4006</v>
      </c>
      <c r="G988" s="56">
        <v>13.0</v>
      </c>
      <c r="H988" s="56">
        <v>1.0</v>
      </c>
      <c r="I988" s="15" t="s">
        <v>383</v>
      </c>
      <c r="J988" s="60">
        <v>30.0</v>
      </c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</row>
    <row r="989">
      <c r="A989" s="15"/>
      <c r="B989" s="15"/>
      <c r="C989" s="15"/>
      <c r="D989" s="15"/>
      <c r="E989" s="15"/>
      <c r="F989" s="15"/>
      <c r="G989" s="15" t="s">
        <v>191</v>
      </c>
      <c r="H989" s="12" t="s">
        <v>57</v>
      </c>
      <c r="I989" s="15"/>
      <c r="J989" s="15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</row>
    <row r="991">
      <c r="A991" s="20" t="s">
        <v>4094</v>
      </c>
      <c r="B991" s="19" t="s">
        <v>4095</v>
      </c>
      <c r="C991" s="20" t="s">
        <v>4096</v>
      </c>
      <c r="D991" s="19" t="s">
        <v>4097</v>
      </c>
      <c r="E991" s="16" t="s">
        <v>4098</v>
      </c>
      <c r="F991" s="12">
        <v>20.0</v>
      </c>
      <c r="G991" s="12">
        <v>1.0</v>
      </c>
      <c r="H991" s="8" t="s">
        <v>314</v>
      </c>
      <c r="I991" s="10"/>
      <c r="J991" s="10"/>
    </row>
    <row r="992">
      <c r="A992" s="198" t="s">
        <v>4099</v>
      </c>
      <c r="B992" s="199" t="s">
        <v>4021</v>
      </c>
      <c r="C992" s="200" t="s">
        <v>4100</v>
      </c>
      <c r="D992" s="8" t="s">
        <v>4023</v>
      </c>
      <c r="E992" s="198" t="s">
        <v>4101</v>
      </c>
      <c r="F992" s="10"/>
      <c r="G992" s="8">
        <v>15.0</v>
      </c>
      <c r="H992" s="10"/>
      <c r="I992" s="8" t="s">
        <v>2620</v>
      </c>
      <c r="J992" s="8">
        <v>80.0</v>
      </c>
    </row>
    <row r="993">
      <c r="A993" s="198" t="s">
        <v>4102</v>
      </c>
      <c r="B993" s="8" t="s">
        <v>4103</v>
      </c>
      <c r="C993" s="198" t="s">
        <v>4104</v>
      </c>
      <c r="D993" s="8" t="s">
        <v>4105</v>
      </c>
      <c r="E993" s="10"/>
      <c r="F993" s="10"/>
      <c r="G993" s="10"/>
      <c r="H993" s="10"/>
      <c r="I993" s="8" t="s">
        <v>56</v>
      </c>
      <c r="J993" s="8">
        <v>100.0</v>
      </c>
    </row>
    <row r="994">
      <c r="A994" s="10"/>
      <c r="B994" s="10"/>
      <c r="C994" s="10"/>
      <c r="D994" s="8" t="s">
        <v>4105</v>
      </c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24" t="s">
        <v>4106</v>
      </c>
      <c r="B996" s="25"/>
      <c r="C996" s="25"/>
      <c r="D996" s="26"/>
      <c r="E996" s="15"/>
      <c r="F996" s="15"/>
      <c r="G996" s="15"/>
      <c r="H996" s="15"/>
      <c r="I996" s="10"/>
      <c r="J996" s="10"/>
    </row>
    <row r="997">
      <c r="A997" s="27"/>
      <c r="B997" s="28"/>
      <c r="C997" s="28"/>
      <c r="D997" s="29"/>
      <c r="E997" s="15"/>
      <c r="F997" s="15"/>
      <c r="G997" s="15"/>
      <c r="H997" s="15"/>
      <c r="I997" s="10"/>
      <c r="J997" s="10"/>
    </row>
    <row r="998">
      <c r="A998" s="44" t="s">
        <v>990</v>
      </c>
      <c r="B998" s="44" t="s">
        <v>1</v>
      </c>
      <c r="C998" s="44" t="s">
        <v>2</v>
      </c>
      <c r="D998" s="44" t="s">
        <v>3</v>
      </c>
      <c r="E998" s="44" t="s">
        <v>4</v>
      </c>
      <c r="F998" s="44" t="s">
        <v>5</v>
      </c>
      <c r="G998" s="45"/>
      <c r="H998" s="44" t="s">
        <v>196</v>
      </c>
      <c r="I998" s="10"/>
      <c r="J998" s="10"/>
    </row>
    <row r="999">
      <c r="A999" s="20" t="s">
        <v>4107</v>
      </c>
      <c r="B999" s="201" t="s">
        <v>4108</v>
      </c>
      <c r="C999" s="20" t="s">
        <v>4109</v>
      </c>
      <c r="D999" s="202" t="s">
        <v>4110</v>
      </c>
      <c r="E999" s="16" t="s">
        <v>4111</v>
      </c>
      <c r="F999" s="16" t="s">
        <v>4112</v>
      </c>
      <c r="G999" s="15"/>
      <c r="H999" s="203">
        <v>8.0</v>
      </c>
      <c r="I999" s="204" t="s">
        <v>296</v>
      </c>
      <c r="J999" s="8">
        <v>40.0</v>
      </c>
    </row>
    <row r="1000">
      <c r="A1000" s="50" t="s">
        <v>4113</v>
      </c>
      <c r="B1000" s="201" t="s">
        <v>4114</v>
      </c>
      <c r="C1000" s="20" t="s">
        <v>4115</v>
      </c>
      <c r="D1000" s="202" t="s">
        <v>4116</v>
      </c>
      <c r="E1000" s="16" t="s">
        <v>4117</v>
      </c>
      <c r="F1000" s="16" t="s">
        <v>4118</v>
      </c>
      <c r="G1000" s="15"/>
      <c r="H1000" s="203">
        <v>12.0</v>
      </c>
      <c r="I1000" s="204" t="s">
        <v>296</v>
      </c>
      <c r="J1000" s="8">
        <v>60.0</v>
      </c>
    </row>
    <row r="1001">
      <c r="A1001" s="20" t="s">
        <v>4119</v>
      </c>
      <c r="B1001" s="19" t="s">
        <v>4120</v>
      </c>
      <c r="C1001" s="20" t="s">
        <v>4121</v>
      </c>
      <c r="D1001" s="19" t="s">
        <v>4122</v>
      </c>
      <c r="E1001" s="16" t="s">
        <v>4123</v>
      </c>
      <c r="F1001" s="16" t="s">
        <v>4124</v>
      </c>
      <c r="G1001" s="15"/>
      <c r="H1001" s="12">
        <v>9.0</v>
      </c>
      <c r="I1001" s="8" t="s">
        <v>301</v>
      </c>
      <c r="J1001" s="8">
        <v>80.0</v>
      </c>
    </row>
    <row r="1002">
      <c r="A1002" s="20" t="s">
        <v>4125</v>
      </c>
      <c r="B1002" s="19" t="s">
        <v>4126</v>
      </c>
      <c r="C1002" s="48" t="s">
        <v>4127</v>
      </c>
      <c r="D1002" s="19" t="s">
        <v>4128</v>
      </c>
      <c r="E1002" s="16" t="s">
        <v>4129</v>
      </c>
      <c r="F1002" s="48" t="s">
        <v>4130</v>
      </c>
      <c r="G1002" s="15"/>
      <c r="H1002" s="12">
        <v>9.0</v>
      </c>
      <c r="I1002" s="8" t="s">
        <v>917</v>
      </c>
      <c r="J1002" s="8">
        <v>10.0</v>
      </c>
    </row>
    <row r="1003">
      <c r="A1003" s="50" t="s">
        <v>4131</v>
      </c>
      <c r="B1003" s="32" t="s">
        <v>4132</v>
      </c>
      <c r="C1003" s="50" t="s">
        <v>4133</v>
      </c>
      <c r="D1003" s="32" t="s">
        <v>4134</v>
      </c>
      <c r="E1003" s="17" t="s">
        <v>4135</v>
      </c>
      <c r="F1003" s="17" t="s">
        <v>4136</v>
      </c>
      <c r="G1003" s="15"/>
      <c r="H1003" s="14">
        <v>12.0</v>
      </c>
      <c r="I1003" s="8" t="s">
        <v>4137</v>
      </c>
      <c r="J1003" s="8">
        <v>40.0</v>
      </c>
    </row>
    <row r="1004">
      <c r="A1004" s="20" t="s">
        <v>4138</v>
      </c>
      <c r="B1004" s="19" t="s">
        <v>4139</v>
      </c>
      <c r="C1004" s="20" t="s">
        <v>4140</v>
      </c>
      <c r="D1004" s="19" t="s">
        <v>4141</v>
      </c>
      <c r="E1004" s="16" t="s">
        <v>4142</v>
      </c>
      <c r="F1004" s="16" t="s">
        <v>4143</v>
      </c>
      <c r="G1004" s="15"/>
      <c r="H1004" s="12">
        <v>9.0</v>
      </c>
      <c r="I1004" s="8" t="s">
        <v>301</v>
      </c>
      <c r="J1004" s="8">
        <v>50.0</v>
      </c>
    </row>
    <row r="1005">
      <c r="A1005" s="50" t="s">
        <v>4144</v>
      </c>
      <c r="B1005" s="202" t="s">
        <v>4145</v>
      </c>
      <c r="C1005" s="50" t="s">
        <v>4146</v>
      </c>
      <c r="D1005" s="32" t="s">
        <v>4147</v>
      </c>
      <c r="E1005" s="32"/>
      <c r="F1005" s="16"/>
      <c r="G1005" s="15"/>
      <c r="H1005" s="203"/>
      <c r="I1005" s="8" t="s">
        <v>56</v>
      </c>
      <c r="J1005" s="8">
        <v>20.0</v>
      </c>
    </row>
    <row r="1006">
      <c r="A1006" s="20" t="s">
        <v>4148</v>
      </c>
      <c r="B1006" s="19" t="s">
        <v>2615</v>
      </c>
      <c r="C1006" s="20" t="s">
        <v>2616</v>
      </c>
      <c r="D1006" s="19" t="s">
        <v>4149</v>
      </c>
      <c r="E1006" s="16" t="s">
        <v>4150</v>
      </c>
      <c r="F1006" s="48" t="s">
        <v>4151</v>
      </c>
      <c r="G1006" s="45"/>
      <c r="H1006" s="12">
        <v>10.0</v>
      </c>
      <c r="I1006" s="8" t="s">
        <v>2620</v>
      </c>
      <c r="J1006" s="205">
        <v>10.0</v>
      </c>
    </row>
    <row r="1007">
      <c r="A1007" s="20" t="s">
        <v>4152</v>
      </c>
      <c r="B1007" s="201" t="s">
        <v>4153</v>
      </c>
      <c r="C1007" s="20" t="s">
        <v>4154</v>
      </c>
      <c r="D1007" s="201" t="s">
        <v>4155</v>
      </c>
      <c r="E1007" s="16" t="s">
        <v>4156</v>
      </c>
      <c r="F1007" s="16" t="s">
        <v>4157</v>
      </c>
      <c r="G1007" s="15"/>
      <c r="H1007" s="12">
        <v>10.0</v>
      </c>
      <c r="I1007" s="8" t="s">
        <v>396</v>
      </c>
      <c r="J1007" s="8">
        <v>50.0</v>
      </c>
    </row>
    <row r="1008">
      <c r="A1008" s="20" t="s">
        <v>4158</v>
      </c>
      <c r="B1008" s="19" t="s">
        <v>4159</v>
      </c>
      <c r="C1008" s="20" t="s">
        <v>4160</v>
      </c>
      <c r="D1008" s="19" t="s">
        <v>4161</v>
      </c>
      <c r="E1008" s="16" t="s">
        <v>4162</v>
      </c>
      <c r="F1008" s="16" t="s">
        <v>4163</v>
      </c>
      <c r="G1008" s="15"/>
      <c r="H1008" s="12">
        <v>11.0</v>
      </c>
      <c r="I1008" s="8" t="s">
        <v>383</v>
      </c>
      <c r="J1008" s="8">
        <v>75.0</v>
      </c>
    </row>
    <row r="1009">
      <c r="A1009" s="20" t="s">
        <v>4164</v>
      </c>
      <c r="B1009" s="19" t="s">
        <v>4165</v>
      </c>
      <c r="C1009" s="20" t="s">
        <v>4166</v>
      </c>
      <c r="D1009" s="19" t="s">
        <v>4167</v>
      </c>
      <c r="E1009" s="16" t="s">
        <v>4168</v>
      </c>
      <c r="F1009" s="16" t="s">
        <v>4169</v>
      </c>
      <c r="G1009" s="15"/>
      <c r="H1009" s="12">
        <v>11.0</v>
      </c>
      <c r="I1009" s="8" t="s">
        <v>4170</v>
      </c>
      <c r="J1009" s="8">
        <v>90.0</v>
      </c>
    </row>
    <row r="1010">
      <c r="A1010" s="20" t="s">
        <v>4171</v>
      </c>
      <c r="B1010" s="201" t="s">
        <v>4172</v>
      </c>
      <c r="C1010" s="20" t="s">
        <v>4173</v>
      </c>
      <c r="D1010" s="201" t="s">
        <v>4174</v>
      </c>
      <c r="E1010" s="16" t="s">
        <v>4175</v>
      </c>
      <c r="F1010" s="16" t="s">
        <v>4176</v>
      </c>
      <c r="G1010" s="45"/>
      <c r="H1010" s="203">
        <v>11.0</v>
      </c>
      <c r="I1010" s="8" t="s">
        <v>1324</v>
      </c>
      <c r="J1010" s="8">
        <v>85.0</v>
      </c>
    </row>
    <row r="1011">
      <c r="A1011" s="20" t="s">
        <v>4177</v>
      </c>
      <c r="B1011" s="201" t="s">
        <v>4178</v>
      </c>
      <c r="C1011" s="20" t="s">
        <v>4179</v>
      </c>
      <c r="D1011" s="201" t="s">
        <v>4180</v>
      </c>
      <c r="E1011" s="16" t="s">
        <v>4181</v>
      </c>
      <c r="F1011" s="16" t="s">
        <v>4182</v>
      </c>
      <c r="G1011" s="15"/>
      <c r="H1011" s="203">
        <v>11.0</v>
      </c>
      <c r="I1011" s="8" t="s">
        <v>1445</v>
      </c>
      <c r="J1011" s="8">
        <v>50.0</v>
      </c>
    </row>
    <row r="1012">
      <c r="A1012" s="206" t="s">
        <v>4183</v>
      </c>
      <c r="B1012" s="207" t="s">
        <v>4139</v>
      </c>
      <c r="C1012" s="206" t="s">
        <v>4184</v>
      </c>
      <c r="D1012" s="207" t="s">
        <v>4141</v>
      </c>
      <c r="E1012" s="52" t="s">
        <v>4185</v>
      </c>
      <c r="F1012" s="52" t="s">
        <v>4186</v>
      </c>
      <c r="G1012" s="12"/>
      <c r="H1012" s="208">
        <v>9.0</v>
      </c>
      <c r="I1012" s="8" t="s">
        <v>301</v>
      </c>
      <c r="J1012" s="8">
        <v>60.0</v>
      </c>
    </row>
    <row r="1013">
      <c r="A1013" s="209" t="s">
        <v>4187</v>
      </c>
      <c r="B1013" s="210" t="s">
        <v>4188</v>
      </c>
      <c r="C1013" s="209" t="s">
        <v>4189</v>
      </c>
      <c r="D1013" s="210" t="s">
        <v>4190</v>
      </c>
      <c r="E1013" s="209" t="s">
        <v>4191</v>
      </c>
      <c r="F1013" s="209" t="s">
        <v>4192</v>
      </c>
      <c r="G1013" s="45"/>
      <c r="H1013" s="211">
        <v>14.0</v>
      </c>
      <c r="I1013" s="9" t="s">
        <v>1324</v>
      </c>
      <c r="J1013" s="9">
        <v>60.0</v>
      </c>
    </row>
    <row r="1014">
      <c r="A1014" s="20" t="s">
        <v>4193</v>
      </c>
      <c r="B1014" s="201" t="s">
        <v>4194</v>
      </c>
      <c r="C1014" s="20" t="s">
        <v>4195</v>
      </c>
      <c r="D1014" s="201" t="s">
        <v>4196</v>
      </c>
      <c r="E1014" s="16" t="s">
        <v>4197</v>
      </c>
      <c r="F1014" s="48" t="s">
        <v>4198</v>
      </c>
      <c r="G1014" s="15"/>
      <c r="H1014" s="12">
        <v>12.0</v>
      </c>
      <c r="I1014" s="8" t="s">
        <v>4199</v>
      </c>
      <c r="J1014" s="8">
        <v>80.0</v>
      </c>
    </row>
    <row r="1015">
      <c r="A1015" s="21"/>
      <c r="B1015" s="21"/>
      <c r="C1015" s="21"/>
      <c r="D1015" s="21"/>
      <c r="E1015" s="15"/>
      <c r="F1015" s="15"/>
      <c r="G1015" s="12" t="str">
        <f>sum(#REF!)</f>
        <v>#REF!</v>
      </c>
      <c r="H1015" s="203"/>
      <c r="I1015" s="10"/>
      <c r="J1015" s="10"/>
    </row>
    <row r="1016">
      <c r="A1016" s="24" t="s">
        <v>4200</v>
      </c>
      <c r="B1016" s="25"/>
      <c r="C1016" s="25"/>
      <c r="D1016" s="26"/>
      <c r="E1016" s="15"/>
      <c r="F1016" s="15"/>
      <c r="G1016" s="15"/>
      <c r="H1016" s="203" t="s">
        <v>4201</v>
      </c>
      <c r="I1016" s="10"/>
      <c r="J1016" s="10"/>
    </row>
    <row r="1017">
      <c r="A1017" s="27"/>
      <c r="B1017" s="28"/>
      <c r="C1017" s="28"/>
      <c r="D1017" s="29"/>
      <c r="E1017" s="15"/>
      <c r="F1017" s="15"/>
      <c r="G1017" s="15"/>
      <c r="H1017" s="203">
        <f>AVERAGE(H1001:H1016)</f>
        <v>10.61538462</v>
      </c>
      <c r="I1017" s="10"/>
      <c r="J1017" s="10"/>
    </row>
    <row r="1018">
      <c r="A1018" s="44" t="s">
        <v>990</v>
      </c>
      <c r="B1018" s="44" t="s">
        <v>1</v>
      </c>
      <c r="C1018" s="44" t="s">
        <v>2</v>
      </c>
      <c r="D1018" s="44" t="s">
        <v>3</v>
      </c>
      <c r="E1018" s="44" t="s">
        <v>4</v>
      </c>
      <c r="F1018" s="44" t="s">
        <v>5</v>
      </c>
      <c r="G1018" s="45"/>
      <c r="H1018" s="44" t="s">
        <v>196</v>
      </c>
      <c r="I1018" s="10"/>
      <c r="J1018" s="10"/>
    </row>
    <row r="1019">
      <c r="A1019" s="20" t="s">
        <v>4202</v>
      </c>
      <c r="B1019" s="201" t="s">
        <v>4203</v>
      </c>
      <c r="C1019" s="20" t="s">
        <v>4204</v>
      </c>
      <c r="D1019" s="201" t="s">
        <v>4205</v>
      </c>
      <c r="E1019" s="16" t="s">
        <v>4206</v>
      </c>
      <c r="F1019" s="16" t="s">
        <v>4207</v>
      </c>
      <c r="G1019" s="45"/>
      <c r="H1019" s="203">
        <v>11.0</v>
      </c>
      <c r="I1019" s="8" t="s">
        <v>153</v>
      </c>
      <c r="J1019" s="10"/>
    </row>
    <row r="1020">
      <c r="A1020" s="20" t="s">
        <v>4208</v>
      </c>
      <c r="B1020" s="201" t="s">
        <v>4209</v>
      </c>
      <c r="C1020" s="20" t="s">
        <v>4210</v>
      </c>
      <c r="D1020" s="201" t="s">
        <v>4211</v>
      </c>
      <c r="E1020" s="16" t="s">
        <v>4212</v>
      </c>
      <c r="F1020" s="16" t="s">
        <v>4213</v>
      </c>
      <c r="G1020" s="15"/>
      <c r="H1020" s="203">
        <v>12.0</v>
      </c>
      <c r="I1020" s="8" t="s">
        <v>2481</v>
      </c>
      <c r="J1020" s="8" t="s">
        <v>4214</v>
      </c>
    </row>
    <row r="1021">
      <c r="A1021" s="20" t="s">
        <v>4215</v>
      </c>
      <c r="B1021" s="201" t="s">
        <v>4216</v>
      </c>
      <c r="C1021" s="20" t="s">
        <v>4217</v>
      </c>
      <c r="D1021" s="201" t="s">
        <v>4218</v>
      </c>
      <c r="E1021" s="16" t="s">
        <v>4219</v>
      </c>
      <c r="F1021" s="16" t="s">
        <v>4220</v>
      </c>
      <c r="G1021" s="15"/>
      <c r="H1021" s="203">
        <v>12.0</v>
      </c>
      <c r="I1021" s="8" t="s">
        <v>2481</v>
      </c>
      <c r="J1021" s="8">
        <v>75.0</v>
      </c>
    </row>
    <row r="1022">
      <c r="A1022" s="20" t="s">
        <v>4221</v>
      </c>
      <c r="B1022" s="19" t="s">
        <v>2549</v>
      </c>
      <c r="C1022" s="20" t="s">
        <v>2550</v>
      </c>
      <c r="D1022" s="19" t="s">
        <v>4222</v>
      </c>
      <c r="E1022" s="15"/>
      <c r="F1022" s="48" t="s">
        <v>4223</v>
      </c>
      <c r="G1022" s="15"/>
      <c r="H1022" s="12">
        <v>12.0</v>
      </c>
      <c r="I1022" s="8" t="s">
        <v>314</v>
      </c>
      <c r="J1022" s="8">
        <v>40.0</v>
      </c>
    </row>
    <row r="1023">
      <c r="A1023" s="20" t="s">
        <v>4224</v>
      </c>
      <c r="B1023" s="201" t="s">
        <v>4225</v>
      </c>
      <c r="C1023" s="20" t="s">
        <v>4226</v>
      </c>
      <c r="D1023" s="202" t="s">
        <v>4227</v>
      </c>
      <c r="E1023" s="16" t="s">
        <v>4228</v>
      </c>
      <c r="F1023" s="16" t="s">
        <v>4229</v>
      </c>
      <c r="G1023" s="45"/>
      <c r="H1023" s="15"/>
      <c r="I1023" s="8" t="s">
        <v>1445</v>
      </c>
      <c r="J1023" s="8">
        <v>30.0</v>
      </c>
    </row>
    <row r="1024">
      <c r="A1024" s="20" t="s">
        <v>4230</v>
      </c>
      <c r="B1024" s="19" t="s">
        <v>4231</v>
      </c>
      <c r="C1024" s="20" t="s">
        <v>4232</v>
      </c>
      <c r="D1024" s="19" t="s">
        <v>4233</v>
      </c>
      <c r="E1024" s="16" t="s">
        <v>4234</v>
      </c>
      <c r="F1024" s="15"/>
      <c r="G1024" s="15"/>
      <c r="H1024" s="12">
        <v>12.0</v>
      </c>
      <c r="I1024" s="8" t="s">
        <v>873</v>
      </c>
      <c r="J1024" s="8">
        <v>60.0</v>
      </c>
    </row>
    <row r="1025">
      <c r="A1025" s="20" t="s">
        <v>4235</v>
      </c>
      <c r="B1025" s="201" t="s">
        <v>4236</v>
      </c>
      <c r="C1025" s="20" t="s">
        <v>4237</v>
      </c>
      <c r="D1025" s="201" t="s">
        <v>4238</v>
      </c>
      <c r="E1025" s="16" t="s">
        <v>4239</v>
      </c>
      <c r="F1025" s="34" t="s">
        <v>4240</v>
      </c>
      <c r="G1025" s="45"/>
      <c r="H1025" s="203">
        <v>12.0</v>
      </c>
      <c r="I1025" s="212" t="s">
        <v>450</v>
      </c>
      <c r="J1025" s="213">
        <v>30.0</v>
      </c>
    </row>
    <row r="1026">
      <c r="A1026" s="20" t="s">
        <v>4241</v>
      </c>
      <c r="B1026" s="19" t="s">
        <v>4242</v>
      </c>
      <c r="C1026" s="20" t="s">
        <v>4243</v>
      </c>
      <c r="D1026" s="19" t="s">
        <v>4244</v>
      </c>
      <c r="E1026" s="16" t="s">
        <v>4245</v>
      </c>
      <c r="F1026" s="16" t="s">
        <v>4246</v>
      </c>
      <c r="G1026" s="15"/>
      <c r="H1026" s="12">
        <v>13.0</v>
      </c>
      <c r="I1026" s="10"/>
      <c r="J1026" s="10"/>
    </row>
    <row r="1027">
      <c r="A1027" s="20" t="s">
        <v>4247</v>
      </c>
      <c r="B1027" s="201" t="s">
        <v>4248</v>
      </c>
      <c r="C1027" s="20" t="s">
        <v>4249</v>
      </c>
      <c r="D1027" s="201" t="s">
        <v>4250</v>
      </c>
      <c r="E1027" s="16" t="s">
        <v>4251</v>
      </c>
      <c r="F1027" s="16" t="s">
        <v>4252</v>
      </c>
      <c r="G1027" s="15"/>
      <c r="H1027" s="203">
        <v>13.0</v>
      </c>
      <c r="I1027" s="8" t="s">
        <v>469</v>
      </c>
      <c r="J1027" s="8">
        <v>70.0</v>
      </c>
    </row>
    <row r="1028">
      <c r="A1028" s="20" t="s">
        <v>4253</v>
      </c>
      <c r="B1028" s="201" t="s">
        <v>4254</v>
      </c>
      <c r="C1028" s="20" t="s">
        <v>4255</v>
      </c>
      <c r="D1028" s="201" t="s">
        <v>4256</v>
      </c>
      <c r="E1028" s="16" t="s">
        <v>4257</v>
      </c>
      <c r="F1028" s="16" t="s">
        <v>4258</v>
      </c>
      <c r="G1028" s="15"/>
      <c r="H1028" s="12">
        <v>13.0</v>
      </c>
      <c r="I1028" s="8" t="s">
        <v>357</v>
      </c>
      <c r="J1028" s="8">
        <v>95.0</v>
      </c>
    </row>
    <row r="1029">
      <c r="A1029" s="20" t="s">
        <v>4259</v>
      </c>
      <c r="B1029" s="19" t="s">
        <v>4260</v>
      </c>
      <c r="C1029" s="20" t="s">
        <v>4261</v>
      </c>
      <c r="D1029" s="19" t="s">
        <v>4262</v>
      </c>
      <c r="E1029" s="16" t="s">
        <v>4263</v>
      </c>
      <c r="F1029" s="16" t="s">
        <v>4264</v>
      </c>
      <c r="G1029" s="15"/>
      <c r="H1029" s="12">
        <v>13.0</v>
      </c>
      <c r="I1029" s="8" t="s">
        <v>399</v>
      </c>
      <c r="J1029" s="214" t="s">
        <v>4265</v>
      </c>
    </row>
    <row r="1030">
      <c r="A1030" s="206" t="s">
        <v>4266</v>
      </c>
      <c r="B1030" s="207" t="s">
        <v>4120</v>
      </c>
      <c r="C1030" s="206" t="s">
        <v>4267</v>
      </c>
      <c r="D1030" s="207" t="s">
        <v>4122</v>
      </c>
      <c r="E1030" s="52" t="s">
        <v>4268</v>
      </c>
      <c r="F1030" s="52" t="s">
        <v>4269</v>
      </c>
      <c r="G1030" s="12"/>
      <c r="H1030" s="208">
        <v>9.0</v>
      </c>
      <c r="I1030" s="8" t="s">
        <v>301</v>
      </c>
      <c r="J1030" s="8">
        <v>80.0</v>
      </c>
    </row>
    <row r="1031">
      <c r="A1031" s="206" t="s">
        <v>4270</v>
      </c>
      <c r="B1031" s="207" t="s">
        <v>4271</v>
      </c>
      <c r="C1031" s="206" t="s">
        <v>4272</v>
      </c>
      <c r="D1031" s="207" t="s">
        <v>833</v>
      </c>
      <c r="E1031" s="52" t="s">
        <v>4273</v>
      </c>
      <c r="F1031" s="52" t="s">
        <v>4274</v>
      </c>
      <c r="G1031" s="12"/>
      <c r="H1031" s="208">
        <v>10.0</v>
      </c>
      <c r="I1031" s="8" t="s">
        <v>301</v>
      </c>
      <c r="J1031" s="8">
        <v>80.0</v>
      </c>
    </row>
    <row r="1032">
      <c r="A1032" s="21"/>
      <c r="B1032" s="21"/>
      <c r="C1032" s="21"/>
      <c r="D1032" s="21"/>
      <c r="E1032" s="15"/>
      <c r="F1032" s="15"/>
      <c r="G1032" s="12" t="str">
        <f>sum(#REF!)</f>
        <v>#REF!</v>
      </c>
      <c r="H1032" s="203" t="s">
        <v>4201</v>
      </c>
      <c r="I1032" s="10"/>
      <c r="J1032" s="10"/>
    </row>
    <row r="1033">
      <c r="A1033" s="21"/>
      <c r="B1033" s="21"/>
      <c r="C1033" s="21"/>
      <c r="D1033" s="21"/>
      <c r="E1033" s="15"/>
      <c r="F1033" s="15"/>
      <c r="G1033" s="15"/>
      <c r="H1033" s="203">
        <f>AVERAGE(H1018:H1032)</f>
        <v>11.83333333</v>
      </c>
      <c r="I1033" s="10"/>
      <c r="J1033" s="10"/>
    </row>
    <row r="1034">
      <c r="A1034" s="24" t="s">
        <v>4275</v>
      </c>
      <c r="B1034" s="25"/>
      <c r="C1034" s="25"/>
      <c r="D1034" s="26"/>
      <c r="E1034" s="15"/>
      <c r="F1034" s="15"/>
      <c r="G1034" s="15"/>
      <c r="H1034" s="15"/>
      <c r="I1034" s="10"/>
      <c r="J1034" s="10"/>
    </row>
    <row r="1035">
      <c r="A1035" s="27"/>
      <c r="B1035" s="28"/>
      <c r="C1035" s="28"/>
      <c r="D1035" s="29"/>
      <c r="E1035" s="15"/>
      <c r="F1035" s="15"/>
      <c r="G1035" s="15"/>
      <c r="H1035" s="15"/>
      <c r="I1035" s="10"/>
      <c r="J1035" s="10"/>
    </row>
    <row r="1036">
      <c r="A1036" s="44" t="s">
        <v>990</v>
      </c>
      <c r="B1036" s="44" t="s">
        <v>1</v>
      </c>
      <c r="C1036" s="44" t="s">
        <v>2</v>
      </c>
      <c r="D1036" s="44" t="s">
        <v>3</v>
      </c>
      <c r="E1036" s="44" t="s">
        <v>4</v>
      </c>
      <c r="F1036" s="44" t="s">
        <v>5</v>
      </c>
      <c r="G1036" s="215" t="s">
        <v>48</v>
      </c>
      <c r="H1036" s="44" t="s">
        <v>196</v>
      </c>
      <c r="I1036" s="10"/>
      <c r="J1036" s="10"/>
    </row>
    <row r="1037">
      <c r="A1037" s="182" t="s">
        <v>4276</v>
      </c>
      <c r="B1037" s="32" t="s">
        <v>4277</v>
      </c>
      <c r="C1037" s="182" t="s">
        <v>4278</v>
      </c>
      <c r="D1037" s="32" t="s">
        <v>4279</v>
      </c>
      <c r="E1037" s="34" t="s">
        <v>4280</v>
      </c>
      <c r="F1037" s="52" t="s">
        <v>4281</v>
      </c>
      <c r="G1037" s="15"/>
      <c r="H1037" s="14">
        <v>15.0</v>
      </c>
      <c r="I1037" s="8" t="s">
        <v>414</v>
      </c>
      <c r="J1037" s="8">
        <v>100.0</v>
      </c>
    </row>
    <row r="1038">
      <c r="A1038" s="20" t="s">
        <v>4282</v>
      </c>
      <c r="B1038" s="19" t="s">
        <v>4283</v>
      </c>
      <c r="C1038" s="20" t="s">
        <v>4284</v>
      </c>
      <c r="D1038" s="19" t="s">
        <v>4285</v>
      </c>
      <c r="E1038" s="16" t="s">
        <v>4286</v>
      </c>
      <c r="F1038" s="15"/>
      <c r="G1038" s="15"/>
      <c r="H1038" s="12">
        <v>13.0</v>
      </c>
      <c r="I1038" s="8" t="s">
        <v>399</v>
      </c>
      <c r="J1038" s="8">
        <v>40.0</v>
      </c>
    </row>
    <row r="1039">
      <c r="A1039" s="20" t="s">
        <v>4287</v>
      </c>
      <c r="B1039" s="19" t="s">
        <v>3151</v>
      </c>
      <c r="C1039" s="20" t="s">
        <v>4288</v>
      </c>
      <c r="D1039" s="19" t="s">
        <v>4289</v>
      </c>
      <c r="E1039" s="16" t="s">
        <v>4290</v>
      </c>
      <c r="F1039" s="16" t="s">
        <v>4291</v>
      </c>
      <c r="G1039" s="15"/>
      <c r="H1039" s="12">
        <v>13.0</v>
      </c>
      <c r="I1039" s="8" t="s">
        <v>179</v>
      </c>
      <c r="J1039" s="8">
        <v>50.0</v>
      </c>
    </row>
    <row r="1040">
      <c r="A1040" s="20" t="s">
        <v>4292</v>
      </c>
      <c r="B1040" s="19" t="s">
        <v>4293</v>
      </c>
      <c r="C1040" s="20" t="s">
        <v>4294</v>
      </c>
      <c r="D1040" s="19" t="s">
        <v>4295</v>
      </c>
      <c r="E1040" s="16" t="s">
        <v>4296</v>
      </c>
      <c r="F1040" s="16" t="s">
        <v>4297</v>
      </c>
      <c r="G1040" s="15"/>
      <c r="H1040" s="12">
        <v>13.0</v>
      </c>
      <c r="I1040" s="8" t="s">
        <v>701</v>
      </c>
      <c r="J1040" s="8">
        <v>40.0</v>
      </c>
    </row>
    <row r="1041">
      <c r="A1041" s="20" t="s">
        <v>4298</v>
      </c>
      <c r="B1041" s="201" t="s">
        <v>4299</v>
      </c>
      <c r="C1041" s="20" t="s">
        <v>4300</v>
      </c>
      <c r="D1041" s="201" t="s">
        <v>4301</v>
      </c>
      <c r="E1041" s="16" t="s">
        <v>4302</v>
      </c>
      <c r="F1041" s="48" t="s">
        <v>4303</v>
      </c>
      <c r="G1041" s="22" t="s">
        <v>48</v>
      </c>
      <c r="H1041" s="12">
        <v>13.0</v>
      </c>
      <c r="I1041" s="8" t="s">
        <v>4304</v>
      </c>
      <c r="J1041" s="8">
        <v>100.0</v>
      </c>
    </row>
    <row r="1042">
      <c r="A1042" s="20" t="s">
        <v>4305</v>
      </c>
      <c r="B1042" s="201" t="s">
        <v>4306</v>
      </c>
      <c r="C1042" s="20" t="s">
        <v>4307</v>
      </c>
      <c r="D1042" s="201" t="s">
        <v>4308</v>
      </c>
      <c r="E1042" s="16" t="s">
        <v>4309</v>
      </c>
      <c r="F1042" s="48" t="s">
        <v>4310</v>
      </c>
      <c r="G1042" s="22" t="s">
        <v>48</v>
      </c>
      <c r="H1042" s="12">
        <v>13.0</v>
      </c>
      <c r="I1042" s="8" t="s">
        <v>873</v>
      </c>
      <c r="J1042" s="8">
        <v>100.0</v>
      </c>
    </row>
    <row r="1043">
      <c r="A1043" s="20" t="s">
        <v>4311</v>
      </c>
      <c r="B1043" s="201" t="s">
        <v>4312</v>
      </c>
      <c r="C1043" s="20" t="s">
        <v>4313</v>
      </c>
      <c r="D1043" s="201" t="s">
        <v>4314</v>
      </c>
      <c r="E1043" s="16" t="s">
        <v>4315</v>
      </c>
      <c r="F1043" s="16" t="s">
        <v>4316</v>
      </c>
      <c r="G1043" s="45"/>
      <c r="H1043" s="203">
        <v>13.0</v>
      </c>
      <c r="I1043" s="8" t="s">
        <v>71</v>
      </c>
      <c r="J1043" s="8" t="s">
        <v>4317</v>
      </c>
    </row>
    <row r="1044">
      <c r="A1044" s="20" t="s">
        <v>4318</v>
      </c>
      <c r="B1044" s="19" t="s">
        <v>4319</v>
      </c>
      <c r="C1044" s="20" t="s">
        <v>4320</v>
      </c>
      <c r="D1044" s="19" t="s">
        <v>4321</v>
      </c>
      <c r="E1044" s="16" t="s">
        <v>4322</v>
      </c>
      <c r="F1044" s="195" t="s">
        <v>4323</v>
      </c>
      <c r="G1044" s="22" t="s">
        <v>48</v>
      </c>
      <c r="H1044" s="14">
        <v>15.0</v>
      </c>
      <c r="I1044" s="8" t="s">
        <v>179</v>
      </c>
      <c r="J1044" s="8">
        <v>100.0</v>
      </c>
    </row>
    <row r="1045" ht="18.0" customHeight="1">
      <c r="A1045" s="20" t="s">
        <v>4324</v>
      </c>
      <c r="B1045" s="201" t="s">
        <v>4325</v>
      </c>
      <c r="C1045" s="20" t="s">
        <v>4326</v>
      </c>
      <c r="D1045" s="201" t="s">
        <v>4327</v>
      </c>
      <c r="E1045" s="16" t="s">
        <v>4328</v>
      </c>
      <c r="F1045" s="16" t="s">
        <v>4329</v>
      </c>
      <c r="G1045" s="45"/>
      <c r="H1045" s="203">
        <v>14.0</v>
      </c>
      <c r="I1045" s="8" t="s">
        <v>396</v>
      </c>
      <c r="J1045" s="8">
        <v>65.0</v>
      </c>
    </row>
    <row r="1046">
      <c r="A1046" s="20" t="s">
        <v>4330</v>
      </c>
      <c r="B1046" s="201" t="s">
        <v>4331</v>
      </c>
      <c r="C1046" s="20" t="s">
        <v>4332</v>
      </c>
      <c r="D1046" s="201" t="s">
        <v>4333</v>
      </c>
      <c r="E1046" s="16" t="s">
        <v>4334</v>
      </c>
      <c r="F1046" s="16" t="s">
        <v>4335</v>
      </c>
      <c r="G1046" s="15"/>
      <c r="H1046" s="203">
        <v>14.0</v>
      </c>
      <c r="I1046" s="8" t="s">
        <v>3971</v>
      </c>
      <c r="J1046" s="8" t="s">
        <v>4317</v>
      </c>
    </row>
    <row r="1047">
      <c r="A1047" s="37" t="s">
        <v>955</v>
      </c>
      <c r="B1047" s="12" t="s">
        <v>956</v>
      </c>
      <c r="C1047" s="70" t="s">
        <v>4336</v>
      </c>
      <c r="D1047" s="12" t="s">
        <v>957</v>
      </c>
      <c r="E1047" s="37" t="s">
        <v>958</v>
      </c>
      <c r="F1047" s="34" t="s">
        <v>4337</v>
      </c>
      <c r="G1047" s="22" t="s">
        <v>48</v>
      </c>
      <c r="H1047" s="31">
        <v>13.0</v>
      </c>
      <c r="I1047" s="8" t="s">
        <v>482</v>
      </c>
      <c r="J1047" s="8">
        <v>85.0</v>
      </c>
    </row>
    <row r="1048">
      <c r="A1048" s="20" t="s">
        <v>4338</v>
      </c>
      <c r="B1048" s="19" t="s">
        <v>4339</v>
      </c>
      <c r="C1048" s="20" t="s">
        <v>4340</v>
      </c>
      <c r="D1048" s="19" t="s">
        <v>4341</v>
      </c>
      <c r="E1048" s="16" t="s">
        <v>4342</v>
      </c>
      <c r="F1048" s="16" t="s">
        <v>4343</v>
      </c>
      <c r="G1048" s="15"/>
      <c r="H1048" s="203"/>
      <c r="I1048" s="8" t="s">
        <v>873</v>
      </c>
      <c r="J1048" s="8">
        <v>100.0</v>
      </c>
    </row>
    <row r="1049">
      <c r="A1049" s="20" t="s">
        <v>4344</v>
      </c>
      <c r="B1049" s="201" t="s">
        <v>4345</v>
      </c>
      <c r="C1049" s="20" t="s">
        <v>4346</v>
      </c>
      <c r="D1049" s="201" t="s">
        <v>4347</v>
      </c>
      <c r="E1049" s="16" t="s">
        <v>4348</v>
      </c>
      <c r="F1049" s="16" t="s">
        <v>4349</v>
      </c>
      <c r="G1049" s="45"/>
      <c r="H1049" s="203">
        <v>15.0</v>
      </c>
      <c r="I1049" s="8" t="s">
        <v>71</v>
      </c>
      <c r="J1049" s="8">
        <v>100.0</v>
      </c>
    </row>
    <row r="1050">
      <c r="A1050" s="20" t="s">
        <v>4350</v>
      </c>
      <c r="B1050" s="201" t="s">
        <v>4351</v>
      </c>
      <c r="C1050" s="20" t="s">
        <v>4352</v>
      </c>
      <c r="D1050" s="201" t="s">
        <v>4353</v>
      </c>
      <c r="E1050" s="16" t="s">
        <v>4354</v>
      </c>
      <c r="F1050" s="16" t="s">
        <v>4355</v>
      </c>
      <c r="G1050" s="15"/>
      <c r="H1050" s="203">
        <v>14.0</v>
      </c>
      <c r="I1050" s="47" t="s">
        <v>396</v>
      </c>
      <c r="J1050" s="8"/>
    </row>
    <row r="1051">
      <c r="A1051" s="20" t="s">
        <v>4356</v>
      </c>
      <c r="B1051" s="201" t="s">
        <v>4357</v>
      </c>
      <c r="C1051" s="20" t="s">
        <v>4358</v>
      </c>
      <c r="D1051" s="201" t="s">
        <v>4359</v>
      </c>
      <c r="E1051" s="16" t="s">
        <v>4360</v>
      </c>
      <c r="F1051" s="16" t="s">
        <v>4361</v>
      </c>
      <c r="G1051" s="15"/>
      <c r="H1051" s="203">
        <v>15.0</v>
      </c>
      <c r="I1051" s="8" t="s">
        <v>701</v>
      </c>
      <c r="J1051" s="8">
        <v>60.0</v>
      </c>
    </row>
    <row r="1052">
      <c r="A1052" s="20" t="s">
        <v>3490</v>
      </c>
      <c r="B1052" s="19" t="s">
        <v>3491</v>
      </c>
      <c r="C1052" s="20" t="s">
        <v>3492</v>
      </c>
      <c r="D1052" s="19" t="s">
        <v>3493</v>
      </c>
      <c r="E1052" s="16" t="s">
        <v>3494</v>
      </c>
      <c r="F1052" s="16" t="s">
        <v>3495</v>
      </c>
      <c r="G1052" s="22" t="s">
        <v>48</v>
      </c>
      <c r="H1052" s="12">
        <v>14.0</v>
      </c>
      <c r="I1052" s="47"/>
      <c r="J1052" s="10"/>
    </row>
    <row r="1053">
      <c r="A1053" s="20" t="s">
        <v>4362</v>
      </c>
      <c r="B1053" s="19" t="s">
        <v>4363</v>
      </c>
      <c r="C1053" s="20" t="s">
        <v>4364</v>
      </c>
      <c r="D1053" s="19" t="s">
        <v>4365</v>
      </c>
      <c r="E1053" s="16" t="s">
        <v>4366</v>
      </c>
      <c r="F1053" s="48" t="s">
        <v>4367</v>
      </c>
      <c r="G1053" s="45"/>
      <c r="H1053" s="12">
        <v>15.0</v>
      </c>
      <c r="I1053" s="8" t="s">
        <v>399</v>
      </c>
      <c r="J1053" s="8">
        <v>30.0</v>
      </c>
    </row>
    <row r="1054">
      <c r="A1054" s="20" t="s">
        <v>4368</v>
      </c>
      <c r="B1054" s="19" t="s">
        <v>4369</v>
      </c>
      <c r="C1054" s="20" t="s">
        <v>4370</v>
      </c>
      <c r="D1054" s="19" t="s">
        <v>4371</v>
      </c>
      <c r="E1054" s="16" t="s">
        <v>4372</v>
      </c>
      <c r="F1054" s="16" t="s">
        <v>4373</v>
      </c>
      <c r="G1054" s="22" t="s">
        <v>48</v>
      </c>
      <c r="H1054" s="12">
        <v>15.0</v>
      </c>
      <c r="I1054" s="8" t="s">
        <v>701</v>
      </c>
      <c r="J1054" s="8">
        <v>80.0</v>
      </c>
    </row>
    <row r="1055">
      <c r="A1055" s="20" t="s">
        <v>3594</v>
      </c>
      <c r="B1055" s="201" t="s">
        <v>3595</v>
      </c>
      <c r="C1055" s="20" t="s">
        <v>3596</v>
      </c>
      <c r="D1055" s="201" t="s">
        <v>4374</v>
      </c>
      <c r="E1055" s="16" t="s">
        <v>4375</v>
      </c>
      <c r="F1055" s="48" t="s">
        <v>4376</v>
      </c>
      <c r="G1055" s="45"/>
      <c r="H1055" s="203">
        <v>15.0</v>
      </c>
      <c r="I1055" s="8" t="s">
        <v>301</v>
      </c>
      <c r="J1055" s="8">
        <v>80.0</v>
      </c>
    </row>
    <row r="1056">
      <c r="A1056" s="20" t="s">
        <v>4377</v>
      </c>
      <c r="B1056" s="19" t="s">
        <v>4378</v>
      </c>
      <c r="C1056" s="20" t="s">
        <v>4379</v>
      </c>
      <c r="D1056" s="19" t="s">
        <v>4380</v>
      </c>
      <c r="E1056" s="16" t="s">
        <v>4381</v>
      </c>
      <c r="F1056" s="15"/>
      <c r="G1056" s="15"/>
      <c r="H1056" s="12">
        <v>16.0</v>
      </c>
      <c r="I1056" s="8" t="s">
        <v>701</v>
      </c>
      <c r="J1056" s="8">
        <v>90.0</v>
      </c>
      <c r="K1056" s="31"/>
    </row>
    <row r="1057">
      <c r="A1057" s="20"/>
      <c r="B1057" s="202" t="s">
        <v>4382</v>
      </c>
      <c r="C1057" s="216" t="s">
        <v>4383</v>
      </c>
      <c r="D1057" s="217" t="s">
        <v>4384</v>
      </c>
      <c r="E1057" s="218" t="s">
        <v>4385</v>
      </c>
      <c r="F1057" s="16"/>
      <c r="G1057" s="15"/>
      <c r="H1057" s="203"/>
      <c r="I1057" s="8" t="s">
        <v>179</v>
      </c>
      <c r="J1057" s="8">
        <v>50.0</v>
      </c>
    </row>
    <row r="1058">
      <c r="A1058" s="20" t="s">
        <v>4386</v>
      </c>
      <c r="B1058" s="201" t="s">
        <v>4387</v>
      </c>
      <c r="C1058" s="20" t="s">
        <v>4388</v>
      </c>
      <c r="D1058" s="201" t="s">
        <v>4389</v>
      </c>
      <c r="E1058" s="16" t="s">
        <v>4390</v>
      </c>
      <c r="F1058" s="16" t="s">
        <v>4391</v>
      </c>
      <c r="G1058" s="15"/>
      <c r="H1058" s="203">
        <v>17.0</v>
      </c>
      <c r="I1058" s="8" t="s">
        <v>1967</v>
      </c>
      <c r="J1058" s="8">
        <v>60.0</v>
      </c>
    </row>
    <row r="1059">
      <c r="B1059" s="207"/>
      <c r="C1059" s="219"/>
      <c r="D1059" s="32"/>
      <c r="E1059" s="69" t="s">
        <v>3336</v>
      </c>
      <c r="F1059" s="15"/>
      <c r="G1059" s="12" t="str">
        <f>sum(#REF!)</f>
        <v>#REF!</v>
      </c>
      <c r="H1059" s="203" t="s">
        <v>4201</v>
      </c>
      <c r="I1059" s="10"/>
      <c r="J1059" s="10"/>
    </row>
    <row r="1060">
      <c r="A1060" s="21"/>
      <c r="B1060" s="220"/>
      <c r="C1060" s="221"/>
      <c r="D1060" s="222"/>
      <c r="E1060" s="15"/>
      <c r="F1060" s="15"/>
      <c r="G1060" s="15"/>
      <c r="H1060" s="203">
        <f>AVERAGE(H1036:H1059)</f>
        <v>14.25</v>
      </c>
      <c r="I1060" s="10"/>
      <c r="J1060" s="10"/>
    </row>
    <row r="1061">
      <c r="A1061" s="21"/>
      <c r="B1061" s="220" t="s">
        <v>4392</v>
      </c>
      <c r="C1061" s="223" t="s">
        <v>4393</v>
      </c>
      <c r="D1061" s="222" t="s">
        <v>4394</v>
      </c>
      <c r="E1061" s="179" t="s">
        <v>3336</v>
      </c>
      <c r="F1061" s="15"/>
      <c r="G1061" s="15"/>
      <c r="H1061" s="9">
        <v>15.0</v>
      </c>
      <c r="I1061" s="8" t="s">
        <v>437</v>
      </c>
      <c r="J1061" s="8">
        <v>60.0</v>
      </c>
    </row>
    <row r="1062">
      <c r="A1062" s="21"/>
      <c r="B1062" s="21"/>
      <c r="C1062" s="21"/>
      <c r="D1062" s="21"/>
      <c r="E1062" s="15"/>
      <c r="F1062" s="15"/>
      <c r="G1062" s="15"/>
      <c r="H1062" s="15"/>
      <c r="I1062" s="10"/>
      <c r="J1062" s="10"/>
    </row>
    <row r="1063">
      <c r="A1063" s="24" t="s">
        <v>4395</v>
      </c>
      <c r="B1063" s="25"/>
      <c r="C1063" s="25"/>
      <c r="D1063" s="26"/>
      <c r="E1063" s="15"/>
      <c r="F1063" s="15"/>
      <c r="G1063" s="15"/>
      <c r="H1063" s="15"/>
      <c r="I1063" s="10"/>
      <c r="J1063" s="10"/>
    </row>
    <row r="1064">
      <c r="A1064" s="27"/>
      <c r="B1064" s="28"/>
      <c r="C1064" s="28"/>
      <c r="D1064" s="29"/>
      <c r="E1064" s="15"/>
      <c r="F1064" s="15"/>
      <c r="G1064" s="15"/>
      <c r="H1064" s="15"/>
      <c r="I1064" s="10"/>
      <c r="J1064" s="10"/>
    </row>
    <row r="1065">
      <c r="A1065" s="44" t="s">
        <v>990</v>
      </c>
      <c r="B1065" s="44" t="s">
        <v>1</v>
      </c>
      <c r="C1065" s="44" t="s">
        <v>2</v>
      </c>
      <c r="D1065" s="44" t="s">
        <v>3</v>
      </c>
      <c r="E1065" s="44" t="s">
        <v>4</v>
      </c>
      <c r="F1065" s="44" t="s">
        <v>5</v>
      </c>
      <c r="G1065" s="215" t="s">
        <v>48</v>
      </c>
      <c r="H1065" s="44" t="s">
        <v>196</v>
      </c>
      <c r="I1065" s="10"/>
      <c r="J1065" s="10"/>
    </row>
    <row r="1066">
      <c r="A1066" s="20" t="s">
        <v>4396</v>
      </c>
      <c r="B1066" s="201" t="s">
        <v>4397</v>
      </c>
      <c r="C1066" s="20" t="s">
        <v>4398</v>
      </c>
      <c r="D1066" s="201" t="s">
        <v>4399</v>
      </c>
      <c r="E1066" s="16" t="s">
        <v>4400</v>
      </c>
      <c r="F1066" s="16" t="s">
        <v>4401</v>
      </c>
      <c r="G1066" s="15"/>
      <c r="H1066" s="203">
        <v>9.0</v>
      </c>
      <c r="I1066" s="8" t="s">
        <v>4402</v>
      </c>
      <c r="J1066" s="8">
        <v>100.0</v>
      </c>
    </row>
    <row r="1067">
      <c r="A1067" s="20" t="s">
        <v>4403</v>
      </c>
      <c r="B1067" s="201" t="s">
        <v>4404</v>
      </c>
      <c r="C1067" s="20" t="s">
        <v>4405</v>
      </c>
      <c r="D1067" s="201" t="s">
        <v>4406</v>
      </c>
      <c r="E1067" s="16" t="s">
        <v>4407</v>
      </c>
      <c r="F1067" s="48" t="s">
        <v>4408</v>
      </c>
      <c r="G1067" s="45"/>
      <c r="H1067" s="203">
        <v>9.0</v>
      </c>
      <c r="I1067" s="8" t="s">
        <v>320</v>
      </c>
      <c r="J1067" s="8"/>
    </row>
    <row r="1068">
      <c r="A1068" s="20" t="s">
        <v>4409</v>
      </c>
      <c r="B1068" s="201" t="s">
        <v>4410</v>
      </c>
      <c r="C1068" s="20" t="s">
        <v>4411</v>
      </c>
      <c r="D1068" s="201" t="s">
        <v>4412</v>
      </c>
      <c r="E1068" s="16" t="s">
        <v>4413</v>
      </c>
      <c r="F1068" s="48" t="s">
        <v>4414</v>
      </c>
      <c r="G1068" s="45"/>
      <c r="H1068" s="12">
        <v>10.0</v>
      </c>
      <c r="I1068" s="8" t="s">
        <v>396</v>
      </c>
      <c r="J1068" s="10"/>
    </row>
    <row r="1069">
      <c r="A1069" s="20" t="s">
        <v>4415</v>
      </c>
      <c r="B1069" s="19" t="s">
        <v>4416</v>
      </c>
      <c r="C1069" s="20" t="s">
        <v>4417</v>
      </c>
      <c r="D1069" s="19" t="s">
        <v>4418</v>
      </c>
      <c r="E1069" s="16" t="s">
        <v>4419</v>
      </c>
      <c r="F1069" s="48" t="s">
        <v>4420</v>
      </c>
      <c r="G1069" s="45"/>
      <c r="H1069" s="12">
        <v>10.0</v>
      </c>
      <c r="I1069" s="49" t="s">
        <v>278</v>
      </c>
      <c r="J1069" s="10"/>
    </row>
    <row r="1070">
      <c r="A1070" s="20" t="s">
        <v>4421</v>
      </c>
      <c r="B1070" s="201" t="s">
        <v>4422</v>
      </c>
      <c r="C1070" s="20" t="s">
        <v>4423</v>
      </c>
      <c r="D1070" s="201" t="s">
        <v>4424</v>
      </c>
      <c r="E1070" s="16" t="s">
        <v>4425</v>
      </c>
      <c r="F1070" s="16" t="s">
        <v>4426</v>
      </c>
      <c r="G1070" s="15"/>
      <c r="H1070" s="203">
        <v>10.0</v>
      </c>
      <c r="I1070" s="8" t="s">
        <v>179</v>
      </c>
      <c r="J1070" s="8">
        <v>45.0</v>
      </c>
    </row>
    <row r="1071">
      <c r="A1071" s="20" t="s">
        <v>4427</v>
      </c>
      <c r="B1071" s="19" t="s">
        <v>4428</v>
      </c>
      <c r="C1071" s="20" t="s">
        <v>4429</v>
      </c>
      <c r="D1071" s="201" t="s">
        <v>4430</v>
      </c>
      <c r="E1071" s="16" t="s">
        <v>4431</v>
      </c>
      <c r="F1071" s="16" t="s">
        <v>4432</v>
      </c>
      <c r="G1071" s="15"/>
      <c r="H1071" s="12">
        <v>10.0</v>
      </c>
      <c r="I1071" s="47"/>
      <c r="J1071" s="10"/>
    </row>
    <row r="1072">
      <c r="A1072" s="20" t="s">
        <v>4433</v>
      </c>
      <c r="B1072" s="201" t="s">
        <v>4434</v>
      </c>
      <c r="C1072" s="20" t="s">
        <v>4435</v>
      </c>
      <c r="D1072" s="201" t="s">
        <v>4436</v>
      </c>
      <c r="E1072" s="16" t="s">
        <v>4437</v>
      </c>
      <c r="F1072" s="16" t="s">
        <v>4438</v>
      </c>
      <c r="G1072" s="15"/>
      <c r="H1072" s="203">
        <v>10.0</v>
      </c>
      <c r="I1072" s="8" t="s">
        <v>1445</v>
      </c>
      <c r="J1072" s="8">
        <v>55.0</v>
      </c>
    </row>
    <row r="1073">
      <c r="A1073" s="20" t="s">
        <v>1512</v>
      </c>
      <c r="B1073" s="19" t="s">
        <v>1513</v>
      </c>
      <c r="C1073" s="20" t="s">
        <v>1514</v>
      </c>
      <c r="D1073" s="19" t="s">
        <v>1515</v>
      </c>
      <c r="E1073" s="16" t="s">
        <v>1516</v>
      </c>
      <c r="F1073" s="48" t="s">
        <v>1517</v>
      </c>
      <c r="G1073" s="45"/>
      <c r="H1073" s="12">
        <v>12.0</v>
      </c>
      <c r="I1073" s="49" t="s">
        <v>278</v>
      </c>
      <c r="J1073" s="10"/>
    </row>
    <row r="1074">
      <c r="A1074" s="21"/>
      <c r="B1074" s="21"/>
      <c r="C1074" s="21"/>
      <c r="D1074" s="19" t="s">
        <v>4439</v>
      </c>
      <c r="E1074" s="16" t="s">
        <v>4440</v>
      </c>
      <c r="F1074" s="16" t="s">
        <v>4441</v>
      </c>
      <c r="G1074" s="15"/>
      <c r="H1074" s="12">
        <v>10.0</v>
      </c>
      <c r="I1074" s="8" t="s">
        <v>179</v>
      </c>
      <c r="J1074" s="8">
        <v>90.0</v>
      </c>
    </row>
    <row r="1075">
      <c r="A1075" s="87" t="s">
        <v>4442</v>
      </c>
      <c r="B1075" s="84" t="s">
        <v>4443</v>
      </c>
      <c r="C1075" s="92" t="s">
        <v>4444</v>
      </c>
      <c r="D1075" s="84" t="s">
        <v>4445</v>
      </c>
      <c r="E1075" s="88" t="s">
        <v>4446</v>
      </c>
      <c r="F1075" s="89" t="s">
        <v>4447</v>
      </c>
      <c r="G1075" s="90">
        <v>9.0</v>
      </c>
      <c r="H1075" s="90">
        <v>1.0</v>
      </c>
      <c r="I1075" s="15" t="s">
        <v>71</v>
      </c>
      <c r="J1075" s="9">
        <v>25.0</v>
      </c>
      <c r="K1075" s="57"/>
      <c r="L1075" s="57"/>
      <c r="M1075" s="57"/>
      <c r="N1075" s="57"/>
      <c r="O1075" s="57"/>
      <c r="P1075" s="57"/>
      <c r="Q1075" s="57"/>
      <c r="R1075" s="57"/>
      <c r="S1075" s="57"/>
      <c r="T1075" s="57"/>
      <c r="U1075" s="57"/>
      <c r="V1075" s="57"/>
      <c r="W1075" s="57"/>
      <c r="X1075" s="57"/>
    </row>
    <row r="1076">
      <c r="A1076" s="20" t="s">
        <v>4448</v>
      </c>
      <c r="B1076" s="201" t="s">
        <v>4449</v>
      </c>
      <c r="C1076" s="20" t="s">
        <v>4450</v>
      </c>
      <c r="D1076" s="201" t="s">
        <v>4451</v>
      </c>
      <c r="E1076" s="16" t="s">
        <v>4452</v>
      </c>
      <c r="F1076" s="16" t="s">
        <v>4453</v>
      </c>
      <c r="G1076" s="15"/>
      <c r="H1076" s="203">
        <v>10.0</v>
      </c>
      <c r="I1076" s="8" t="s">
        <v>396</v>
      </c>
      <c r="J1076" s="10"/>
    </row>
    <row r="1077">
      <c r="A1077" s="20" t="s">
        <v>4454</v>
      </c>
      <c r="B1077" s="19" t="s">
        <v>4455</v>
      </c>
      <c r="C1077" s="20" t="s">
        <v>4456</v>
      </c>
      <c r="D1077" s="19" t="s">
        <v>4457</v>
      </c>
      <c r="E1077" s="16" t="s">
        <v>4458</v>
      </c>
      <c r="F1077" s="16" t="s">
        <v>4459</v>
      </c>
      <c r="G1077" s="15"/>
      <c r="H1077" s="12">
        <v>11.0</v>
      </c>
      <c r="I1077" s="8" t="s">
        <v>399</v>
      </c>
      <c r="J1077" s="8">
        <v>30.0</v>
      </c>
    </row>
    <row r="1078">
      <c r="A1078" s="20" t="s">
        <v>4460</v>
      </c>
      <c r="B1078" s="201" t="s">
        <v>4461</v>
      </c>
      <c r="C1078" s="20" t="s">
        <v>4462</v>
      </c>
      <c r="D1078" s="202" t="s">
        <v>4463</v>
      </c>
      <c r="E1078" s="16" t="s">
        <v>4464</v>
      </c>
      <c r="F1078" s="48" t="s">
        <v>4465</v>
      </c>
      <c r="G1078" s="45"/>
      <c r="H1078" s="203">
        <v>11.0</v>
      </c>
      <c r="I1078" s="8" t="s">
        <v>179</v>
      </c>
      <c r="J1078" s="8">
        <v>85.0</v>
      </c>
    </row>
    <row r="1079">
      <c r="A1079" s="20" t="s">
        <v>4466</v>
      </c>
      <c r="B1079" s="201" t="s">
        <v>4467</v>
      </c>
      <c r="C1079" s="48" t="s">
        <v>4468</v>
      </c>
      <c r="D1079" s="201" t="s">
        <v>4469</v>
      </c>
      <c r="E1079" s="20" t="s">
        <v>4470</v>
      </c>
      <c r="F1079" s="48" t="s">
        <v>4471</v>
      </c>
      <c r="G1079" s="45"/>
      <c r="H1079" s="203">
        <v>11.0</v>
      </c>
      <c r="I1079" s="8" t="s">
        <v>450</v>
      </c>
      <c r="J1079" s="8">
        <v>70.0</v>
      </c>
    </row>
    <row r="1080">
      <c r="A1080" s="20" t="s">
        <v>4472</v>
      </c>
      <c r="B1080" s="201" t="s">
        <v>4473</v>
      </c>
      <c r="C1080" s="48" t="s">
        <v>4474</v>
      </c>
      <c r="D1080" s="201" t="s">
        <v>4475</v>
      </c>
      <c r="E1080" s="20" t="s">
        <v>4476</v>
      </c>
      <c r="F1080" s="48" t="s">
        <v>4477</v>
      </c>
      <c r="G1080" s="45"/>
      <c r="H1080" s="203">
        <v>11.0</v>
      </c>
      <c r="I1080" s="49" t="s">
        <v>396</v>
      </c>
      <c r="J1080" s="8">
        <v>30.0</v>
      </c>
    </row>
    <row r="1081">
      <c r="A1081" s="20" t="s">
        <v>4478</v>
      </c>
      <c r="B1081" s="19" t="s">
        <v>4479</v>
      </c>
      <c r="C1081" s="20" t="s">
        <v>4480</v>
      </c>
      <c r="D1081" s="19" t="s">
        <v>4481</v>
      </c>
      <c r="E1081" s="16" t="s">
        <v>4482</v>
      </c>
      <c r="F1081" s="16" t="s">
        <v>4482</v>
      </c>
      <c r="G1081" s="215" t="s">
        <v>48</v>
      </c>
      <c r="H1081" s="12">
        <v>12.0</v>
      </c>
      <c r="I1081" s="8" t="s">
        <v>179</v>
      </c>
      <c r="J1081" s="8">
        <v>100.0</v>
      </c>
    </row>
    <row r="1082">
      <c r="A1082" s="20" t="s">
        <v>4483</v>
      </c>
      <c r="B1082" s="19" t="s">
        <v>4484</v>
      </c>
      <c r="C1082" s="20" t="s">
        <v>4485</v>
      </c>
      <c r="D1082" s="19" t="s">
        <v>4486</v>
      </c>
      <c r="E1082" s="16" t="s">
        <v>4487</v>
      </c>
      <c r="F1082" s="16" t="s">
        <v>4488</v>
      </c>
      <c r="G1082" s="15"/>
      <c r="H1082" s="12">
        <v>12.0</v>
      </c>
      <c r="I1082" s="8" t="s">
        <v>71</v>
      </c>
      <c r="J1082" s="8">
        <v>100.0</v>
      </c>
    </row>
    <row r="1083">
      <c r="A1083" s="20" t="s">
        <v>4489</v>
      </c>
      <c r="B1083" s="19" t="s">
        <v>4490</v>
      </c>
      <c r="C1083" s="20" t="s">
        <v>4491</v>
      </c>
      <c r="D1083" s="19" t="s">
        <v>4492</v>
      </c>
      <c r="E1083" s="16" t="s">
        <v>4493</v>
      </c>
      <c r="F1083" s="16" t="s">
        <v>4494</v>
      </c>
      <c r="G1083" s="15"/>
      <c r="H1083" s="12">
        <v>12.0</v>
      </c>
      <c r="I1083" s="208" t="s">
        <v>556</v>
      </c>
      <c r="J1083" s="8">
        <v>100.0</v>
      </c>
    </row>
    <row r="1084">
      <c r="A1084" s="20" t="s">
        <v>4495</v>
      </c>
      <c r="B1084" s="201" t="s">
        <v>1186</v>
      </c>
      <c r="C1084" s="20" t="s">
        <v>4496</v>
      </c>
      <c r="D1084" s="201" t="s">
        <v>4497</v>
      </c>
      <c r="E1084" s="16" t="s">
        <v>4498</v>
      </c>
      <c r="F1084" s="48" t="s">
        <v>4499</v>
      </c>
      <c r="G1084" s="45"/>
      <c r="H1084" s="203">
        <v>12.0</v>
      </c>
      <c r="I1084" s="8" t="s">
        <v>179</v>
      </c>
      <c r="J1084" s="8">
        <v>70.0</v>
      </c>
    </row>
    <row r="1085">
      <c r="A1085" s="21"/>
      <c r="B1085" s="21"/>
      <c r="C1085" s="15"/>
      <c r="D1085" s="21"/>
      <c r="E1085" s="21"/>
      <c r="F1085" s="15"/>
      <c r="G1085" s="12" t="str">
        <f>sum(#REF!)</f>
        <v>#REF!</v>
      </c>
      <c r="H1085" s="203" t="s">
        <v>4201</v>
      </c>
      <c r="I1085" s="10"/>
      <c r="J1085" s="10"/>
    </row>
    <row r="1086">
      <c r="A1086" s="21"/>
      <c r="B1086" s="21"/>
      <c r="C1086" s="15"/>
      <c r="D1086" s="21"/>
      <c r="E1086" s="21"/>
      <c r="F1086" s="15"/>
      <c r="G1086" s="15"/>
      <c r="H1086" s="203">
        <f>AVERAGE(H1065:H1085)</f>
        <v>10.15789474</v>
      </c>
      <c r="I1086" s="10"/>
      <c r="J1086" s="10"/>
    </row>
    <row r="1087">
      <c r="A1087" s="24" t="s">
        <v>4500</v>
      </c>
      <c r="B1087" s="25"/>
      <c r="C1087" s="25"/>
      <c r="D1087" s="26"/>
      <c r="E1087" s="15"/>
      <c r="F1087" s="15"/>
      <c r="G1087" s="15"/>
      <c r="H1087" s="15"/>
      <c r="I1087" s="10"/>
      <c r="J1087" s="10"/>
    </row>
    <row r="1088">
      <c r="A1088" s="27"/>
      <c r="B1088" s="28"/>
      <c r="C1088" s="28"/>
      <c r="D1088" s="29"/>
      <c r="E1088" s="15"/>
      <c r="F1088" s="15"/>
      <c r="G1088" s="15"/>
      <c r="H1088" s="15"/>
      <c r="I1088" s="10"/>
      <c r="J1088" s="10"/>
    </row>
    <row r="1089">
      <c r="A1089" s="44" t="s">
        <v>990</v>
      </c>
      <c r="B1089" s="44" t="s">
        <v>1</v>
      </c>
      <c r="C1089" s="44" t="s">
        <v>2</v>
      </c>
      <c r="D1089" s="44" t="s">
        <v>3</v>
      </c>
      <c r="E1089" s="44" t="s">
        <v>4</v>
      </c>
      <c r="F1089" s="44" t="s">
        <v>5</v>
      </c>
      <c r="G1089" s="215" t="s">
        <v>48</v>
      </c>
      <c r="H1089" s="44" t="s">
        <v>196</v>
      </c>
      <c r="I1089" s="10"/>
      <c r="J1089" s="10"/>
    </row>
    <row r="1090">
      <c r="A1090" s="16" t="s">
        <v>4501</v>
      </c>
      <c r="B1090" s="12" t="s">
        <v>4502</v>
      </c>
      <c r="C1090" s="16" t="s">
        <v>4503</v>
      </c>
      <c r="D1090" s="12" t="s">
        <v>4504</v>
      </c>
      <c r="E1090" s="16" t="s">
        <v>4505</v>
      </c>
      <c r="F1090" s="48" t="s">
        <v>4506</v>
      </c>
      <c r="G1090" s="45"/>
      <c r="H1090" s="56">
        <v>14.0</v>
      </c>
      <c r="I1090" s="15" t="s">
        <v>414</v>
      </c>
      <c r="J1090" s="60">
        <v>90.0</v>
      </c>
    </row>
    <row r="1091">
      <c r="A1091" s="20" t="s">
        <v>4507</v>
      </c>
      <c r="B1091" s="201" t="s">
        <v>4508</v>
      </c>
      <c r="C1091" s="48" t="s">
        <v>4509</v>
      </c>
      <c r="D1091" s="201" t="s">
        <v>4510</v>
      </c>
      <c r="E1091" s="20" t="s">
        <v>4511</v>
      </c>
      <c r="F1091" s="48" t="s">
        <v>4512</v>
      </c>
      <c r="G1091" s="215" t="s">
        <v>48</v>
      </c>
      <c r="H1091" s="203">
        <v>12.0</v>
      </c>
      <c r="I1091" s="8" t="s">
        <v>179</v>
      </c>
      <c r="J1091" s="8">
        <v>80.0</v>
      </c>
    </row>
    <row r="1092">
      <c r="A1092" s="224" t="s">
        <v>4513</v>
      </c>
      <c r="B1092" s="201" t="s">
        <v>4514</v>
      </c>
      <c r="C1092" s="20" t="s">
        <v>4515</v>
      </c>
      <c r="D1092" s="201" t="s">
        <v>4516</v>
      </c>
      <c r="E1092" s="16" t="s">
        <v>4517</v>
      </c>
      <c r="F1092" s="48" t="s">
        <v>4518</v>
      </c>
      <c r="G1092" s="45"/>
      <c r="H1092" s="203">
        <v>12.0</v>
      </c>
      <c r="I1092" s="8" t="s">
        <v>4519</v>
      </c>
      <c r="J1092" s="8">
        <v>75.0</v>
      </c>
    </row>
    <row r="1093">
      <c r="A1093" s="20" t="s">
        <v>4520</v>
      </c>
      <c r="B1093" s="19" t="s">
        <v>4521</v>
      </c>
      <c r="C1093" s="48" t="s">
        <v>4522</v>
      </c>
      <c r="D1093" s="19" t="s">
        <v>4523</v>
      </c>
      <c r="E1093" s="20" t="s">
        <v>4524</v>
      </c>
      <c r="F1093" s="48" t="s">
        <v>4525</v>
      </c>
      <c r="G1093" s="45"/>
      <c r="H1093" s="12">
        <v>12.0</v>
      </c>
      <c r="I1093" s="8" t="s">
        <v>469</v>
      </c>
      <c r="J1093" s="8">
        <v>95.0</v>
      </c>
    </row>
    <row r="1094">
      <c r="A1094" s="20" t="s">
        <v>4526</v>
      </c>
      <c r="B1094" s="19" t="s">
        <v>4527</v>
      </c>
      <c r="C1094" s="20" t="s">
        <v>4528</v>
      </c>
      <c r="D1094" s="19" t="s">
        <v>4529</v>
      </c>
      <c r="E1094" s="16" t="s">
        <v>4530</v>
      </c>
      <c r="F1094" s="16" t="s">
        <v>4531</v>
      </c>
      <c r="G1094" s="215" t="s">
        <v>48</v>
      </c>
      <c r="H1094" s="12">
        <v>13.0</v>
      </c>
      <c r="I1094" s="8" t="s">
        <v>701</v>
      </c>
      <c r="J1094" s="8">
        <v>40.0</v>
      </c>
    </row>
    <row r="1095">
      <c r="A1095" s="20" t="s">
        <v>4532</v>
      </c>
      <c r="B1095" s="201" t="s">
        <v>4533</v>
      </c>
      <c r="C1095" s="20" t="s">
        <v>4534</v>
      </c>
      <c r="D1095" s="201" t="s">
        <v>4535</v>
      </c>
      <c r="E1095" s="16" t="s">
        <v>4536</v>
      </c>
      <c r="F1095" s="16" t="s">
        <v>4537</v>
      </c>
      <c r="G1095" s="15"/>
      <c r="H1095" s="203">
        <v>13.0</v>
      </c>
      <c r="I1095" s="8" t="s">
        <v>482</v>
      </c>
      <c r="J1095" s="8">
        <v>80.0</v>
      </c>
    </row>
    <row r="1096">
      <c r="A1096" s="16" t="s">
        <v>4538</v>
      </c>
      <c r="B1096" s="12" t="s">
        <v>4539</v>
      </c>
      <c r="C1096" s="16" t="s">
        <v>3691</v>
      </c>
      <c r="D1096" s="12" t="s">
        <v>4540</v>
      </c>
      <c r="E1096" s="16" t="s">
        <v>4541</v>
      </c>
      <c r="F1096" s="16" t="s">
        <v>4542</v>
      </c>
      <c r="G1096" s="56"/>
      <c r="H1096" s="113">
        <v>12.0</v>
      </c>
      <c r="I1096" s="225" t="s">
        <v>320</v>
      </c>
      <c r="J1096" s="225"/>
      <c r="K1096" s="57"/>
      <c r="L1096" s="57"/>
      <c r="M1096" s="57"/>
      <c r="N1096" s="57"/>
      <c r="O1096" s="57"/>
      <c r="P1096" s="57"/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</row>
    <row r="1097">
      <c r="A1097" s="20" t="s">
        <v>4543</v>
      </c>
      <c r="B1097" s="201" t="s">
        <v>4544</v>
      </c>
      <c r="C1097" s="48" t="s">
        <v>4545</v>
      </c>
      <c r="D1097" s="201" t="s">
        <v>4546</v>
      </c>
      <c r="E1097" s="20" t="s">
        <v>4547</v>
      </c>
      <c r="F1097" s="48" t="s">
        <v>4548</v>
      </c>
      <c r="G1097" s="45"/>
      <c r="H1097" s="203">
        <v>12.0</v>
      </c>
      <c r="I1097" s="8" t="s">
        <v>414</v>
      </c>
      <c r="J1097" s="8">
        <v>80.0</v>
      </c>
    </row>
    <row r="1098">
      <c r="A1098" s="20" t="s">
        <v>4549</v>
      </c>
      <c r="B1098" s="19" t="s">
        <v>3050</v>
      </c>
      <c r="C1098" s="48" t="s">
        <v>3051</v>
      </c>
      <c r="D1098" s="19" t="s">
        <v>3052</v>
      </c>
      <c r="E1098" s="20" t="s">
        <v>3053</v>
      </c>
      <c r="F1098" s="48" t="s">
        <v>3054</v>
      </c>
      <c r="G1098" s="45"/>
      <c r="H1098" s="12">
        <v>13.0</v>
      </c>
      <c r="I1098" s="49" t="s">
        <v>278</v>
      </c>
      <c r="J1098" s="10"/>
    </row>
    <row r="1099">
      <c r="A1099" s="20" t="s">
        <v>4550</v>
      </c>
      <c r="B1099" s="201" t="s">
        <v>4551</v>
      </c>
      <c r="C1099" s="20" t="s">
        <v>4552</v>
      </c>
      <c r="D1099" s="201" t="s">
        <v>4553</v>
      </c>
      <c r="E1099" s="16" t="s">
        <v>4554</v>
      </c>
      <c r="F1099" s="48" t="s">
        <v>4555</v>
      </c>
      <c r="G1099" s="45"/>
      <c r="H1099" s="12">
        <v>13.0</v>
      </c>
      <c r="I1099" s="8" t="s">
        <v>179</v>
      </c>
      <c r="J1099" s="8">
        <v>55.0</v>
      </c>
    </row>
    <row r="1100">
      <c r="A1100" s="20" t="s">
        <v>4556</v>
      </c>
      <c r="B1100" s="201" t="s">
        <v>4557</v>
      </c>
      <c r="C1100" s="20" t="s">
        <v>4558</v>
      </c>
      <c r="D1100" s="201" t="s">
        <v>4559</v>
      </c>
      <c r="E1100" s="16" t="s">
        <v>4560</v>
      </c>
      <c r="F1100" s="48" t="s">
        <v>4561</v>
      </c>
      <c r="G1100" s="45"/>
      <c r="H1100" s="12">
        <v>13.0</v>
      </c>
      <c r="I1100" s="8" t="s">
        <v>301</v>
      </c>
      <c r="J1100" s="8">
        <v>90.0</v>
      </c>
    </row>
    <row r="1101">
      <c r="A1101" s="20" t="s">
        <v>4562</v>
      </c>
      <c r="B1101" s="201" t="s">
        <v>4563</v>
      </c>
      <c r="C1101" s="48" t="s">
        <v>4564</v>
      </c>
      <c r="D1101" s="201" t="s">
        <v>4565</v>
      </c>
      <c r="E1101" s="20" t="s">
        <v>4566</v>
      </c>
      <c r="F1101" s="48" t="s">
        <v>4567</v>
      </c>
      <c r="G1101" s="45"/>
      <c r="H1101" s="203">
        <v>13.0</v>
      </c>
      <c r="I1101" s="8" t="s">
        <v>4568</v>
      </c>
      <c r="J1101" s="8">
        <v>100.0</v>
      </c>
    </row>
    <row r="1102">
      <c r="A1102" s="20" t="s">
        <v>4569</v>
      </c>
      <c r="B1102" s="201" t="s">
        <v>4570</v>
      </c>
      <c r="C1102" s="48" t="s">
        <v>4571</v>
      </c>
      <c r="D1102" s="201" t="s">
        <v>4572</v>
      </c>
      <c r="E1102" s="20" t="s">
        <v>4573</v>
      </c>
      <c r="F1102" s="48" t="s">
        <v>4574</v>
      </c>
      <c r="G1102" s="45"/>
      <c r="H1102" s="203">
        <v>13.0</v>
      </c>
      <c r="I1102" s="8" t="s">
        <v>301</v>
      </c>
      <c r="J1102" s="8">
        <v>70.0</v>
      </c>
    </row>
    <row r="1103">
      <c r="A1103" s="20" t="s">
        <v>4575</v>
      </c>
      <c r="B1103" s="201" t="s">
        <v>4576</v>
      </c>
      <c r="C1103" s="20" t="s">
        <v>4577</v>
      </c>
      <c r="D1103" s="201" t="s">
        <v>4578</v>
      </c>
      <c r="E1103" s="16" t="s">
        <v>4579</v>
      </c>
      <c r="F1103" s="16" t="s">
        <v>4580</v>
      </c>
      <c r="G1103" s="45"/>
      <c r="H1103" s="203">
        <v>13.0</v>
      </c>
      <c r="I1103" s="8" t="s">
        <v>396</v>
      </c>
      <c r="J1103" s="10"/>
    </row>
    <row r="1104">
      <c r="A1104" s="15"/>
      <c r="B1104" s="12" t="s">
        <v>4581</v>
      </c>
      <c r="C1104" s="16" t="s">
        <v>4582</v>
      </c>
      <c r="D1104" s="12" t="s">
        <v>4583</v>
      </c>
      <c r="E1104" s="16" t="s">
        <v>4584</v>
      </c>
      <c r="F1104" s="48" t="s">
        <v>4585</v>
      </c>
      <c r="G1104" s="56"/>
      <c r="H1104" s="113">
        <v>13.0</v>
      </c>
      <c r="I1104" s="15" t="s">
        <v>179</v>
      </c>
      <c r="J1104" s="60">
        <v>50.0</v>
      </c>
      <c r="K1104" s="57"/>
      <c r="L1104" s="57"/>
      <c r="M1104" s="57"/>
      <c r="N1104" s="57"/>
      <c r="O1104" s="57"/>
      <c r="P1104" s="57"/>
      <c r="Q1104" s="57"/>
      <c r="R1104" s="57"/>
      <c r="S1104" s="57"/>
      <c r="T1104" s="57"/>
      <c r="U1104" s="57"/>
      <c r="V1104" s="57"/>
      <c r="W1104" s="57"/>
      <c r="X1104" s="57"/>
    </row>
    <row r="1105">
      <c r="A1105" s="20" t="s">
        <v>4586</v>
      </c>
      <c r="B1105" s="19" t="s">
        <v>4587</v>
      </c>
      <c r="C1105" s="20" t="s">
        <v>4588</v>
      </c>
      <c r="D1105" s="19" t="s">
        <v>4589</v>
      </c>
      <c r="E1105" s="16" t="s">
        <v>4590</v>
      </c>
      <c r="F1105" s="16" t="s">
        <v>4591</v>
      </c>
      <c r="G1105" s="22" t="s">
        <v>48</v>
      </c>
      <c r="H1105" s="12">
        <v>13.0</v>
      </c>
      <c r="I1105" s="8" t="s">
        <v>179</v>
      </c>
      <c r="J1105" s="8">
        <v>40.0</v>
      </c>
    </row>
    <row r="1106">
      <c r="A1106" s="20" t="s">
        <v>4592</v>
      </c>
      <c r="B1106" s="201" t="s">
        <v>4593</v>
      </c>
      <c r="C1106" s="20" t="s">
        <v>4594</v>
      </c>
      <c r="D1106" s="201" t="s">
        <v>4595</v>
      </c>
      <c r="E1106" s="20" t="s">
        <v>4596</v>
      </c>
      <c r="F1106" s="48" t="s">
        <v>4597</v>
      </c>
      <c r="G1106" s="45"/>
      <c r="H1106" s="12">
        <v>13.0</v>
      </c>
      <c r="I1106" s="8" t="s">
        <v>446</v>
      </c>
      <c r="J1106" s="8">
        <v>100.0</v>
      </c>
    </row>
    <row r="1107">
      <c r="A1107" s="20" t="s">
        <v>4598</v>
      </c>
      <c r="B1107" s="201" t="s">
        <v>4599</v>
      </c>
      <c r="C1107" s="20" t="s">
        <v>4600</v>
      </c>
      <c r="D1107" s="201" t="s">
        <v>4601</v>
      </c>
      <c r="E1107" s="16" t="s">
        <v>4602</v>
      </c>
      <c r="F1107" s="16" t="s">
        <v>4603</v>
      </c>
      <c r="G1107" s="15"/>
      <c r="H1107" s="203">
        <v>13.0</v>
      </c>
      <c r="I1107" s="8" t="s">
        <v>179</v>
      </c>
      <c r="J1107" s="8">
        <v>60.0</v>
      </c>
    </row>
    <row r="1108">
      <c r="A1108" s="20" t="s">
        <v>4604</v>
      </c>
      <c r="B1108" s="201" t="s">
        <v>4605</v>
      </c>
      <c r="C1108" s="20" t="s">
        <v>4606</v>
      </c>
      <c r="D1108" s="201" t="s">
        <v>4607</v>
      </c>
      <c r="E1108" s="20" t="s">
        <v>4608</v>
      </c>
      <c r="F1108" s="48" t="s">
        <v>4609</v>
      </c>
      <c r="G1108" s="45"/>
      <c r="H1108" s="203">
        <v>14.0</v>
      </c>
      <c r="I1108" s="8" t="s">
        <v>153</v>
      </c>
      <c r="J1108" s="8">
        <v>40.0</v>
      </c>
    </row>
    <row r="1109">
      <c r="A1109" s="20" t="s">
        <v>4610</v>
      </c>
      <c r="B1109" s="19" t="s">
        <v>4611</v>
      </c>
      <c r="C1109" s="20" t="s">
        <v>4612</v>
      </c>
      <c r="D1109" s="19" t="s">
        <v>4613</v>
      </c>
      <c r="E1109" s="20" t="s">
        <v>4614</v>
      </c>
      <c r="F1109" s="48" t="s">
        <v>4615</v>
      </c>
      <c r="G1109" s="45"/>
      <c r="H1109" s="12">
        <v>13.0</v>
      </c>
      <c r="I1109" s="49" t="s">
        <v>278</v>
      </c>
      <c r="J1109" s="10"/>
    </row>
    <row r="1110">
      <c r="A1110" s="20" t="s">
        <v>4616</v>
      </c>
      <c r="B1110" s="201" t="s">
        <v>4617</v>
      </c>
      <c r="C1110" s="20" t="s">
        <v>4618</v>
      </c>
      <c r="D1110" s="201" t="s">
        <v>4619</v>
      </c>
      <c r="E1110" s="16" t="s">
        <v>4620</v>
      </c>
      <c r="F1110" s="16" t="s">
        <v>4621</v>
      </c>
      <c r="G1110" s="15"/>
      <c r="H1110" s="203">
        <v>13.0</v>
      </c>
      <c r="I1110" s="8" t="s">
        <v>396</v>
      </c>
      <c r="J1110" s="10"/>
    </row>
    <row r="1111">
      <c r="A1111" s="20" t="s">
        <v>4622</v>
      </c>
      <c r="B1111" s="19" t="s">
        <v>4623</v>
      </c>
      <c r="C1111" s="20" t="s">
        <v>4624</v>
      </c>
      <c r="D1111" s="19" t="s">
        <v>4625</v>
      </c>
      <c r="E1111" s="16" t="s">
        <v>4626</v>
      </c>
      <c r="F1111" s="16" t="s">
        <v>4627</v>
      </c>
      <c r="G1111" s="15"/>
      <c r="H1111" s="12">
        <v>13.0</v>
      </c>
      <c r="I1111" s="8" t="s">
        <v>446</v>
      </c>
      <c r="J1111" s="8">
        <v>100.0</v>
      </c>
    </row>
    <row r="1112">
      <c r="A1112" s="20" t="s">
        <v>4628</v>
      </c>
      <c r="B1112" s="19" t="s">
        <v>1868</v>
      </c>
      <c r="C1112" s="20" t="s">
        <v>4629</v>
      </c>
      <c r="D1112" s="19" t="s">
        <v>4630</v>
      </c>
      <c r="E1112" s="16" t="s">
        <v>4631</v>
      </c>
      <c r="F1112" s="16" t="s">
        <v>4632</v>
      </c>
      <c r="G1112" s="15"/>
      <c r="H1112" s="12">
        <v>13.0</v>
      </c>
      <c r="I1112" s="8" t="s">
        <v>179</v>
      </c>
      <c r="J1112" s="8">
        <v>70.0</v>
      </c>
    </row>
    <row r="1113">
      <c r="A1113" s="20" t="s">
        <v>4633</v>
      </c>
      <c r="B1113" s="201" t="s">
        <v>4634</v>
      </c>
      <c r="C1113" s="48" t="s">
        <v>4635</v>
      </c>
      <c r="D1113" s="201" t="s">
        <v>4636</v>
      </c>
      <c r="E1113" s="20" t="s">
        <v>4637</v>
      </c>
      <c r="F1113" s="48" t="s">
        <v>4638</v>
      </c>
      <c r="G1113" s="45"/>
      <c r="H1113" s="203">
        <v>12.0</v>
      </c>
      <c r="I1113" s="8" t="s">
        <v>1967</v>
      </c>
      <c r="J1113" s="8">
        <v>90.0</v>
      </c>
    </row>
    <row r="1114">
      <c r="A1114" s="226" t="s">
        <v>4639</v>
      </c>
      <c r="B1114" s="207" t="s">
        <v>4242</v>
      </c>
      <c r="C1114" s="207"/>
      <c r="D1114" s="227" t="s">
        <v>4640</v>
      </c>
      <c r="E1114" s="228" t="s">
        <v>4641</v>
      </c>
      <c r="F1114" s="15"/>
      <c r="G1114" s="12"/>
      <c r="H1114" s="208"/>
      <c r="I1114" s="8" t="s">
        <v>179</v>
      </c>
      <c r="J1114" s="8">
        <v>80.0</v>
      </c>
    </row>
    <row r="1115">
      <c r="A1115" s="21"/>
      <c r="B1115" s="207" t="s">
        <v>4642</v>
      </c>
      <c r="C1115" s="178" t="s">
        <v>4643</v>
      </c>
      <c r="D1115" s="207" t="s">
        <v>4644</v>
      </c>
      <c r="E1115" s="70" t="s">
        <v>4645</v>
      </c>
      <c r="F1115" s="15"/>
      <c r="G1115" s="12"/>
      <c r="H1115" s="208">
        <v>12.0</v>
      </c>
      <c r="I1115" s="8" t="s">
        <v>4170</v>
      </c>
      <c r="J1115" s="8">
        <v>100.0</v>
      </c>
    </row>
    <row r="1116">
      <c r="A1116" s="21"/>
      <c r="B1116" s="207" t="s">
        <v>4484</v>
      </c>
      <c r="C1116" s="206" t="s">
        <v>4646</v>
      </c>
      <c r="D1116" s="207" t="s">
        <v>4486</v>
      </c>
      <c r="E1116" s="9"/>
      <c r="F1116" s="52" t="s">
        <v>4647</v>
      </c>
      <c r="G1116" s="12"/>
      <c r="H1116" s="208">
        <v>12.0</v>
      </c>
      <c r="I1116" s="8" t="s">
        <v>71</v>
      </c>
      <c r="J1116" s="8">
        <v>100.0</v>
      </c>
    </row>
    <row r="1117">
      <c r="A1117" s="21"/>
      <c r="B1117" s="21"/>
      <c r="C1117" s="21"/>
      <c r="D1117" s="21"/>
      <c r="E1117" s="15"/>
      <c r="F1117" s="15"/>
      <c r="G1117" s="15"/>
      <c r="H1117" s="203">
        <f>AVERAGE(H1089:H1116)</f>
        <v>12.76923077</v>
      </c>
      <c r="I1117" s="10"/>
      <c r="J1117" s="10"/>
    </row>
    <row r="1118">
      <c r="A1118" s="21"/>
      <c r="B1118" s="21"/>
      <c r="C1118" s="21"/>
      <c r="D1118" s="21"/>
      <c r="E1118" s="15"/>
      <c r="F1118" s="15"/>
      <c r="G1118" s="15"/>
      <c r="H1118" s="15"/>
      <c r="I1118" s="10"/>
      <c r="J1118" s="10"/>
    </row>
    <row r="1119">
      <c r="A1119" s="24" t="s">
        <v>4648</v>
      </c>
      <c r="B1119" s="25"/>
      <c r="C1119" s="25"/>
      <c r="D1119" s="26"/>
      <c r="E1119" s="15"/>
      <c r="F1119" s="15"/>
      <c r="G1119" s="15"/>
      <c r="H1119" s="15"/>
      <c r="I1119" s="10"/>
      <c r="J1119" s="10"/>
    </row>
    <row r="1120">
      <c r="A1120" s="27"/>
      <c r="B1120" s="28"/>
      <c r="C1120" s="28"/>
      <c r="D1120" s="29"/>
      <c r="E1120" s="15"/>
      <c r="F1120" s="15"/>
      <c r="G1120" s="15"/>
      <c r="H1120" s="15"/>
      <c r="I1120" s="10"/>
      <c r="J1120" s="10"/>
    </row>
    <row r="1121">
      <c r="A1121" s="44" t="s">
        <v>990</v>
      </c>
      <c r="B1121" s="44" t="s">
        <v>1</v>
      </c>
      <c r="C1121" s="44" t="s">
        <v>2</v>
      </c>
      <c r="D1121" s="44" t="s">
        <v>3</v>
      </c>
      <c r="E1121" s="44" t="s">
        <v>4</v>
      </c>
      <c r="F1121" s="44" t="s">
        <v>5</v>
      </c>
      <c r="G1121" s="45"/>
      <c r="H1121" s="44" t="s">
        <v>196</v>
      </c>
      <c r="I1121" s="10"/>
      <c r="J1121" s="10"/>
    </row>
    <row r="1122">
      <c r="A1122" s="20" t="s">
        <v>4649</v>
      </c>
      <c r="B1122" s="201" t="s">
        <v>4650</v>
      </c>
      <c r="C1122" s="20" t="s">
        <v>4651</v>
      </c>
      <c r="D1122" s="201" t="s">
        <v>4652</v>
      </c>
      <c r="E1122" s="16" t="s">
        <v>4653</v>
      </c>
      <c r="F1122" s="16" t="s">
        <v>4654</v>
      </c>
      <c r="G1122" s="15"/>
      <c r="H1122" s="12">
        <v>14.0</v>
      </c>
      <c r="I1122" s="8" t="s">
        <v>469</v>
      </c>
      <c r="J1122" s="8">
        <v>95.0</v>
      </c>
    </row>
    <row r="1123">
      <c r="A1123" s="20" t="s">
        <v>4655</v>
      </c>
      <c r="B1123" s="201" t="s">
        <v>4656</v>
      </c>
      <c r="C1123" s="20" t="s">
        <v>4657</v>
      </c>
      <c r="D1123" s="201" t="s">
        <v>4658</v>
      </c>
      <c r="E1123" s="16" t="s">
        <v>4659</v>
      </c>
      <c r="F1123" s="16" t="s">
        <v>4660</v>
      </c>
      <c r="G1123" s="15"/>
      <c r="H1123" s="203">
        <v>14.0</v>
      </c>
      <c r="I1123" s="8" t="s">
        <v>1324</v>
      </c>
      <c r="J1123" s="8">
        <v>65.0</v>
      </c>
    </row>
    <row r="1124">
      <c r="A1124" s="20" t="s">
        <v>4661</v>
      </c>
      <c r="B1124" s="19" t="s">
        <v>4662</v>
      </c>
      <c r="C1124" s="20" t="s">
        <v>4663</v>
      </c>
      <c r="D1124" s="19" t="s">
        <v>4664</v>
      </c>
      <c r="E1124" s="16" t="s">
        <v>4665</v>
      </c>
      <c r="F1124" s="16" t="s">
        <v>4666</v>
      </c>
      <c r="G1124" s="15"/>
      <c r="H1124" s="12">
        <v>14.0</v>
      </c>
      <c r="I1124" s="8" t="s">
        <v>81</v>
      </c>
      <c r="J1124" s="8">
        <v>90.0</v>
      </c>
    </row>
    <row r="1125">
      <c r="A1125" s="20" t="s">
        <v>4667</v>
      </c>
      <c r="B1125" s="201" t="s">
        <v>4668</v>
      </c>
      <c r="C1125" s="20" t="s">
        <v>4669</v>
      </c>
      <c r="D1125" s="201" t="s">
        <v>4670</v>
      </c>
      <c r="E1125" s="16" t="s">
        <v>4671</v>
      </c>
      <c r="F1125" s="16" t="s">
        <v>4672</v>
      </c>
      <c r="G1125" s="45"/>
      <c r="H1125" s="12">
        <v>14.0</v>
      </c>
      <c r="I1125" s="8" t="s">
        <v>414</v>
      </c>
      <c r="J1125" s="8">
        <v>85.0</v>
      </c>
    </row>
    <row r="1126">
      <c r="A1126" s="20" t="s">
        <v>4673</v>
      </c>
      <c r="B1126" s="201" t="s">
        <v>4674</v>
      </c>
      <c r="C1126" s="20" t="s">
        <v>4675</v>
      </c>
      <c r="D1126" s="201" t="s">
        <v>4676</v>
      </c>
      <c r="E1126" s="16" t="s">
        <v>4677</v>
      </c>
      <c r="F1126" s="15"/>
      <c r="G1126" s="45"/>
      <c r="H1126" s="203">
        <v>14.0</v>
      </c>
      <c r="I1126" s="8" t="s">
        <v>396</v>
      </c>
      <c r="J1126" s="10"/>
    </row>
    <row r="1127">
      <c r="A1127" s="20" t="s">
        <v>4678</v>
      </c>
      <c r="B1127" s="201" t="s">
        <v>4679</v>
      </c>
      <c r="C1127" s="20" t="s">
        <v>4680</v>
      </c>
      <c r="D1127" s="201" t="s">
        <v>4681</v>
      </c>
      <c r="E1127" s="16" t="s">
        <v>4682</v>
      </c>
      <c r="F1127" s="16" t="s">
        <v>4683</v>
      </c>
      <c r="G1127" s="15"/>
      <c r="H1127" s="203">
        <v>14.0</v>
      </c>
      <c r="I1127" s="62" t="s">
        <v>2669</v>
      </c>
      <c r="J1127" s="10"/>
    </row>
    <row r="1128">
      <c r="A1128" s="20" t="s">
        <v>4684</v>
      </c>
      <c r="B1128" s="201" t="s">
        <v>4685</v>
      </c>
      <c r="C1128" s="20" t="s">
        <v>4686</v>
      </c>
      <c r="D1128" s="201" t="s">
        <v>4687</v>
      </c>
      <c r="E1128" s="16" t="s">
        <v>4688</v>
      </c>
      <c r="F1128" s="48" t="s">
        <v>4689</v>
      </c>
      <c r="G1128" s="45"/>
      <c r="H1128" s="203">
        <v>13.0</v>
      </c>
      <c r="I1128" s="8" t="s">
        <v>1445</v>
      </c>
      <c r="J1128" s="8">
        <v>60.0</v>
      </c>
    </row>
    <row r="1129">
      <c r="A1129" s="20" t="s">
        <v>4690</v>
      </c>
      <c r="B1129" s="201" t="s">
        <v>4691</v>
      </c>
      <c r="C1129" s="20" t="s">
        <v>4692</v>
      </c>
      <c r="D1129" s="201" t="s">
        <v>4693</v>
      </c>
      <c r="E1129" s="16" t="s">
        <v>4694</v>
      </c>
      <c r="F1129" s="16" t="s">
        <v>4695</v>
      </c>
      <c r="G1129" s="15"/>
      <c r="H1129" s="203">
        <v>14.0</v>
      </c>
      <c r="I1129" s="8" t="s">
        <v>1445</v>
      </c>
      <c r="J1129" s="8">
        <v>60.0</v>
      </c>
    </row>
    <row r="1130">
      <c r="A1130" s="20" t="s">
        <v>4696</v>
      </c>
      <c r="B1130" s="201" t="s">
        <v>4697</v>
      </c>
      <c r="C1130" s="20" t="s">
        <v>4698</v>
      </c>
      <c r="D1130" s="202" t="s">
        <v>4699</v>
      </c>
      <c r="E1130" s="16" t="s">
        <v>4700</v>
      </c>
      <c r="F1130" s="16" t="s">
        <v>4701</v>
      </c>
      <c r="G1130" s="15"/>
      <c r="H1130" s="12">
        <v>14.0</v>
      </c>
      <c r="I1130" s="8" t="s">
        <v>4702</v>
      </c>
      <c r="J1130" s="8">
        <v>90.0</v>
      </c>
    </row>
    <row r="1131">
      <c r="A1131" s="20" t="s">
        <v>4703</v>
      </c>
      <c r="B1131" s="19" t="s">
        <v>4704</v>
      </c>
      <c r="C1131" s="20" t="s">
        <v>4705</v>
      </c>
      <c r="D1131" s="19" t="s">
        <v>4706</v>
      </c>
      <c r="E1131" s="16" t="s">
        <v>4707</v>
      </c>
      <c r="F1131" s="16" t="s">
        <v>4708</v>
      </c>
      <c r="G1131" s="15"/>
      <c r="H1131" s="12">
        <v>14.0</v>
      </c>
      <c r="I1131" s="8" t="s">
        <v>10</v>
      </c>
      <c r="J1131" s="8">
        <v>90.0</v>
      </c>
    </row>
    <row r="1132">
      <c r="A1132" s="20" t="s">
        <v>4709</v>
      </c>
      <c r="B1132" s="19" t="s">
        <v>4194</v>
      </c>
      <c r="C1132" s="20" t="s">
        <v>4710</v>
      </c>
      <c r="D1132" s="21"/>
      <c r="E1132" s="15"/>
      <c r="F1132" s="15"/>
      <c r="G1132" s="15"/>
      <c r="H1132" s="15"/>
      <c r="I1132" s="10"/>
      <c r="J1132" s="10"/>
    </row>
    <row r="1133">
      <c r="A1133" s="20" t="s">
        <v>3944</v>
      </c>
      <c r="B1133" s="19" t="s">
        <v>3945</v>
      </c>
      <c r="C1133" s="20" t="s">
        <v>4711</v>
      </c>
      <c r="D1133" s="19" t="s">
        <v>4712</v>
      </c>
      <c r="E1133" s="16" t="s">
        <v>4713</v>
      </c>
      <c r="F1133" s="16" t="s">
        <v>4714</v>
      </c>
      <c r="G1133" s="15"/>
      <c r="H1133" s="12">
        <v>14.0</v>
      </c>
      <c r="I1133" s="8" t="s">
        <v>10</v>
      </c>
      <c r="J1133" s="8">
        <v>90.0</v>
      </c>
    </row>
    <row r="1134">
      <c r="A1134" s="20" t="s">
        <v>4715</v>
      </c>
      <c r="B1134" s="19" t="s">
        <v>4716</v>
      </c>
      <c r="C1134" s="20" t="s">
        <v>4717</v>
      </c>
      <c r="D1134" s="19" t="s">
        <v>4718</v>
      </c>
      <c r="E1134" s="16" t="s">
        <v>4719</v>
      </c>
      <c r="F1134" s="16" t="s">
        <v>4720</v>
      </c>
      <c r="G1134" s="15"/>
      <c r="H1134" s="12">
        <v>14.0</v>
      </c>
      <c r="I1134" s="8" t="s">
        <v>301</v>
      </c>
      <c r="J1134" s="8">
        <v>80.0</v>
      </c>
    </row>
    <row r="1135">
      <c r="A1135" s="20" t="s">
        <v>4721</v>
      </c>
      <c r="B1135" s="201" t="s">
        <v>4722</v>
      </c>
      <c r="C1135" s="20" t="s">
        <v>4723</v>
      </c>
      <c r="D1135" s="201" t="s">
        <v>4724</v>
      </c>
      <c r="E1135" s="16" t="s">
        <v>4725</v>
      </c>
      <c r="F1135" s="15"/>
      <c r="G1135" s="15"/>
      <c r="H1135" s="203">
        <v>14.0</v>
      </c>
      <c r="I1135" s="8" t="s">
        <v>153</v>
      </c>
      <c r="J1135" s="10"/>
    </row>
    <row r="1136">
      <c r="A1136" s="20" t="s">
        <v>4726</v>
      </c>
      <c r="B1136" s="19" t="s">
        <v>4727</v>
      </c>
      <c r="C1136" s="20" t="s">
        <v>4728</v>
      </c>
      <c r="D1136" s="19" t="s">
        <v>4729</v>
      </c>
      <c r="E1136" s="16" t="s">
        <v>4730</v>
      </c>
      <c r="F1136" s="15"/>
      <c r="G1136" s="15"/>
      <c r="H1136" s="12">
        <v>14.0</v>
      </c>
      <c r="I1136" s="8" t="s">
        <v>446</v>
      </c>
      <c r="J1136" s="8">
        <v>90.0</v>
      </c>
    </row>
    <row r="1137">
      <c r="A1137" s="20" t="s">
        <v>4731</v>
      </c>
      <c r="B1137" s="19" t="s">
        <v>4732</v>
      </c>
      <c r="C1137" s="20" t="s">
        <v>4733</v>
      </c>
      <c r="D1137" s="19" t="s">
        <v>4734</v>
      </c>
      <c r="E1137" s="16" t="s">
        <v>4735</v>
      </c>
      <c r="F1137" s="16" t="s">
        <v>4736</v>
      </c>
      <c r="G1137" s="45"/>
      <c r="H1137" s="12">
        <v>14.0</v>
      </c>
      <c r="I1137" s="8" t="s">
        <v>179</v>
      </c>
      <c r="J1137" s="8">
        <v>95.0</v>
      </c>
    </row>
    <row r="1138">
      <c r="A1138" s="20" t="s">
        <v>4737</v>
      </c>
      <c r="B1138" s="201" t="s">
        <v>4738</v>
      </c>
      <c r="C1138" s="20" t="s">
        <v>4739</v>
      </c>
      <c r="D1138" s="201" t="s">
        <v>4740</v>
      </c>
      <c r="E1138" s="16" t="s">
        <v>4741</v>
      </c>
      <c r="F1138" s="48" t="s">
        <v>4742</v>
      </c>
      <c r="G1138" s="45"/>
      <c r="H1138" s="203">
        <v>15.0</v>
      </c>
      <c r="I1138" s="8" t="s">
        <v>2669</v>
      </c>
      <c r="J1138" s="8">
        <v>90.0</v>
      </c>
    </row>
    <row r="1139">
      <c r="A1139" s="20" t="s">
        <v>4743</v>
      </c>
      <c r="B1139" s="19" t="s">
        <v>4744</v>
      </c>
      <c r="C1139" s="20" t="s">
        <v>4745</v>
      </c>
      <c r="D1139" s="19" t="s">
        <v>4746</v>
      </c>
      <c r="E1139" s="20" t="s">
        <v>4747</v>
      </c>
      <c r="F1139" s="48" t="s">
        <v>4748</v>
      </c>
      <c r="G1139" s="45"/>
      <c r="H1139" s="12">
        <v>15.0</v>
      </c>
      <c r="I1139" s="8" t="s">
        <v>446</v>
      </c>
      <c r="J1139" s="8">
        <v>90.0</v>
      </c>
    </row>
    <row r="1140">
      <c r="A1140" s="224" t="s">
        <v>4749</v>
      </c>
      <c r="B1140" s="201" t="s">
        <v>4750</v>
      </c>
      <c r="C1140" s="20" t="s">
        <v>4751</v>
      </c>
      <c r="D1140" s="201" t="s">
        <v>4752</v>
      </c>
      <c r="E1140" s="16" t="s">
        <v>4753</v>
      </c>
      <c r="F1140" s="48" t="s">
        <v>4754</v>
      </c>
      <c r="G1140" s="45"/>
      <c r="H1140" s="203">
        <v>15.0</v>
      </c>
      <c r="I1140" s="8" t="s">
        <v>10</v>
      </c>
      <c r="J1140" s="8">
        <v>90.0</v>
      </c>
    </row>
    <row r="1141">
      <c r="A1141" s="20" t="s">
        <v>4755</v>
      </c>
      <c r="B1141" s="201" t="s">
        <v>4756</v>
      </c>
      <c r="C1141" s="20" t="s">
        <v>4757</v>
      </c>
      <c r="D1141" s="201" t="s">
        <v>4758</v>
      </c>
      <c r="E1141" s="16" t="s">
        <v>4759</v>
      </c>
      <c r="F1141" s="16" t="s">
        <v>4760</v>
      </c>
      <c r="G1141" s="15"/>
      <c r="H1141" s="203">
        <v>15.0</v>
      </c>
      <c r="I1141" s="8" t="s">
        <v>2468</v>
      </c>
      <c r="J1141" s="8">
        <v>50.0</v>
      </c>
    </row>
    <row r="1142">
      <c r="A1142" s="20" t="s">
        <v>4761</v>
      </c>
      <c r="B1142" s="201" t="s">
        <v>4762</v>
      </c>
      <c r="C1142" s="21"/>
      <c r="D1142" s="201" t="s">
        <v>4763</v>
      </c>
      <c r="E1142" s="16" t="s">
        <v>4764</v>
      </c>
      <c r="F1142" s="15"/>
      <c r="G1142" s="45"/>
      <c r="H1142" s="203">
        <v>15.0</v>
      </c>
      <c r="I1142" s="8" t="s">
        <v>1445</v>
      </c>
      <c r="J1142" s="8">
        <v>90.0</v>
      </c>
    </row>
    <row r="1143">
      <c r="A1143" s="20" t="s">
        <v>4765</v>
      </c>
      <c r="B1143" s="201" t="s">
        <v>4766</v>
      </c>
      <c r="C1143" s="20" t="s">
        <v>4767</v>
      </c>
      <c r="D1143" s="201" t="s">
        <v>4768</v>
      </c>
      <c r="E1143" s="16" t="s">
        <v>4769</v>
      </c>
      <c r="F1143" s="48" t="s">
        <v>4770</v>
      </c>
      <c r="G1143" s="45"/>
      <c r="H1143" s="203">
        <v>15.0</v>
      </c>
      <c r="I1143" s="8" t="s">
        <v>179</v>
      </c>
      <c r="J1143" s="8">
        <v>95.0</v>
      </c>
    </row>
    <row r="1144">
      <c r="A1144" s="20" t="s">
        <v>4771</v>
      </c>
      <c r="B1144" s="201" t="s">
        <v>4772</v>
      </c>
      <c r="C1144" s="20" t="s">
        <v>4773</v>
      </c>
      <c r="D1144" s="201" t="s">
        <v>4774</v>
      </c>
      <c r="E1144" s="16" t="s">
        <v>4775</v>
      </c>
      <c r="F1144" s="48" t="s">
        <v>4776</v>
      </c>
      <c r="G1144" s="45"/>
      <c r="H1144" s="203">
        <v>15.0</v>
      </c>
      <c r="I1144" s="8" t="s">
        <v>396</v>
      </c>
      <c r="J1144" s="10"/>
    </row>
    <row r="1145">
      <c r="A1145" s="20" t="s">
        <v>4777</v>
      </c>
      <c r="B1145" s="201" t="s">
        <v>4778</v>
      </c>
      <c r="C1145" s="20" t="s">
        <v>4779</v>
      </c>
      <c r="D1145" s="201" t="s">
        <v>4780</v>
      </c>
      <c r="E1145" s="16" t="s">
        <v>4781</v>
      </c>
      <c r="F1145" s="48" t="s">
        <v>4782</v>
      </c>
      <c r="G1145" s="45"/>
      <c r="H1145" s="203">
        <v>15.0</v>
      </c>
      <c r="I1145" s="8" t="s">
        <v>10</v>
      </c>
      <c r="J1145" s="8">
        <v>70.0</v>
      </c>
    </row>
    <row r="1146">
      <c r="A1146" s="20" t="s">
        <v>4783</v>
      </c>
      <c r="B1146" s="201" t="s">
        <v>4784</v>
      </c>
      <c r="C1146" s="20" t="s">
        <v>4785</v>
      </c>
      <c r="D1146" s="201" t="s">
        <v>4786</v>
      </c>
      <c r="E1146" s="16" t="s">
        <v>4787</v>
      </c>
      <c r="F1146" s="16" t="s">
        <v>4788</v>
      </c>
      <c r="G1146" s="15"/>
      <c r="H1146" s="203">
        <v>15.0</v>
      </c>
      <c r="I1146" s="8" t="s">
        <v>56</v>
      </c>
      <c r="J1146" s="8">
        <v>100.0</v>
      </c>
    </row>
    <row r="1147">
      <c r="A1147" s="20" t="s">
        <v>4789</v>
      </c>
      <c r="B1147" s="19" t="s">
        <v>4790</v>
      </c>
      <c r="C1147" s="20" t="s">
        <v>4791</v>
      </c>
      <c r="D1147" s="19" t="s">
        <v>4792</v>
      </c>
      <c r="E1147" s="16" t="s">
        <v>4793</v>
      </c>
      <c r="F1147" s="16" t="s">
        <v>4794</v>
      </c>
      <c r="G1147" s="15"/>
      <c r="H1147" s="12">
        <v>15.0</v>
      </c>
      <c r="I1147" s="8" t="s">
        <v>399</v>
      </c>
      <c r="J1147" s="10"/>
    </row>
    <row r="1148">
      <c r="A1148" s="20" t="s">
        <v>4795</v>
      </c>
      <c r="B1148" s="201" t="s">
        <v>4796</v>
      </c>
      <c r="C1148" s="20" t="s">
        <v>4797</v>
      </c>
      <c r="D1148" s="201" t="s">
        <v>4798</v>
      </c>
      <c r="E1148" s="16" t="s">
        <v>4799</v>
      </c>
      <c r="F1148" s="16" t="s">
        <v>4800</v>
      </c>
      <c r="G1148" s="15"/>
      <c r="H1148" s="12">
        <v>15.0</v>
      </c>
      <c r="I1148" s="8" t="s">
        <v>396</v>
      </c>
      <c r="J1148" s="10"/>
    </row>
    <row r="1149">
      <c r="A1149" s="20" t="s">
        <v>4801</v>
      </c>
      <c r="B1149" s="19" t="s">
        <v>4802</v>
      </c>
      <c r="C1149" s="20" t="s">
        <v>4803</v>
      </c>
      <c r="D1149" s="19" t="s">
        <v>4804</v>
      </c>
      <c r="E1149" s="20" t="s">
        <v>4805</v>
      </c>
      <c r="F1149" s="48" t="s">
        <v>4806</v>
      </c>
      <c r="G1149" s="45"/>
      <c r="H1149" s="12">
        <v>15.0</v>
      </c>
      <c r="I1149" s="8" t="s">
        <v>1445</v>
      </c>
      <c r="J1149" s="8">
        <v>75.0</v>
      </c>
    </row>
    <row r="1150">
      <c r="A1150" s="229" t="s">
        <v>4807</v>
      </c>
      <c r="B1150" s="8" t="s">
        <v>4808</v>
      </c>
      <c r="C1150" s="229" t="s">
        <v>4809</v>
      </c>
      <c r="D1150" s="8" t="s">
        <v>4810</v>
      </c>
      <c r="E1150" s="10"/>
      <c r="F1150" s="10"/>
      <c r="G1150" s="10"/>
      <c r="H1150" s="10"/>
      <c r="I1150" s="10"/>
      <c r="J1150" s="10"/>
    </row>
    <row r="1151">
      <c r="A1151" s="21"/>
      <c r="B1151" s="21"/>
      <c r="C1151" s="21"/>
      <c r="D1151" s="19" t="s">
        <v>4811</v>
      </c>
      <c r="E1151" s="16" t="s">
        <v>4812</v>
      </c>
      <c r="F1151" s="16" t="s">
        <v>4813</v>
      </c>
      <c r="G1151" s="22" t="s">
        <v>48</v>
      </c>
      <c r="H1151" s="12">
        <v>14.0</v>
      </c>
      <c r="I1151" s="8" t="s">
        <v>399</v>
      </c>
      <c r="J1151" s="10"/>
    </row>
    <row r="1152">
      <c r="A1152" s="20" t="s">
        <v>4814</v>
      </c>
      <c r="B1152" s="201" t="s">
        <v>4815</v>
      </c>
      <c r="C1152" s="20" t="s">
        <v>4816</v>
      </c>
      <c r="D1152" s="201" t="s">
        <v>4817</v>
      </c>
      <c r="E1152" s="16" t="s">
        <v>4818</v>
      </c>
      <c r="F1152" s="16" t="s">
        <v>4819</v>
      </c>
      <c r="G1152" s="15"/>
      <c r="H1152" s="203">
        <v>16.0</v>
      </c>
      <c r="I1152" s="8" t="s">
        <v>482</v>
      </c>
      <c r="J1152" s="8">
        <v>50.0</v>
      </c>
    </row>
    <row r="1153">
      <c r="A1153" s="16" t="s">
        <v>4820</v>
      </c>
      <c r="B1153" s="12" t="s">
        <v>4821</v>
      </c>
      <c r="C1153" s="129" t="s">
        <v>4822</v>
      </c>
      <c r="D1153" s="12" t="s">
        <v>2201</v>
      </c>
      <c r="E1153" s="16" t="s">
        <v>4823</v>
      </c>
      <c r="F1153" s="48" t="s">
        <v>4824</v>
      </c>
      <c r="G1153" s="15"/>
      <c r="H1153" s="12">
        <v>17.0</v>
      </c>
      <c r="I1153" s="8" t="s">
        <v>314</v>
      </c>
      <c r="J1153" s="204">
        <v>90.0</v>
      </c>
    </row>
    <row r="1154">
      <c r="A1154" s="206" t="s">
        <v>4825</v>
      </c>
      <c r="B1154" s="207" t="s">
        <v>4716</v>
      </c>
      <c r="C1154" s="206" t="s">
        <v>4826</v>
      </c>
      <c r="D1154" s="207" t="s">
        <v>4718</v>
      </c>
      <c r="E1154" s="70" t="s">
        <v>4827</v>
      </c>
      <c r="F1154" s="52" t="s">
        <v>4828</v>
      </c>
      <c r="G1154" s="12"/>
      <c r="H1154" s="208">
        <v>14.0</v>
      </c>
      <c r="I1154" s="8" t="s">
        <v>301</v>
      </c>
      <c r="J1154" s="8">
        <v>100.0</v>
      </c>
    </row>
    <row r="1155">
      <c r="A1155" s="178" t="s">
        <v>4829</v>
      </c>
      <c r="B1155" s="207" t="s">
        <v>4679</v>
      </c>
      <c r="C1155" s="178" t="s">
        <v>4830</v>
      </c>
      <c r="D1155" s="207" t="s">
        <v>4681</v>
      </c>
      <c r="E1155" s="70" t="s">
        <v>4831</v>
      </c>
      <c r="F1155" s="52" t="s">
        <v>4832</v>
      </c>
      <c r="G1155" s="230" t="s">
        <v>48</v>
      </c>
      <c r="H1155" s="208">
        <v>13.0</v>
      </c>
      <c r="I1155" s="8" t="s">
        <v>379</v>
      </c>
      <c r="J1155" s="8">
        <v>100.0</v>
      </c>
    </row>
    <row r="1156">
      <c r="A1156" s="206" t="s">
        <v>4833</v>
      </c>
      <c r="B1156" s="207" t="s">
        <v>4834</v>
      </c>
      <c r="C1156" s="178" t="s">
        <v>4835</v>
      </c>
      <c r="D1156" s="207" t="s">
        <v>4836</v>
      </c>
      <c r="E1156" s="70" t="s">
        <v>4837</v>
      </c>
      <c r="F1156" s="52" t="s">
        <v>4838</v>
      </c>
      <c r="G1156" s="14" t="s">
        <v>48</v>
      </c>
      <c r="H1156" s="208">
        <v>14.0</v>
      </c>
      <c r="I1156" s="8" t="s">
        <v>379</v>
      </c>
      <c r="J1156" s="8">
        <v>100.0</v>
      </c>
    </row>
    <row r="1157">
      <c r="A1157" s="231" t="s">
        <v>4839</v>
      </c>
      <c r="B1157" s="232" t="s">
        <v>4840</v>
      </c>
      <c r="C1157" s="206" t="s">
        <v>4841</v>
      </c>
      <c r="D1157" s="207" t="s">
        <v>4842</v>
      </c>
      <c r="E1157" s="206" t="s">
        <v>4843</v>
      </c>
      <c r="F1157" s="52" t="s">
        <v>4844</v>
      </c>
      <c r="G1157" s="233"/>
      <c r="H1157" s="203"/>
      <c r="I1157" s="234" t="s">
        <v>1445</v>
      </c>
      <c r="J1157" s="8">
        <v>90.0</v>
      </c>
      <c r="K1157" s="10"/>
    </row>
    <row r="1158">
      <c r="A1158" s="21"/>
      <c r="B1158" s="207"/>
      <c r="C1158" s="207"/>
      <c r="D1158" s="207"/>
      <c r="E1158" s="15"/>
      <c r="F1158" s="15"/>
      <c r="G1158" s="12" t="str">
        <f>sum(#REF!)</f>
        <v>#REF!</v>
      </c>
      <c r="H1158" s="203" t="s">
        <v>4201</v>
      </c>
      <c r="I1158" s="8"/>
      <c r="J1158" s="10"/>
    </row>
    <row r="1159">
      <c r="A1159" s="21"/>
      <c r="B1159" s="21"/>
      <c r="C1159" s="21"/>
      <c r="D1159" s="21"/>
      <c r="E1159" s="15"/>
      <c r="F1159" s="15"/>
      <c r="G1159" s="15"/>
      <c r="H1159" s="203">
        <f>AVERAGE(H1121:H1158)</f>
        <v>14.45454545</v>
      </c>
      <c r="I1159" s="10"/>
      <c r="J1159" s="10"/>
    </row>
    <row r="1160">
      <c r="A1160" s="21"/>
      <c r="B1160" s="21"/>
      <c r="C1160" s="21"/>
      <c r="D1160" s="21"/>
      <c r="E1160" s="15"/>
      <c r="F1160" s="15"/>
      <c r="G1160" s="45"/>
      <c r="H1160" s="15"/>
      <c r="I1160" s="10"/>
      <c r="J1160" s="10"/>
    </row>
    <row r="1161">
      <c r="A1161" s="24" t="s">
        <v>4845</v>
      </c>
      <c r="B1161" s="25"/>
      <c r="C1161" s="25"/>
      <c r="D1161" s="26"/>
      <c r="E1161" s="15"/>
      <c r="F1161" s="15"/>
      <c r="G1161" s="15"/>
      <c r="H1161" s="15"/>
      <c r="I1161" s="10"/>
      <c r="J1161" s="10"/>
    </row>
    <row r="1162">
      <c r="A1162" s="27"/>
      <c r="B1162" s="28"/>
      <c r="C1162" s="28"/>
      <c r="D1162" s="29"/>
      <c r="E1162" s="15"/>
      <c r="F1162" s="15"/>
      <c r="G1162" s="15"/>
      <c r="H1162" s="15"/>
      <c r="I1162" s="10"/>
      <c r="J1162" s="10"/>
    </row>
    <row r="1163">
      <c r="A1163" s="44" t="s">
        <v>990</v>
      </c>
      <c r="B1163" s="44" t="s">
        <v>1</v>
      </c>
      <c r="C1163" s="44" t="s">
        <v>2</v>
      </c>
      <c r="D1163" s="44" t="s">
        <v>3</v>
      </c>
      <c r="E1163" s="44" t="s">
        <v>4</v>
      </c>
      <c r="F1163" s="44" t="s">
        <v>5</v>
      </c>
      <c r="G1163" s="215" t="s">
        <v>48</v>
      </c>
      <c r="H1163" s="44" t="s">
        <v>196</v>
      </c>
      <c r="I1163" s="10"/>
      <c r="J1163" s="10"/>
    </row>
    <row r="1164">
      <c r="A1164" s="20" t="s">
        <v>4846</v>
      </c>
      <c r="B1164" s="201" t="s">
        <v>4847</v>
      </c>
      <c r="C1164" s="20" t="s">
        <v>4848</v>
      </c>
      <c r="D1164" s="201" t="s">
        <v>4849</v>
      </c>
      <c r="E1164" s="20" t="s">
        <v>4850</v>
      </c>
      <c r="F1164" s="48" t="s">
        <v>4851</v>
      </c>
      <c r="G1164" s="45"/>
      <c r="H1164" s="203">
        <v>15.0</v>
      </c>
      <c r="I1164" s="8" t="s">
        <v>357</v>
      </c>
      <c r="J1164" s="8">
        <v>90.0</v>
      </c>
    </row>
    <row r="1165">
      <c r="A1165" s="20" t="s">
        <v>4852</v>
      </c>
      <c r="B1165" s="19" t="s">
        <v>4853</v>
      </c>
      <c r="C1165" s="20" t="s">
        <v>4854</v>
      </c>
      <c r="D1165" s="19" t="s">
        <v>4855</v>
      </c>
      <c r="E1165" s="16" t="s">
        <v>4856</v>
      </c>
      <c r="F1165" s="16" t="s">
        <v>4857</v>
      </c>
      <c r="G1165" s="45"/>
      <c r="H1165" s="12">
        <v>16.0</v>
      </c>
      <c r="I1165" s="10"/>
      <c r="J1165" s="10"/>
    </row>
    <row r="1166">
      <c r="A1166" s="20" t="s">
        <v>4858</v>
      </c>
      <c r="B1166" s="19" t="s">
        <v>4859</v>
      </c>
      <c r="C1166" s="20" t="s">
        <v>4860</v>
      </c>
      <c r="D1166" s="19" t="s">
        <v>4861</v>
      </c>
      <c r="E1166" s="16" t="s">
        <v>4862</v>
      </c>
      <c r="F1166" s="16" t="s">
        <v>4863</v>
      </c>
      <c r="G1166" s="45"/>
      <c r="H1166" s="12">
        <v>15.0</v>
      </c>
      <c r="I1166" s="8" t="s">
        <v>375</v>
      </c>
      <c r="J1166" s="8">
        <v>90.0</v>
      </c>
    </row>
    <row r="1167">
      <c r="A1167" s="20" t="s">
        <v>4864</v>
      </c>
      <c r="B1167" s="19" t="s">
        <v>4865</v>
      </c>
      <c r="C1167" s="20" t="s">
        <v>4866</v>
      </c>
      <c r="D1167" s="19" t="s">
        <v>4867</v>
      </c>
      <c r="E1167" s="16" t="s">
        <v>4868</v>
      </c>
      <c r="F1167" s="48" t="s">
        <v>4869</v>
      </c>
      <c r="G1167" s="45"/>
      <c r="H1167" s="12">
        <v>16.0</v>
      </c>
      <c r="I1167" s="8" t="s">
        <v>450</v>
      </c>
      <c r="J1167" s="8">
        <v>70.0</v>
      </c>
    </row>
    <row r="1168">
      <c r="A1168" s="20" t="s">
        <v>4870</v>
      </c>
      <c r="B1168" s="19" t="s">
        <v>4871</v>
      </c>
      <c r="C1168" s="20" t="s">
        <v>4872</v>
      </c>
      <c r="D1168" s="19" t="s">
        <v>4873</v>
      </c>
      <c r="E1168" s="16" t="s">
        <v>4874</v>
      </c>
      <c r="F1168" s="16" t="s">
        <v>4875</v>
      </c>
      <c r="G1168" s="15"/>
      <c r="H1168" s="12">
        <v>16.0</v>
      </c>
      <c r="I1168" s="8" t="s">
        <v>873</v>
      </c>
      <c r="J1168" s="8">
        <v>20.0</v>
      </c>
    </row>
    <row r="1169">
      <c r="A1169" s="16" t="s">
        <v>4876</v>
      </c>
      <c r="B1169" s="143" t="s">
        <v>4877</v>
      </c>
      <c r="C1169" s="150" t="s">
        <v>4878</v>
      </c>
      <c r="D1169" s="143" t="s">
        <v>4879</v>
      </c>
      <c r="E1169" s="144" t="s">
        <v>4880</v>
      </c>
      <c r="F1169" s="145" t="s">
        <v>4881</v>
      </c>
      <c r="G1169" s="146">
        <v>14.0</v>
      </c>
      <c r="H1169" s="146">
        <v>1.0</v>
      </c>
      <c r="I1169" s="9" t="s">
        <v>446</v>
      </c>
      <c r="J1169" s="60">
        <v>70.0</v>
      </c>
      <c r="K1169" s="57" t="s">
        <v>1155</v>
      </c>
      <c r="L1169" s="57"/>
      <c r="M1169" s="57"/>
      <c r="N1169" s="57"/>
      <c r="O1169" s="57"/>
      <c r="P1169" s="57"/>
      <c r="Q1169" s="57"/>
      <c r="R1169" s="57"/>
      <c r="S1169" s="57"/>
      <c r="T1169" s="57"/>
      <c r="U1169" s="57"/>
      <c r="V1169" s="57"/>
      <c r="W1169" s="57"/>
      <c r="X1169" s="57"/>
    </row>
    <row r="1170">
      <c r="A1170" s="20" t="s">
        <v>4882</v>
      </c>
      <c r="B1170" s="201" t="s">
        <v>4883</v>
      </c>
      <c r="C1170" s="48" t="s">
        <v>4884</v>
      </c>
      <c r="D1170" s="201" t="s">
        <v>4885</v>
      </c>
      <c r="E1170" s="20" t="s">
        <v>4886</v>
      </c>
      <c r="F1170" s="48" t="s">
        <v>4887</v>
      </c>
      <c r="G1170" s="45"/>
      <c r="H1170" s="12">
        <v>16.0</v>
      </c>
      <c r="I1170" s="8" t="s">
        <v>396</v>
      </c>
      <c r="J1170" s="10"/>
    </row>
    <row r="1171">
      <c r="A1171" s="20" t="s">
        <v>4888</v>
      </c>
      <c r="B1171" s="201" t="s">
        <v>4889</v>
      </c>
      <c r="C1171" s="48" t="s">
        <v>4890</v>
      </c>
      <c r="D1171" s="201" t="s">
        <v>4891</v>
      </c>
      <c r="E1171" s="20" t="s">
        <v>4892</v>
      </c>
      <c r="F1171" s="48" t="s">
        <v>4893</v>
      </c>
      <c r="G1171" s="45"/>
      <c r="H1171" s="12">
        <v>16.0</v>
      </c>
      <c r="I1171" s="8" t="s">
        <v>469</v>
      </c>
      <c r="J1171" s="8">
        <v>80.0</v>
      </c>
    </row>
    <row r="1172">
      <c r="A1172" s="20" t="s">
        <v>4894</v>
      </c>
      <c r="B1172" s="19" t="s">
        <v>4895</v>
      </c>
      <c r="C1172" s="20" t="s">
        <v>4896</v>
      </c>
      <c r="D1172" s="19" t="s">
        <v>4897</v>
      </c>
      <c r="E1172" s="16" t="s">
        <v>4898</v>
      </c>
      <c r="F1172" s="16" t="s">
        <v>4899</v>
      </c>
      <c r="G1172" s="15"/>
      <c r="H1172" s="12">
        <v>16.0</v>
      </c>
      <c r="I1172" s="8" t="s">
        <v>873</v>
      </c>
      <c r="J1172" s="8">
        <v>100.0</v>
      </c>
    </row>
    <row r="1173">
      <c r="A1173" s="20" t="s">
        <v>4900</v>
      </c>
      <c r="B1173" s="201" t="s">
        <v>4901</v>
      </c>
      <c r="C1173" s="20" t="s">
        <v>4902</v>
      </c>
      <c r="D1173" s="201" t="s">
        <v>4903</v>
      </c>
      <c r="E1173" s="20" t="s">
        <v>4904</v>
      </c>
      <c r="F1173" s="48" t="s">
        <v>4905</v>
      </c>
      <c r="G1173" s="45"/>
      <c r="H1173" s="203">
        <v>15.0</v>
      </c>
      <c r="I1173" s="49" t="s">
        <v>278</v>
      </c>
      <c r="J1173" s="8"/>
    </row>
    <row r="1174">
      <c r="A1174" s="20" t="s">
        <v>4906</v>
      </c>
      <c r="B1174" s="201" t="s">
        <v>4907</v>
      </c>
      <c r="C1174" s="20" t="s">
        <v>4908</v>
      </c>
      <c r="D1174" s="201" t="s">
        <v>4909</v>
      </c>
      <c r="E1174" s="16" t="s">
        <v>4910</v>
      </c>
      <c r="F1174" s="15"/>
      <c r="G1174" s="15"/>
      <c r="H1174" s="12">
        <v>16.0</v>
      </c>
      <c r="I1174" s="8" t="s">
        <v>4911</v>
      </c>
      <c r="J1174" s="8">
        <v>100.0</v>
      </c>
    </row>
    <row r="1175">
      <c r="A1175" s="20" t="s">
        <v>4912</v>
      </c>
      <c r="B1175" s="201" t="s">
        <v>4913</v>
      </c>
      <c r="C1175" s="20" t="s">
        <v>4914</v>
      </c>
      <c r="D1175" s="201" t="s">
        <v>4915</v>
      </c>
      <c r="E1175" s="16" t="s">
        <v>4916</v>
      </c>
      <c r="F1175" s="48" t="s">
        <v>4917</v>
      </c>
      <c r="G1175" s="45"/>
      <c r="H1175" s="203">
        <v>16.0</v>
      </c>
      <c r="I1175" s="8" t="s">
        <v>446</v>
      </c>
      <c r="J1175" s="8">
        <v>90.0</v>
      </c>
    </row>
    <row r="1176">
      <c r="A1176" s="20" t="s">
        <v>4918</v>
      </c>
      <c r="B1176" s="19" t="s">
        <v>4919</v>
      </c>
      <c r="C1176" s="20" t="s">
        <v>4920</v>
      </c>
      <c r="D1176" s="19" t="s">
        <v>4921</v>
      </c>
      <c r="E1176" s="16" t="s">
        <v>4922</v>
      </c>
      <c r="F1176" s="16" t="s">
        <v>4923</v>
      </c>
      <c r="G1176" s="15"/>
      <c r="H1176" s="12">
        <v>16.0</v>
      </c>
      <c r="I1176" s="8" t="s">
        <v>179</v>
      </c>
      <c r="J1176" s="8">
        <v>85.0</v>
      </c>
    </row>
    <row r="1177">
      <c r="A1177" s="20" t="s">
        <v>4726</v>
      </c>
      <c r="B1177" s="19" t="s">
        <v>4727</v>
      </c>
      <c r="C1177" s="20" t="s">
        <v>4728</v>
      </c>
      <c r="D1177" s="235" t="s">
        <v>4924</v>
      </c>
      <c r="E1177" s="15"/>
      <c r="F1177" s="15"/>
      <c r="G1177" s="15"/>
      <c r="H1177" s="15"/>
      <c r="I1177" s="15" t="s">
        <v>446</v>
      </c>
      <c r="J1177" s="60">
        <v>100.0</v>
      </c>
    </row>
    <row r="1178">
      <c r="A1178" s="20" t="s">
        <v>4925</v>
      </c>
      <c r="B1178" s="201" t="s">
        <v>4926</v>
      </c>
      <c r="C1178" s="20" t="s">
        <v>4927</v>
      </c>
      <c r="D1178" s="201" t="s">
        <v>4928</v>
      </c>
      <c r="E1178" s="16" t="s">
        <v>4929</v>
      </c>
      <c r="F1178" s="16" t="s">
        <v>4930</v>
      </c>
      <c r="G1178" s="15"/>
      <c r="H1178" s="203">
        <v>16.0</v>
      </c>
      <c r="I1178" s="8" t="s">
        <v>1432</v>
      </c>
      <c r="J1178" s="8">
        <v>100.0</v>
      </c>
    </row>
    <row r="1179">
      <c r="A1179" s="20" t="s">
        <v>4931</v>
      </c>
      <c r="B1179" s="201" t="s">
        <v>4932</v>
      </c>
      <c r="C1179" s="20" t="s">
        <v>4933</v>
      </c>
      <c r="D1179" s="201" t="s">
        <v>4934</v>
      </c>
      <c r="E1179" s="16" t="s">
        <v>4935</v>
      </c>
      <c r="F1179" s="16" t="s">
        <v>4936</v>
      </c>
      <c r="G1179" s="15"/>
      <c r="H1179" s="12">
        <v>17.0</v>
      </c>
      <c r="I1179" s="8" t="s">
        <v>301</v>
      </c>
      <c r="J1179" s="8">
        <v>100.0</v>
      </c>
    </row>
    <row r="1180">
      <c r="A1180" s="16" t="s">
        <v>4937</v>
      </c>
      <c r="B1180" s="12" t="s">
        <v>4938</v>
      </c>
      <c r="C1180" s="16" t="s">
        <v>4939</v>
      </c>
      <c r="D1180" s="12" t="s">
        <v>4940</v>
      </c>
      <c r="E1180" s="16" t="s">
        <v>4941</v>
      </c>
      <c r="F1180" s="48" t="s">
        <v>4942</v>
      </c>
      <c r="G1180" s="56">
        <v>15.0</v>
      </c>
      <c r="H1180" s="56">
        <v>1.0</v>
      </c>
      <c r="I1180" s="15" t="s">
        <v>10</v>
      </c>
      <c r="J1180" s="60">
        <v>90.0</v>
      </c>
      <c r="K1180" s="57"/>
      <c r="L1180" s="57"/>
      <c r="M1180" s="57"/>
      <c r="N1180" s="57"/>
      <c r="O1180" s="57"/>
      <c r="P1180" s="57"/>
      <c r="Q1180" s="57"/>
      <c r="R1180" s="57"/>
      <c r="S1180" s="57"/>
      <c r="T1180" s="57"/>
      <c r="U1180" s="57"/>
      <c r="V1180" s="57"/>
      <c r="W1180" s="57"/>
      <c r="X1180" s="57"/>
    </row>
    <row r="1181">
      <c r="A1181" s="20" t="s">
        <v>4943</v>
      </c>
      <c r="B1181" s="19" t="s">
        <v>4944</v>
      </c>
      <c r="C1181" s="20" t="s">
        <v>4945</v>
      </c>
      <c r="D1181" s="19" t="s">
        <v>4946</v>
      </c>
      <c r="E1181" s="16" t="s">
        <v>4947</v>
      </c>
      <c r="F1181" s="16" t="s">
        <v>4948</v>
      </c>
      <c r="G1181" s="15"/>
      <c r="H1181" s="12">
        <v>17.0</v>
      </c>
      <c r="I1181" s="8" t="s">
        <v>179</v>
      </c>
      <c r="J1181" s="8">
        <v>65.0</v>
      </c>
    </row>
    <row r="1182">
      <c r="A1182" s="19" t="s">
        <v>4949</v>
      </c>
      <c r="B1182" s="19" t="s">
        <v>4944</v>
      </c>
      <c r="C1182" s="20" t="s">
        <v>4945</v>
      </c>
      <c r="D1182" s="19" t="s">
        <v>4950</v>
      </c>
      <c r="E1182" s="16" t="s">
        <v>4951</v>
      </c>
      <c r="F1182" s="16" t="s">
        <v>4952</v>
      </c>
      <c r="G1182" s="15"/>
      <c r="H1182" s="12">
        <v>18.0</v>
      </c>
      <c r="I1182" s="8" t="s">
        <v>179</v>
      </c>
      <c r="J1182" s="8">
        <v>85.0</v>
      </c>
    </row>
    <row r="1183">
      <c r="A1183" s="20" t="s">
        <v>4953</v>
      </c>
      <c r="B1183" s="201" t="s">
        <v>4954</v>
      </c>
      <c r="C1183" s="20" t="s">
        <v>4955</v>
      </c>
      <c r="D1183" s="201" t="s">
        <v>4956</v>
      </c>
      <c r="E1183" s="16" t="s">
        <v>4957</v>
      </c>
      <c r="F1183" s="16" t="s">
        <v>4958</v>
      </c>
      <c r="G1183" s="15"/>
      <c r="H1183" s="12">
        <v>18.0</v>
      </c>
      <c r="I1183" s="8" t="s">
        <v>473</v>
      </c>
      <c r="J1183" s="8">
        <v>100.0</v>
      </c>
    </row>
    <row r="1184">
      <c r="A1184" s="19" t="s">
        <v>4959</v>
      </c>
      <c r="B1184" s="19" t="s">
        <v>4944</v>
      </c>
      <c r="C1184" s="20" t="s">
        <v>4945</v>
      </c>
      <c r="D1184" s="19" t="s">
        <v>4960</v>
      </c>
      <c r="E1184" s="16" t="s">
        <v>4961</v>
      </c>
      <c r="F1184" s="16" t="s">
        <v>4962</v>
      </c>
      <c r="G1184" s="15"/>
      <c r="H1184" s="12">
        <v>22.0</v>
      </c>
      <c r="I1184" s="8" t="s">
        <v>179</v>
      </c>
      <c r="J1184" s="8">
        <v>65.0</v>
      </c>
    </row>
    <row r="1185">
      <c r="A1185" s="20" t="s">
        <v>4963</v>
      </c>
      <c r="B1185" s="19" t="s">
        <v>4964</v>
      </c>
      <c r="C1185" s="20" t="s">
        <v>4965</v>
      </c>
      <c r="D1185" s="202" t="s">
        <v>4966</v>
      </c>
      <c r="E1185" s="16" t="s">
        <v>4967</v>
      </c>
      <c r="F1185" s="16" t="s">
        <v>4968</v>
      </c>
      <c r="G1185" s="15"/>
      <c r="H1185" s="203">
        <v>16.0</v>
      </c>
      <c r="I1185" s="8" t="s">
        <v>556</v>
      </c>
      <c r="J1185" s="8">
        <v>76.0</v>
      </c>
    </row>
    <row r="1186">
      <c r="A1186" s="20" t="s">
        <v>4963</v>
      </c>
      <c r="B1186" s="19" t="s">
        <v>4964</v>
      </c>
      <c r="C1186" s="20" t="s">
        <v>4965</v>
      </c>
      <c r="D1186" s="19" t="s">
        <v>4969</v>
      </c>
      <c r="E1186" s="16" t="s">
        <v>4970</v>
      </c>
      <c r="F1186" s="16" t="s">
        <v>4971</v>
      </c>
      <c r="G1186" s="15"/>
      <c r="H1186" s="12">
        <v>17.0</v>
      </c>
      <c r="I1186" s="8" t="s">
        <v>1445</v>
      </c>
      <c r="J1186" s="8">
        <v>70.0</v>
      </c>
    </row>
    <row r="1187">
      <c r="A1187" s="20" t="s">
        <v>4282</v>
      </c>
      <c r="B1187" s="19" t="s">
        <v>4283</v>
      </c>
      <c r="C1187" s="20" t="s">
        <v>4284</v>
      </c>
      <c r="D1187" s="201" t="s">
        <v>4972</v>
      </c>
      <c r="E1187" s="16" t="s">
        <v>4973</v>
      </c>
      <c r="F1187" s="16" t="s">
        <v>4974</v>
      </c>
      <c r="G1187" s="15"/>
      <c r="H1187" s="12">
        <v>20.0</v>
      </c>
      <c r="I1187" s="8" t="s">
        <v>179</v>
      </c>
      <c r="J1187" s="8">
        <v>50.0</v>
      </c>
    </row>
    <row r="1188">
      <c r="A1188" s="21"/>
      <c r="B1188" s="21"/>
      <c r="C1188" s="21"/>
      <c r="D1188" s="19" t="s">
        <v>4975</v>
      </c>
      <c r="E1188" s="16" t="s">
        <v>4976</v>
      </c>
      <c r="F1188" s="16" t="s">
        <v>4977</v>
      </c>
      <c r="G1188" s="15"/>
      <c r="H1188" s="12">
        <v>42.0</v>
      </c>
      <c r="I1188" s="8" t="s">
        <v>701</v>
      </c>
      <c r="J1188" s="10"/>
    </row>
    <row r="1189">
      <c r="A1189" s="178" t="s">
        <v>4978</v>
      </c>
      <c r="B1189" s="207" t="s">
        <v>4979</v>
      </c>
      <c r="C1189" s="178" t="s">
        <v>4978</v>
      </c>
      <c r="D1189" s="32" t="s">
        <v>4980</v>
      </c>
      <c r="E1189" s="17" t="s">
        <v>4981</v>
      </c>
      <c r="F1189" s="17" t="s">
        <v>4981</v>
      </c>
      <c r="G1189" s="15"/>
      <c r="H1189" s="14">
        <v>14.0</v>
      </c>
      <c r="I1189" s="8" t="s">
        <v>3010</v>
      </c>
      <c r="J1189" s="10"/>
    </row>
    <row r="1190">
      <c r="A1190" s="229" t="s">
        <v>4982</v>
      </c>
      <c r="B1190" s="8" t="s">
        <v>4901</v>
      </c>
      <c r="C1190" s="198" t="s">
        <v>4983</v>
      </c>
      <c r="D1190" s="8" t="s">
        <v>4984</v>
      </c>
      <c r="E1190" s="198" t="s">
        <v>4985</v>
      </c>
      <c r="F1190" s="198" t="s">
        <v>4986</v>
      </c>
      <c r="G1190" s="8" t="s">
        <v>48</v>
      </c>
      <c r="H1190" s="8">
        <v>14.0</v>
      </c>
      <c r="I1190" s="8" t="s">
        <v>323</v>
      </c>
      <c r="J1190" s="8">
        <v>100.0</v>
      </c>
    </row>
    <row r="1191">
      <c r="A1191" s="229" t="s">
        <v>4987</v>
      </c>
      <c r="B1191" s="8" t="s">
        <v>4988</v>
      </c>
      <c r="C1191" s="229" t="s">
        <v>4987</v>
      </c>
      <c r="D1191" s="8" t="s">
        <v>4989</v>
      </c>
      <c r="E1191" s="229" t="s">
        <v>4990</v>
      </c>
      <c r="F1191" s="229" t="s">
        <v>4990</v>
      </c>
      <c r="G1191" s="10"/>
      <c r="H1191" s="10"/>
      <c r="I1191" s="8" t="s">
        <v>556</v>
      </c>
      <c r="J1191" s="8">
        <v>50.0</v>
      </c>
    </row>
    <row r="1192">
      <c r="A1192" s="20" t="s">
        <v>4991</v>
      </c>
      <c r="B1192" s="19" t="s">
        <v>4992</v>
      </c>
      <c r="C1192" s="20" t="s">
        <v>4993</v>
      </c>
      <c r="D1192" s="32" t="s">
        <v>4994</v>
      </c>
      <c r="E1192" s="16" t="s">
        <v>4995</v>
      </c>
      <c r="F1192" s="16" t="s">
        <v>4996</v>
      </c>
      <c r="G1192" s="15"/>
      <c r="H1192" s="12">
        <v>15.0</v>
      </c>
      <c r="I1192" s="8" t="s">
        <v>473</v>
      </c>
      <c r="J1192" s="8">
        <v>60.0</v>
      </c>
    </row>
    <row r="1193">
      <c r="A1193" s="179" t="s">
        <v>4997</v>
      </c>
      <c r="B1193" s="31" t="s">
        <v>4998</v>
      </c>
      <c r="C1193" s="179" t="s">
        <v>4999</v>
      </c>
      <c r="D1193" s="31" t="s">
        <v>5000</v>
      </c>
      <c r="E1193" s="179" t="s">
        <v>5001</v>
      </c>
      <c r="F1193" s="179" t="s">
        <v>5002</v>
      </c>
      <c r="H1193" s="31">
        <v>14.0</v>
      </c>
      <c r="I1193" s="31" t="s">
        <v>2620</v>
      </c>
      <c r="J1193" s="31">
        <v>40.0</v>
      </c>
    </row>
    <row r="1194">
      <c r="B1194" s="31" t="s">
        <v>5003</v>
      </c>
      <c r="I1194" s="31" t="s">
        <v>56</v>
      </c>
      <c r="J1194" s="31">
        <v>100.0</v>
      </c>
    </row>
    <row r="1197">
      <c r="A1197" s="24" t="s">
        <v>5004</v>
      </c>
      <c r="B1197" s="25"/>
      <c r="C1197" s="25"/>
      <c r="D1197" s="25"/>
      <c r="E1197" s="25"/>
      <c r="F1197" s="26"/>
      <c r="G1197" s="57"/>
      <c r="H1197" s="57"/>
    </row>
    <row r="1198">
      <c r="A1198" s="27"/>
      <c r="B1198" s="28"/>
      <c r="C1198" s="28"/>
      <c r="D1198" s="28"/>
      <c r="E1198" s="28"/>
      <c r="F1198" s="29"/>
      <c r="G1198" s="57"/>
      <c r="H1198" s="57"/>
    </row>
    <row r="1199">
      <c r="A1199" s="44" t="s">
        <v>990</v>
      </c>
      <c r="B1199" s="44" t="s">
        <v>1</v>
      </c>
      <c r="C1199" s="44" t="s">
        <v>2</v>
      </c>
      <c r="D1199" s="44" t="s">
        <v>3</v>
      </c>
      <c r="E1199" s="44" t="s">
        <v>4</v>
      </c>
      <c r="F1199" s="44" t="s">
        <v>5</v>
      </c>
      <c r="G1199" s="215" t="s">
        <v>48</v>
      </c>
      <c r="H1199" s="44" t="s">
        <v>196</v>
      </c>
      <c r="I1199" s="10"/>
      <c r="J1199" s="10"/>
    </row>
    <row r="1200">
      <c r="A1200" s="16" t="s">
        <v>5005</v>
      </c>
      <c r="B1200" s="12" t="s">
        <v>5006</v>
      </c>
      <c r="C1200" s="22" t="s">
        <v>48</v>
      </c>
      <c r="D1200" s="217" t="s">
        <v>5007</v>
      </c>
      <c r="E1200" s="16" t="s">
        <v>5008</v>
      </c>
      <c r="F1200" s="56">
        <v>16.0</v>
      </c>
      <c r="G1200" s="56">
        <v>1.0</v>
      </c>
      <c r="H1200" s="9">
        <v>16.0</v>
      </c>
      <c r="I1200" s="9" t="s">
        <v>414</v>
      </c>
      <c r="J1200" s="114">
        <v>80.0</v>
      </c>
    </row>
    <row r="1201">
      <c r="A1201" s="16" t="s">
        <v>5009</v>
      </c>
      <c r="B1201" s="12" t="s">
        <v>5010</v>
      </c>
      <c r="C1201" s="16" t="s">
        <v>5011</v>
      </c>
      <c r="D1201" s="14" t="s">
        <v>5012</v>
      </c>
      <c r="E1201" s="16" t="s">
        <v>5013</v>
      </c>
      <c r="F1201" s="48" t="s">
        <v>5014</v>
      </c>
      <c r="G1201" s="56"/>
      <c r="H1201" s="113">
        <v>12.0</v>
      </c>
      <c r="I1201" s="9" t="s">
        <v>917</v>
      </c>
      <c r="J1201" s="60">
        <v>75.0</v>
      </c>
    </row>
    <row r="1202">
      <c r="A1202" s="50" t="s">
        <v>5015</v>
      </c>
      <c r="B1202" s="236" t="s">
        <v>5016</v>
      </c>
      <c r="C1202" s="50" t="s">
        <v>5017</v>
      </c>
      <c r="D1202" s="236" t="s">
        <v>5018</v>
      </c>
      <c r="E1202" s="17" t="s">
        <v>5019</v>
      </c>
      <c r="F1202" s="237" t="s">
        <v>5020</v>
      </c>
      <c r="G1202" s="15"/>
      <c r="H1202" s="208">
        <v>10.0</v>
      </c>
      <c r="I1202" s="8" t="s">
        <v>917</v>
      </c>
      <c r="J1202" s="8">
        <v>30.0</v>
      </c>
    </row>
    <row r="1203">
      <c r="A1203" s="238" t="s">
        <v>5021</v>
      </c>
      <c r="B1203" s="239" t="s">
        <v>5022</v>
      </c>
      <c r="C1203" s="238" t="s">
        <v>5023</v>
      </c>
      <c r="D1203" s="239" t="s">
        <v>5024</v>
      </c>
      <c r="E1203" s="209" t="s">
        <v>5025</v>
      </c>
      <c r="F1203" s="209" t="s">
        <v>5026</v>
      </c>
      <c r="G1203" s="45"/>
      <c r="H1203" s="210">
        <v>10.0</v>
      </c>
      <c r="I1203" s="8" t="s">
        <v>348</v>
      </c>
      <c r="J1203" s="8">
        <v>50.0</v>
      </c>
    </row>
    <row r="1204">
      <c r="A1204" s="20" t="s">
        <v>5027</v>
      </c>
      <c r="B1204" s="201" t="s">
        <v>5028</v>
      </c>
      <c r="C1204" s="20" t="s">
        <v>5029</v>
      </c>
      <c r="D1204" s="201" t="s">
        <v>5030</v>
      </c>
      <c r="E1204" s="16" t="s">
        <v>5031</v>
      </c>
      <c r="F1204" s="16" t="s">
        <v>5032</v>
      </c>
      <c r="G1204" s="15"/>
      <c r="H1204" s="203">
        <v>11.0</v>
      </c>
      <c r="I1204" s="8" t="s">
        <v>396</v>
      </c>
      <c r="J1204" s="8">
        <v>90.0</v>
      </c>
    </row>
    <row r="1205">
      <c r="A1205" s="20" t="s">
        <v>5033</v>
      </c>
      <c r="B1205" s="19" t="s">
        <v>5034</v>
      </c>
      <c r="C1205" s="20" t="s">
        <v>5035</v>
      </c>
      <c r="D1205" s="19" t="s">
        <v>5036</v>
      </c>
      <c r="E1205" s="16" t="s">
        <v>5037</v>
      </c>
      <c r="F1205" s="16" t="s">
        <v>5038</v>
      </c>
      <c r="G1205" s="15"/>
      <c r="H1205" s="12">
        <v>12.0</v>
      </c>
      <c r="I1205" s="8" t="s">
        <v>446</v>
      </c>
      <c r="J1205" s="8">
        <v>60.0</v>
      </c>
    </row>
    <row r="1206">
      <c r="A1206" s="20" t="s">
        <v>5039</v>
      </c>
      <c r="B1206" s="201" t="s">
        <v>5040</v>
      </c>
      <c r="C1206" s="20" t="s">
        <v>5041</v>
      </c>
      <c r="D1206" s="201" t="s">
        <v>5042</v>
      </c>
      <c r="E1206" s="16" t="s">
        <v>5043</v>
      </c>
      <c r="F1206" s="15"/>
      <c r="G1206" s="45"/>
      <c r="H1206" s="203">
        <v>12.0</v>
      </c>
      <c r="I1206" s="47"/>
      <c r="J1206" s="8"/>
    </row>
    <row r="1207">
      <c r="A1207" s="20" t="s">
        <v>5044</v>
      </c>
      <c r="B1207" s="201" t="s">
        <v>5045</v>
      </c>
      <c r="C1207" s="20" t="s">
        <v>5046</v>
      </c>
      <c r="D1207" s="201" t="s">
        <v>5047</v>
      </c>
      <c r="E1207" s="16" t="s">
        <v>5048</v>
      </c>
      <c r="F1207" s="16" t="s">
        <v>5049</v>
      </c>
      <c r="G1207" s="45"/>
      <c r="H1207" s="203">
        <v>13.0</v>
      </c>
      <c r="I1207" s="47"/>
      <c r="J1207" s="8">
        <v>60.0</v>
      </c>
    </row>
    <row r="1208">
      <c r="A1208" s="20" t="s">
        <v>5050</v>
      </c>
      <c r="B1208" s="201" t="s">
        <v>5051</v>
      </c>
      <c r="C1208" s="20" t="s">
        <v>5052</v>
      </c>
      <c r="D1208" s="201" t="s">
        <v>5053</v>
      </c>
      <c r="E1208" s="15"/>
      <c r="F1208" s="15"/>
      <c r="G1208" s="45"/>
      <c r="H1208" s="203">
        <v>13.0</v>
      </c>
      <c r="I1208" s="8" t="s">
        <v>179</v>
      </c>
      <c r="J1208" s="8">
        <v>70.0</v>
      </c>
    </row>
    <row r="1209">
      <c r="A1209" s="20" t="s">
        <v>5054</v>
      </c>
      <c r="B1209" s="201" t="s">
        <v>5055</v>
      </c>
      <c r="C1209" s="20" t="s">
        <v>5056</v>
      </c>
      <c r="D1209" s="201" t="s">
        <v>5057</v>
      </c>
      <c r="E1209" s="16" t="s">
        <v>5058</v>
      </c>
      <c r="F1209" s="16" t="s">
        <v>5059</v>
      </c>
      <c r="G1209" s="45"/>
      <c r="H1209" s="203">
        <v>13.0</v>
      </c>
      <c r="I1209" s="8" t="s">
        <v>473</v>
      </c>
      <c r="J1209" s="8">
        <v>100.0</v>
      </c>
      <c r="L1209" s="31"/>
    </row>
    <row r="1210">
      <c r="A1210" s="20" t="s">
        <v>5039</v>
      </c>
      <c r="B1210" s="201" t="s">
        <v>5040</v>
      </c>
      <c r="C1210" s="20" t="s">
        <v>5041</v>
      </c>
      <c r="D1210" s="240" t="s">
        <v>5060</v>
      </c>
      <c r="E1210" s="241" t="s">
        <v>5061</v>
      </c>
      <c r="F1210" s="242"/>
      <c r="G1210" s="243"/>
      <c r="H1210" s="244">
        <v>13.0</v>
      </c>
      <c r="I1210" s="8" t="s">
        <v>473</v>
      </c>
      <c r="J1210" s="8">
        <v>100.0</v>
      </c>
    </row>
    <row r="1211">
      <c r="A1211" s="20" t="s">
        <v>5062</v>
      </c>
      <c r="B1211" s="19" t="s">
        <v>5063</v>
      </c>
      <c r="C1211" s="20" t="s">
        <v>5064</v>
      </c>
      <c r="D1211" s="19" t="s">
        <v>5065</v>
      </c>
      <c r="E1211" s="16" t="s">
        <v>5066</v>
      </c>
      <c r="F1211" s="16" t="s">
        <v>5067</v>
      </c>
      <c r="G1211" s="15"/>
      <c r="H1211" s="12">
        <v>14.0</v>
      </c>
      <c r="I1211" s="8" t="s">
        <v>450</v>
      </c>
      <c r="J1211" s="10"/>
    </row>
    <row r="1212">
      <c r="A1212" s="20" t="s">
        <v>5068</v>
      </c>
      <c r="B1212" s="19" t="s">
        <v>5069</v>
      </c>
      <c r="C1212" s="20" t="s">
        <v>5070</v>
      </c>
      <c r="D1212" s="19" t="s">
        <v>5071</v>
      </c>
      <c r="E1212" s="16" t="s">
        <v>5072</v>
      </c>
      <c r="F1212" s="16" t="s">
        <v>5073</v>
      </c>
      <c r="G1212" s="15"/>
      <c r="H1212" s="12">
        <v>14.0</v>
      </c>
      <c r="I1212" s="62" t="s">
        <v>446</v>
      </c>
      <c r="J1212" s="8">
        <v>100.0</v>
      </c>
    </row>
    <row r="1213">
      <c r="A1213" s="20" t="s">
        <v>5074</v>
      </c>
      <c r="B1213" s="19" t="s">
        <v>5075</v>
      </c>
      <c r="C1213" s="20" t="s">
        <v>5076</v>
      </c>
      <c r="D1213" s="19" t="s">
        <v>4005</v>
      </c>
      <c r="E1213" s="16" t="s">
        <v>5077</v>
      </c>
      <c r="F1213" s="48" t="s">
        <v>5078</v>
      </c>
      <c r="G1213" s="45"/>
      <c r="H1213" s="12">
        <v>13.0</v>
      </c>
      <c r="I1213" s="8" t="s">
        <v>336</v>
      </c>
      <c r="J1213" s="8">
        <v>90.0</v>
      </c>
    </row>
    <row r="1214">
      <c r="A1214" s="20" t="s">
        <v>5079</v>
      </c>
      <c r="B1214" s="201" t="s">
        <v>5080</v>
      </c>
      <c r="C1214" s="20" t="s">
        <v>5081</v>
      </c>
      <c r="D1214" s="201" t="s">
        <v>5082</v>
      </c>
      <c r="E1214" s="16" t="s">
        <v>5083</v>
      </c>
      <c r="F1214" s="16" t="s">
        <v>5084</v>
      </c>
      <c r="G1214" s="15"/>
      <c r="H1214" s="203">
        <v>13.0</v>
      </c>
      <c r="I1214" s="8" t="s">
        <v>4568</v>
      </c>
      <c r="J1214" s="8">
        <v>80.0</v>
      </c>
    </row>
    <row r="1215">
      <c r="A1215" s="20" t="s">
        <v>5085</v>
      </c>
      <c r="B1215" s="201" t="s">
        <v>5086</v>
      </c>
      <c r="C1215" s="20" t="s">
        <v>5087</v>
      </c>
      <c r="D1215" s="201" t="s">
        <v>5088</v>
      </c>
      <c r="E1215" s="16" t="s">
        <v>5089</v>
      </c>
      <c r="F1215" s="16" t="s">
        <v>5090</v>
      </c>
      <c r="G1215" s="45"/>
      <c r="H1215" s="203">
        <v>14.0</v>
      </c>
      <c r="I1215" s="8" t="s">
        <v>701</v>
      </c>
      <c r="J1215" s="8">
        <v>80.0</v>
      </c>
    </row>
    <row r="1216">
      <c r="A1216" s="20" t="s">
        <v>5091</v>
      </c>
      <c r="B1216" s="19" t="s">
        <v>5092</v>
      </c>
      <c r="C1216" s="20" t="s">
        <v>5093</v>
      </c>
      <c r="D1216" s="19" t="s">
        <v>5094</v>
      </c>
      <c r="E1216" s="16" t="s">
        <v>5095</v>
      </c>
      <c r="F1216" s="16" t="s">
        <v>5096</v>
      </c>
      <c r="G1216" s="15"/>
      <c r="H1216" s="12">
        <v>14.0</v>
      </c>
      <c r="I1216" s="8" t="s">
        <v>473</v>
      </c>
      <c r="J1216" s="8">
        <v>80.0</v>
      </c>
    </row>
    <row r="1217">
      <c r="A1217" s="20" t="s">
        <v>5097</v>
      </c>
      <c r="B1217" s="201" t="s">
        <v>5098</v>
      </c>
      <c r="C1217" s="20" t="s">
        <v>5099</v>
      </c>
      <c r="D1217" s="201" t="s">
        <v>5100</v>
      </c>
      <c r="E1217" s="16" t="s">
        <v>5101</v>
      </c>
      <c r="F1217" s="16" t="s">
        <v>5102</v>
      </c>
      <c r="G1217" s="215" t="s">
        <v>48</v>
      </c>
      <c r="H1217" s="203">
        <v>15.0</v>
      </c>
      <c r="I1217" s="8" t="s">
        <v>179</v>
      </c>
      <c r="J1217" s="8">
        <v>100.0</v>
      </c>
    </row>
    <row r="1218">
      <c r="A1218" s="20" t="s">
        <v>5103</v>
      </c>
      <c r="B1218" s="19" t="s">
        <v>5104</v>
      </c>
      <c r="C1218" s="20" t="s">
        <v>5105</v>
      </c>
      <c r="D1218" s="19" t="s">
        <v>5106</v>
      </c>
      <c r="E1218" s="16" t="s">
        <v>5107</v>
      </c>
      <c r="F1218" s="16" t="s">
        <v>5108</v>
      </c>
      <c r="G1218" s="15"/>
      <c r="H1218" s="12">
        <v>15.0</v>
      </c>
      <c r="I1218" s="8" t="s">
        <v>473</v>
      </c>
      <c r="J1218" s="114">
        <v>80.0</v>
      </c>
    </row>
    <row r="1219">
      <c r="A1219" s="20"/>
      <c r="B1219" s="202" t="s">
        <v>4033</v>
      </c>
      <c r="C1219" s="20"/>
      <c r="D1219" s="245" t="s">
        <v>5109</v>
      </c>
      <c r="E1219" s="16"/>
      <c r="F1219" s="15"/>
      <c r="G1219" s="15"/>
      <c r="H1219" s="203"/>
      <c r="I1219" s="8" t="s">
        <v>367</v>
      </c>
      <c r="J1219" s="8"/>
      <c r="L1219" s="31"/>
    </row>
    <row r="1220">
      <c r="A1220" s="20" t="s">
        <v>5110</v>
      </c>
      <c r="B1220" s="201" t="s">
        <v>5111</v>
      </c>
      <c r="C1220" s="20" t="s">
        <v>5112</v>
      </c>
      <c r="D1220" s="201" t="s">
        <v>5113</v>
      </c>
      <c r="E1220" s="16" t="s">
        <v>5114</v>
      </c>
      <c r="F1220" s="15"/>
      <c r="G1220" s="15"/>
      <c r="H1220" s="203">
        <v>15.0</v>
      </c>
      <c r="I1220" s="8" t="s">
        <v>396</v>
      </c>
      <c r="J1220" s="8">
        <v>80.0</v>
      </c>
    </row>
    <row r="1221">
      <c r="A1221" s="16" t="s">
        <v>5115</v>
      </c>
      <c r="B1221" s="12" t="s">
        <v>5116</v>
      </c>
      <c r="C1221" s="16" t="s">
        <v>5117</v>
      </c>
      <c r="D1221" s="12" t="s">
        <v>5118</v>
      </c>
      <c r="E1221" s="16" t="s">
        <v>5119</v>
      </c>
      <c r="F1221" s="48" t="s">
        <v>5120</v>
      </c>
      <c r="G1221" s="15"/>
      <c r="H1221" s="56">
        <v>11.0</v>
      </c>
      <c r="I1221" s="15" t="s">
        <v>4052</v>
      </c>
      <c r="J1221" s="15"/>
    </row>
    <row r="1222">
      <c r="A1222" s="246"/>
      <c r="B1222" s="246"/>
      <c r="C1222" s="246"/>
      <c r="D1222" s="246"/>
      <c r="E1222" s="57"/>
      <c r="F1222" s="57"/>
      <c r="G1222" s="57"/>
      <c r="H1222" s="57"/>
    </row>
    <row r="1223">
      <c r="A1223" s="24" t="s">
        <v>5121</v>
      </c>
      <c r="B1223" s="25"/>
      <c r="C1223" s="25"/>
      <c r="D1223" s="25"/>
      <c r="E1223" s="25"/>
      <c r="F1223" s="26"/>
      <c r="G1223" s="57"/>
      <c r="H1223" s="57"/>
    </row>
    <row r="1224">
      <c r="A1224" s="27"/>
      <c r="B1224" s="28"/>
      <c r="C1224" s="28"/>
      <c r="D1224" s="28"/>
      <c r="E1224" s="28"/>
      <c r="F1224" s="29"/>
      <c r="G1224" s="57"/>
      <c r="H1224" s="57"/>
    </row>
    <row r="1225">
      <c r="A1225" s="44" t="s">
        <v>990</v>
      </c>
      <c r="B1225" s="44" t="s">
        <v>1</v>
      </c>
      <c r="C1225" s="44" t="s">
        <v>2</v>
      </c>
      <c r="D1225" s="44" t="s">
        <v>3</v>
      </c>
      <c r="E1225" s="44" t="s">
        <v>4</v>
      </c>
      <c r="F1225" s="44" t="s">
        <v>5</v>
      </c>
      <c r="G1225" s="215" t="s">
        <v>48</v>
      </c>
      <c r="H1225" s="44" t="s">
        <v>196</v>
      </c>
      <c r="I1225" s="10"/>
      <c r="J1225" s="10"/>
    </row>
    <row r="1226">
      <c r="A1226" s="20" t="s">
        <v>5122</v>
      </c>
      <c r="B1226" s="201" t="s">
        <v>5123</v>
      </c>
      <c r="C1226" s="20" t="s">
        <v>5124</v>
      </c>
      <c r="D1226" s="201" t="s">
        <v>5125</v>
      </c>
      <c r="E1226" s="16" t="s">
        <v>5126</v>
      </c>
      <c r="F1226" s="34" t="s">
        <v>5127</v>
      </c>
      <c r="G1226" s="15"/>
      <c r="H1226" s="203">
        <v>15.0</v>
      </c>
      <c r="I1226" s="8" t="s">
        <v>473</v>
      </c>
      <c r="J1226" s="8">
        <v>100.0</v>
      </c>
    </row>
    <row r="1227">
      <c r="A1227" s="20" t="s">
        <v>5128</v>
      </c>
      <c r="B1227" s="19" t="s">
        <v>5129</v>
      </c>
      <c r="C1227" s="20" t="s">
        <v>5130</v>
      </c>
      <c r="D1227" s="19" t="s">
        <v>5131</v>
      </c>
      <c r="E1227" s="16" t="s">
        <v>5132</v>
      </c>
      <c r="F1227" s="16" t="s">
        <v>5133</v>
      </c>
      <c r="G1227" s="15"/>
      <c r="H1227" s="12">
        <v>17.0</v>
      </c>
      <c r="I1227" s="8" t="s">
        <v>482</v>
      </c>
      <c r="J1227" s="8">
        <v>80.0</v>
      </c>
    </row>
    <row r="1228">
      <c r="A1228" s="20" t="s">
        <v>5134</v>
      </c>
      <c r="B1228" s="19" t="s">
        <v>5135</v>
      </c>
      <c r="C1228" s="20" t="s">
        <v>5136</v>
      </c>
      <c r="D1228" s="19" t="s">
        <v>5137</v>
      </c>
      <c r="E1228" s="16" t="s">
        <v>5138</v>
      </c>
      <c r="F1228" s="16" t="s">
        <v>5139</v>
      </c>
      <c r="G1228" s="15"/>
      <c r="H1228" s="12">
        <v>16.0</v>
      </c>
      <c r="I1228" s="62" t="s">
        <v>399</v>
      </c>
      <c r="J1228" s="8">
        <v>100.0</v>
      </c>
    </row>
    <row r="1229">
      <c r="A1229" s="20"/>
      <c r="B1229" s="202" t="s">
        <v>5140</v>
      </c>
      <c r="C1229" s="247" t="s">
        <v>5141</v>
      </c>
      <c r="D1229" s="202" t="s">
        <v>5142</v>
      </c>
      <c r="E1229" s="248" t="s">
        <v>5143</v>
      </c>
      <c r="F1229" s="16"/>
      <c r="G1229" s="15"/>
      <c r="H1229" s="203"/>
      <c r="I1229" s="8" t="s">
        <v>56</v>
      </c>
      <c r="J1229" s="8">
        <v>50.0</v>
      </c>
    </row>
    <row r="1230">
      <c r="A1230" s="20" t="s">
        <v>5144</v>
      </c>
      <c r="B1230" s="201" t="s">
        <v>5145</v>
      </c>
      <c r="C1230" s="20" t="s">
        <v>5146</v>
      </c>
      <c r="D1230" s="201" t="s">
        <v>5147</v>
      </c>
      <c r="E1230" s="16" t="s">
        <v>5148</v>
      </c>
      <c r="F1230" s="16" t="s">
        <v>5149</v>
      </c>
      <c r="G1230" s="15"/>
      <c r="H1230" s="203">
        <v>16.0</v>
      </c>
      <c r="I1230" s="31" t="s">
        <v>701</v>
      </c>
      <c r="J1230" s="8">
        <v>100.0</v>
      </c>
    </row>
    <row r="1231">
      <c r="A1231" s="20" t="s">
        <v>5150</v>
      </c>
      <c r="B1231" s="201" t="s">
        <v>5151</v>
      </c>
      <c r="C1231" s="20" t="s">
        <v>5152</v>
      </c>
      <c r="D1231" s="201" t="s">
        <v>5153</v>
      </c>
      <c r="E1231" s="16" t="s">
        <v>5154</v>
      </c>
      <c r="F1231" s="16" t="s">
        <v>5155</v>
      </c>
      <c r="G1231" s="45"/>
      <c r="H1231" s="203">
        <v>15.0</v>
      </c>
      <c r="I1231" s="8" t="s">
        <v>179</v>
      </c>
      <c r="J1231" s="8">
        <v>90.0</v>
      </c>
    </row>
    <row r="1232">
      <c r="A1232" s="20" t="s">
        <v>5156</v>
      </c>
      <c r="B1232" s="19" t="s">
        <v>5157</v>
      </c>
      <c r="C1232" s="20" t="s">
        <v>5158</v>
      </c>
      <c r="D1232" s="19" t="s">
        <v>5159</v>
      </c>
      <c r="E1232" s="16" t="s">
        <v>5160</v>
      </c>
      <c r="F1232" s="16" t="s">
        <v>5161</v>
      </c>
      <c r="G1232" s="15"/>
      <c r="H1232" s="12">
        <v>17.0</v>
      </c>
      <c r="I1232" s="8" t="s">
        <v>56</v>
      </c>
      <c r="J1232" s="8">
        <v>20.0</v>
      </c>
    </row>
    <row r="1233">
      <c r="A1233" s="20" t="s">
        <v>5162</v>
      </c>
      <c r="B1233" s="19" t="s">
        <v>5163</v>
      </c>
      <c r="C1233" s="20" t="s">
        <v>5164</v>
      </c>
      <c r="D1233" s="19" t="s">
        <v>5165</v>
      </c>
      <c r="E1233" s="16" t="s">
        <v>5166</v>
      </c>
      <c r="F1233" s="16" t="s">
        <v>5167</v>
      </c>
      <c r="G1233" s="15"/>
      <c r="H1233" s="12">
        <v>21.0</v>
      </c>
      <c r="I1233" s="8" t="s">
        <v>10</v>
      </c>
      <c r="J1233" s="8">
        <v>100.0</v>
      </c>
    </row>
    <row r="1234">
      <c r="A1234" s="50" t="s">
        <v>5168</v>
      </c>
      <c r="B1234" s="32" t="s">
        <v>5169</v>
      </c>
      <c r="C1234" s="50" t="s">
        <v>5170</v>
      </c>
      <c r="D1234" s="32" t="s">
        <v>5171</v>
      </c>
      <c r="E1234" s="17" t="s">
        <v>5172</v>
      </c>
      <c r="F1234" s="17" t="s">
        <v>5173</v>
      </c>
      <c r="G1234" s="15"/>
      <c r="H1234" s="14">
        <v>16.0</v>
      </c>
      <c r="I1234" s="8" t="s">
        <v>367</v>
      </c>
      <c r="J1234" s="8">
        <v>100.0</v>
      </c>
    </row>
    <row r="1235">
      <c r="A1235" s="21"/>
      <c r="B1235" s="21"/>
      <c r="C1235" s="21"/>
      <c r="D1235" s="19" t="s">
        <v>5174</v>
      </c>
      <c r="E1235" s="16" t="s">
        <v>5175</v>
      </c>
      <c r="F1235" s="16" t="s">
        <v>5176</v>
      </c>
      <c r="G1235" s="15"/>
      <c r="H1235" s="203">
        <v>23.0</v>
      </c>
      <c r="I1235" s="8" t="s">
        <v>179</v>
      </c>
      <c r="J1235" s="8">
        <v>70.0</v>
      </c>
    </row>
    <row r="1236">
      <c r="A1236" s="21"/>
      <c r="B1236" s="21"/>
      <c r="C1236" s="21"/>
      <c r="D1236" s="32" t="s">
        <v>5177</v>
      </c>
      <c r="E1236" s="249" t="s">
        <v>5178</v>
      </c>
      <c r="F1236" s="15"/>
      <c r="G1236" s="15"/>
      <c r="H1236" s="12"/>
      <c r="I1236" s="8" t="s">
        <v>179</v>
      </c>
      <c r="J1236" s="8">
        <v>70.0</v>
      </c>
    </row>
    <row r="1237">
      <c r="A1237" s="20"/>
      <c r="B1237" s="202" t="s">
        <v>4033</v>
      </c>
      <c r="C1237" s="20"/>
      <c r="D1237" s="245" t="s">
        <v>5179</v>
      </c>
      <c r="E1237" s="16"/>
      <c r="F1237" s="15"/>
      <c r="G1237" s="15"/>
      <c r="H1237" s="203"/>
      <c r="I1237" s="8" t="s">
        <v>367</v>
      </c>
      <c r="J1237" s="8"/>
    </row>
    <row r="1238">
      <c r="A1238" s="20" t="s">
        <v>5180</v>
      </c>
      <c r="B1238" s="201" t="s">
        <v>5181</v>
      </c>
      <c r="C1238" s="48" t="s">
        <v>5182</v>
      </c>
      <c r="D1238" s="201" t="s">
        <v>5183</v>
      </c>
      <c r="E1238" s="20" t="s">
        <v>5184</v>
      </c>
      <c r="F1238" s="48" t="s">
        <v>5185</v>
      </c>
      <c r="G1238" s="45"/>
      <c r="H1238" s="203">
        <v>16.0</v>
      </c>
      <c r="I1238" s="8" t="s">
        <v>4568</v>
      </c>
      <c r="J1238" s="8">
        <v>80.0</v>
      </c>
    </row>
    <row r="1239">
      <c r="A1239" s="16" t="s">
        <v>5186</v>
      </c>
      <c r="B1239" s="210" t="s">
        <v>5187</v>
      </c>
      <c r="C1239" s="16" t="s">
        <v>5188</v>
      </c>
      <c r="D1239" s="210" t="s">
        <v>5189</v>
      </c>
      <c r="E1239" s="16" t="s">
        <v>5190</v>
      </c>
      <c r="F1239" s="48" t="s">
        <v>5191</v>
      </c>
      <c r="G1239" s="45"/>
      <c r="H1239" s="250">
        <v>15.0</v>
      </c>
      <c r="I1239" s="225" t="s">
        <v>4052</v>
      </c>
      <c r="J1239" s="225"/>
    </row>
    <row r="1240">
      <c r="A1240" s="21"/>
      <c r="B1240" s="21"/>
      <c r="C1240" s="21"/>
      <c r="D1240" s="32" t="s">
        <v>5192</v>
      </c>
      <c r="E1240" s="34" t="s">
        <v>5193</v>
      </c>
      <c r="F1240" s="15"/>
      <c r="G1240" s="15"/>
      <c r="H1240" s="14">
        <v>19.0</v>
      </c>
      <c r="I1240" s="8" t="s">
        <v>482</v>
      </c>
      <c r="J1240" s="8">
        <v>50.0</v>
      </c>
    </row>
    <row r="1241">
      <c r="A1241" s="21"/>
      <c r="B1241" s="21"/>
      <c r="C1241" s="21"/>
      <c r="D1241" s="19" t="s">
        <v>4090</v>
      </c>
      <c r="E1241" s="16" t="s">
        <v>4091</v>
      </c>
      <c r="F1241" s="15"/>
      <c r="G1241" s="15"/>
      <c r="H1241" s="12">
        <v>25.0</v>
      </c>
      <c r="I1241" s="8" t="s">
        <v>179</v>
      </c>
      <c r="J1241" s="8">
        <v>30.0</v>
      </c>
    </row>
    <row r="1242">
      <c r="A1242" s="246"/>
      <c r="B1242" s="246"/>
      <c r="C1242" s="246"/>
      <c r="D1242" s="246"/>
      <c r="E1242" s="57"/>
      <c r="F1242" s="57"/>
      <c r="G1242" s="192" t="str">
        <f>sum(#REF!)</f>
        <v>#REF!</v>
      </c>
      <c r="H1242" s="57" t="s">
        <v>191</v>
      </c>
      <c r="I1242" s="10"/>
      <c r="J1242" s="10"/>
    </row>
    <row r="1243">
      <c r="A1243" s="246"/>
      <c r="B1243" s="246"/>
      <c r="C1243" s="246"/>
      <c r="D1243" s="246"/>
      <c r="E1243" s="57"/>
      <c r="F1243" s="57"/>
      <c r="G1243" s="57"/>
      <c r="H1243" s="174">
        <f>AVERAGE(H1225:H1242)</f>
        <v>17.76923077</v>
      </c>
    </row>
    <row r="1244">
      <c r="A1244" s="24" t="s">
        <v>5194</v>
      </c>
      <c r="B1244" s="25"/>
      <c r="C1244" s="25"/>
      <c r="D1244" s="25"/>
      <c r="E1244" s="25"/>
      <c r="F1244" s="26"/>
      <c r="G1244" s="57"/>
      <c r="H1244" s="57"/>
    </row>
    <row r="1245">
      <c r="A1245" s="27"/>
      <c r="B1245" s="28"/>
      <c r="C1245" s="28"/>
      <c r="D1245" s="28"/>
      <c r="E1245" s="28"/>
      <c r="F1245" s="29"/>
      <c r="G1245" s="57"/>
      <c r="H1245" s="57"/>
    </row>
    <row r="1246">
      <c r="A1246" s="44" t="s">
        <v>990</v>
      </c>
      <c r="B1246" s="44" t="s">
        <v>1</v>
      </c>
      <c r="C1246" s="44" t="s">
        <v>2</v>
      </c>
      <c r="D1246" s="44" t="s">
        <v>3</v>
      </c>
      <c r="E1246" s="44" t="s">
        <v>4</v>
      </c>
      <c r="F1246" s="44" t="s">
        <v>5</v>
      </c>
      <c r="G1246" s="215" t="s">
        <v>48</v>
      </c>
      <c r="H1246" s="44" t="s">
        <v>196</v>
      </c>
      <c r="I1246" s="10"/>
      <c r="J1246" s="10"/>
    </row>
    <row r="1247">
      <c r="A1247" s="20"/>
      <c r="B1247" s="201"/>
      <c r="C1247" s="182" t="s">
        <v>5195</v>
      </c>
      <c r="D1247" s="208" t="s">
        <v>5196</v>
      </c>
      <c r="E1247" s="16"/>
      <c r="F1247" s="48"/>
      <c r="G1247" s="45"/>
      <c r="H1247" s="208">
        <v>13.0</v>
      </c>
      <c r="I1247" s="8"/>
      <c r="J1247" s="8">
        <v>30.0</v>
      </c>
    </row>
    <row r="1248">
      <c r="A1248" s="20" t="s">
        <v>5197</v>
      </c>
      <c r="B1248" s="201" t="s">
        <v>5198</v>
      </c>
      <c r="C1248" s="20" t="s">
        <v>5199</v>
      </c>
      <c r="D1248" s="203" t="s">
        <v>5200</v>
      </c>
      <c r="E1248" s="16" t="s">
        <v>5201</v>
      </c>
      <c r="F1248" s="48" t="s">
        <v>5202</v>
      </c>
      <c r="G1248" s="45"/>
      <c r="H1248" s="203">
        <v>9.0</v>
      </c>
      <c r="I1248" s="8" t="s">
        <v>4568</v>
      </c>
      <c r="J1248" s="10"/>
    </row>
    <row r="1249" ht="15.0" customHeight="1">
      <c r="A1249" s="20" t="s">
        <v>5203</v>
      </c>
      <c r="B1249" s="201" t="s">
        <v>5204</v>
      </c>
      <c r="C1249" s="20" t="s">
        <v>5205</v>
      </c>
      <c r="D1249" s="203" t="s">
        <v>5206</v>
      </c>
      <c r="E1249" s="16" t="s">
        <v>5207</v>
      </c>
      <c r="F1249" s="48" t="s">
        <v>5208</v>
      </c>
      <c r="G1249" s="45"/>
      <c r="H1249" s="203">
        <v>9.0</v>
      </c>
      <c r="I1249" s="47" t="s">
        <v>357</v>
      </c>
      <c r="J1249" s="10"/>
    </row>
    <row r="1250">
      <c r="A1250" s="20" t="s">
        <v>5209</v>
      </c>
      <c r="B1250" s="19" t="s">
        <v>5210</v>
      </c>
      <c r="C1250" s="20" t="s">
        <v>5211</v>
      </c>
      <c r="D1250" s="19" t="s">
        <v>5212</v>
      </c>
      <c r="E1250" s="16" t="s">
        <v>5213</v>
      </c>
      <c r="F1250" s="16" t="s">
        <v>5214</v>
      </c>
      <c r="G1250" s="15"/>
      <c r="H1250" s="203">
        <v>11.0</v>
      </c>
      <c r="I1250" s="8" t="s">
        <v>296</v>
      </c>
      <c r="J1250" s="8">
        <v>60.0</v>
      </c>
    </row>
    <row r="1251">
      <c r="A1251" s="20" t="s">
        <v>5215</v>
      </c>
      <c r="B1251" s="201" t="s">
        <v>5216</v>
      </c>
      <c r="C1251" s="20" t="s">
        <v>5217</v>
      </c>
      <c r="D1251" s="203" t="s">
        <v>5218</v>
      </c>
      <c r="E1251" s="16" t="s">
        <v>5219</v>
      </c>
      <c r="F1251" s="15"/>
      <c r="G1251" s="45"/>
      <c r="H1251" s="203">
        <v>9.0</v>
      </c>
      <c r="I1251" s="251"/>
      <c r="J1251" s="10"/>
    </row>
    <row r="1252">
      <c r="A1252" s="20" t="s">
        <v>5220</v>
      </c>
      <c r="B1252" s="201" t="s">
        <v>5221</v>
      </c>
      <c r="C1252" s="20" t="s">
        <v>5222</v>
      </c>
      <c r="D1252" s="203" t="s">
        <v>5223</v>
      </c>
      <c r="E1252" s="16" t="s">
        <v>5224</v>
      </c>
      <c r="F1252" s="48" t="s">
        <v>5225</v>
      </c>
      <c r="G1252" s="45"/>
      <c r="H1252" s="203">
        <v>10.0</v>
      </c>
      <c r="I1252" s="8" t="s">
        <v>556</v>
      </c>
      <c r="J1252" s="8">
        <v>70.0</v>
      </c>
    </row>
    <row r="1253">
      <c r="A1253" s="20" t="s">
        <v>5226</v>
      </c>
      <c r="B1253" s="201" t="s">
        <v>5227</v>
      </c>
      <c r="C1253" s="20" t="s">
        <v>5228</v>
      </c>
      <c r="D1253" s="203" t="s">
        <v>5229</v>
      </c>
      <c r="E1253" s="16" t="s">
        <v>5230</v>
      </c>
      <c r="F1253" s="48" t="s">
        <v>5231</v>
      </c>
      <c r="G1253" s="45"/>
      <c r="H1253" s="203">
        <v>9.0</v>
      </c>
      <c r="I1253" s="251"/>
      <c r="J1253" s="10"/>
    </row>
    <row r="1254">
      <c r="A1254" s="179" t="s">
        <v>5232</v>
      </c>
      <c r="B1254" s="31" t="s">
        <v>5233</v>
      </c>
      <c r="C1254" s="179" t="s">
        <v>5234</v>
      </c>
      <c r="D1254" s="31" t="s">
        <v>2440</v>
      </c>
      <c r="E1254" s="179" t="s">
        <v>5235</v>
      </c>
      <c r="F1254" s="179" t="s">
        <v>5236</v>
      </c>
      <c r="H1254" s="252">
        <v>11.0</v>
      </c>
      <c r="I1254" s="31" t="s">
        <v>2620</v>
      </c>
      <c r="J1254" s="252">
        <v>30.0</v>
      </c>
    </row>
    <row r="1255">
      <c r="A1255" s="20" t="s">
        <v>5237</v>
      </c>
      <c r="B1255" s="201" t="s">
        <v>5238</v>
      </c>
      <c r="C1255" s="20" t="s">
        <v>5239</v>
      </c>
      <c r="D1255" s="203" t="s">
        <v>5240</v>
      </c>
      <c r="E1255" s="16" t="s">
        <v>5241</v>
      </c>
      <c r="F1255" s="48" t="s">
        <v>5242</v>
      </c>
      <c r="G1255" s="45"/>
      <c r="H1255" s="12">
        <v>9.0</v>
      </c>
      <c r="I1255" s="8" t="s">
        <v>473</v>
      </c>
      <c r="J1255" s="8">
        <v>70.0</v>
      </c>
    </row>
    <row r="1256">
      <c r="A1256" s="20" t="s">
        <v>5243</v>
      </c>
      <c r="B1256" s="201" t="s">
        <v>5244</v>
      </c>
      <c r="C1256" s="20" t="s">
        <v>5245</v>
      </c>
      <c r="D1256" s="201" t="s">
        <v>5246</v>
      </c>
      <c r="E1256" s="16" t="s">
        <v>5247</v>
      </c>
      <c r="F1256" s="16" t="s">
        <v>5248</v>
      </c>
      <c r="G1256" s="45"/>
      <c r="H1256" s="203">
        <v>9.0</v>
      </c>
      <c r="I1256" s="8" t="s">
        <v>296</v>
      </c>
      <c r="J1256" s="10"/>
    </row>
    <row r="1257">
      <c r="A1257" s="16" t="s">
        <v>5249</v>
      </c>
      <c r="B1257" s="12" t="s">
        <v>5250</v>
      </c>
      <c r="C1257" s="16" t="s">
        <v>5251</v>
      </c>
      <c r="D1257" s="12" t="s">
        <v>5252</v>
      </c>
      <c r="E1257" s="16" t="s">
        <v>5253</v>
      </c>
      <c r="F1257" s="16" t="s">
        <v>5254</v>
      </c>
      <c r="G1257" s="15"/>
      <c r="H1257" s="12">
        <v>10.0</v>
      </c>
      <c r="I1257" s="8" t="s">
        <v>5255</v>
      </c>
      <c r="J1257" s="10"/>
    </row>
    <row r="1258">
      <c r="A1258" s="20" t="s">
        <v>5256</v>
      </c>
      <c r="B1258" s="201" t="s">
        <v>5257</v>
      </c>
      <c r="C1258" s="20" t="s">
        <v>5258</v>
      </c>
      <c r="D1258" s="202" t="s">
        <v>5259</v>
      </c>
      <c r="E1258" s="16" t="s">
        <v>5260</v>
      </c>
      <c r="F1258" s="16" t="s">
        <v>5261</v>
      </c>
      <c r="G1258" s="15"/>
      <c r="H1258" s="12">
        <v>9.0</v>
      </c>
      <c r="I1258" s="8" t="s">
        <v>296</v>
      </c>
      <c r="J1258" s="8">
        <v>50.0</v>
      </c>
    </row>
    <row r="1259">
      <c r="A1259" s="20" t="s">
        <v>5262</v>
      </c>
      <c r="B1259" s="201" t="s">
        <v>5263</v>
      </c>
      <c r="C1259" s="20" t="s">
        <v>5264</v>
      </c>
      <c r="D1259" s="203" t="s">
        <v>5265</v>
      </c>
      <c r="E1259" s="16" t="s">
        <v>5266</v>
      </c>
      <c r="F1259" s="48" t="s">
        <v>5267</v>
      </c>
      <c r="G1259" s="45"/>
      <c r="H1259" s="12">
        <v>10.0</v>
      </c>
      <c r="I1259" s="8" t="s">
        <v>1967</v>
      </c>
      <c r="J1259" s="8">
        <v>70.0</v>
      </c>
    </row>
    <row r="1260">
      <c r="A1260" s="20" t="s">
        <v>5268</v>
      </c>
      <c r="B1260" s="201" t="s">
        <v>5269</v>
      </c>
      <c r="C1260" s="20" t="s">
        <v>5270</v>
      </c>
      <c r="D1260" s="203" t="s">
        <v>5271</v>
      </c>
      <c r="E1260" s="16" t="s">
        <v>5272</v>
      </c>
      <c r="F1260" s="48" t="s">
        <v>5273</v>
      </c>
      <c r="G1260" s="45"/>
      <c r="H1260" s="12">
        <v>10.0</v>
      </c>
      <c r="I1260" s="49" t="s">
        <v>278</v>
      </c>
      <c r="J1260" s="10"/>
    </row>
    <row r="1261">
      <c r="A1261" s="20" t="s">
        <v>5274</v>
      </c>
      <c r="B1261" s="201" t="s">
        <v>5275</v>
      </c>
      <c r="C1261" s="20" t="s">
        <v>5276</v>
      </c>
      <c r="D1261" s="203" t="s">
        <v>5277</v>
      </c>
      <c r="E1261" s="16" t="s">
        <v>5278</v>
      </c>
      <c r="F1261" s="48" t="s">
        <v>5279</v>
      </c>
      <c r="G1261" s="45"/>
      <c r="H1261" s="12">
        <v>10.0</v>
      </c>
      <c r="I1261" s="251"/>
      <c r="J1261" s="10"/>
    </row>
    <row r="1262">
      <c r="A1262" s="20" t="s">
        <v>5280</v>
      </c>
      <c r="B1262" s="201" t="s">
        <v>5281</v>
      </c>
      <c r="C1262" s="20" t="s">
        <v>5282</v>
      </c>
      <c r="D1262" s="203" t="s">
        <v>5283</v>
      </c>
      <c r="E1262" s="16" t="s">
        <v>5284</v>
      </c>
      <c r="F1262" s="48" t="s">
        <v>5285</v>
      </c>
      <c r="G1262" s="45"/>
      <c r="H1262" s="12">
        <v>10.0</v>
      </c>
      <c r="I1262" s="8" t="s">
        <v>1134</v>
      </c>
      <c r="J1262" s="8">
        <v>100.0</v>
      </c>
    </row>
    <row r="1263">
      <c r="A1263" s="20" t="s">
        <v>5286</v>
      </c>
      <c r="B1263" s="19" t="s">
        <v>5287</v>
      </c>
      <c r="C1263" s="20" t="s">
        <v>5288</v>
      </c>
      <c r="D1263" s="19" t="s">
        <v>5289</v>
      </c>
      <c r="E1263" s="16" t="s">
        <v>5290</v>
      </c>
      <c r="F1263" s="16" t="s">
        <v>5291</v>
      </c>
      <c r="G1263" s="15"/>
      <c r="H1263" s="203">
        <v>12.0</v>
      </c>
      <c r="I1263" s="234" t="s">
        <v>179</v>
      </c>
      <c r="J1263" s="31">
        <v>70.0</v>
      </c>
    </row>
    <row r="1264">
      <c r="A1264" s="20" t="s">
        <v>5292</v>
      </c>
      <c r="B1264" s="201" t="s">
        <v>5293</v>
      </c>
      <c r="C1264" s="20" t="s">
        <v>5294</v>
      </c>
      <c r="D1264" s="201" t="s">
        <v>5295</v>
      </c>
      <c r="E1264" s="16" t="s">
        <v>5296</v>
      </c>
      <c r="F1264" s="16" t="s">
        <v>5297</v>
      </c>
      <c r="G1264" s="15"/>
      <c r="H1264" s="203">
        <v>10.0</v>
      </c>
      <c r="I1264" s="8" t="s">
        <v>2620</v>
      </c>
      <c r="J1264" s="8">
        <v>90.0</v>
      </c>
    </row>
    <row r="1265">
      <c r="A1265" s="247" t="s">
        <v>5298</v>
      </c>
      <c r="B1265" s="253" t="s">
        <v>5216</v>
      </c>
      <c r="C1265" s="182" t="s">
        <v>5299</v>
      </c>
      <c r="D1265" s="32" t="s">
        <v>5218</v>
      </c>
      <c r="E1265" s="254" t="s">
        <v>5300</v>
      </c>
      <c r="F1265" s="254" t="s">
        <v>5301</v>
      </c>
      <c r="G1265" s="15"/>
      <c r="H1265" s="14">
        <v>9.0</v>
      </c>
      <c r="I1265" s="8" t="s">
        <v>4052</v>
      </c>
      <c r="J1265" s="10"/>
    </row>
    <row r="1266">
      <c r="A1266" s="247" t="s">
        <v>5302</v>
      </c>
      <c r="B1266" s="32" t="s">
        <v>4209</v>
      </c>
      <c r="C1266" s="182" t="s">
        <v>5302</v>
      </c>
      <c r="D1266" s="32" t="s">
        <v>5303</v>
      </c>
      <c r="E1266" s="254" t="s">
        <v>5304</v>
      </c>
      <c r="F1266" s="254" t="s">
        <v>5304</v>
      </c>
      <c r="G1266" s="57"/>
      <c r="H1266" s="203">
        <v>11.0</v>
      </c>
      <c r="I1266" s="8" t="s">
        <v>383</v>
      </c>
      <c r="J1266" s="8">
        <v>50.0</v>
      </c>
    </row>
    <row r="1267">
      <c r="A1267" s="182" t="s">
        <v>882</v>
      </c>
      <c r="B1267" s="32" t="s">
        <v>5305</v>
      </c>
      <c r="C1267" s="182" t="s">
        <v>882</v>
      </c>
      <c r="D1267" s="32" t="s">
        <v>23</v>
      </c>
      <c r="E1267" s="34" t="s">
        <v>882</v>
      </c>
      <c r="F1267" s="34" t="s">
        <v>882</v>
      </c>
      <c r="G1267" s="15"/>
      <c r="H1267" s="208">
        <v>10.0</v>
      </c>
      <c r="I1267" s="8" t="s">
        <v>556</v>
      </c>
      <c r="J1267" s="8">
        <v>55.0</v>
      </c>
    </row>
    <row r="1268">
      <c r="A1268" s="255"/>
      <c r="B1268" s="256" t="s">
        <v>5233</v>
      </c>
      <c r="C1268" s="255"/>
      <c r="D1268" s="14" t="s">
        <v>2440</v>
      </c>
      <c r="E1268" s="255"/>
      <c r="F1268" s="255"/>
      <c r="G1268" s="15"/>
      <c r="H1268" s="9">
        <v>11.0</v>
      </c>
      <c r="I1268" s="8" t="s">
        <v>2620</v>
      </c>
      <c r="J1268" s="205">
        <v>70.0</v>
      </c>
      <c r="K1268" s="57"/>
      <c r="L1268" s="57"/>
      <c r="M1268" s="57"/>
      <c r="N1268" s="57"/>
      <c r="O1268" s="57"/>
      <c r="P1268" s="57"/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</row>
    <row r="1269">
      <c r="A1269" s="209" t="s">
        <v>5306</v>
      </c>
      <c r="B1269" s="217" t="s">
        <v>4587</v>
      </c>
      <c r="C1269" s="209" t="s">
        <v>5307</v>
      </c>
      <c r="D1269" s="217" t="s">
        <v>5308</v>
      </c>
      <c r="E1269" s="225"/>
      <c r="F1269" s="257" t="s">
        <v>5309</v>
      </c>
      <c r="G1269" s="113"/>
      <c r="H1269" s="113">
        <v>9.0</v>
      </c>
      <c r="I1269" s="258" t="s">
        <v>473</v>
      </c>
      <c r="J1269" s="259">
        <v>40.0</v>
      </c>
    </row>
    <row r="1270">
      <c r="A1270" s="260" t="s">
        <v>5310</v>
      </c>
      <c r="B1270" s="261"/>
      <c r="C1270" s="261"/>
      <c r="D1270" s="261"/>
      <c r="E1270" s="261"/>
      <c r="F1270" s="262"/>
      <c r="G1270" s="57"/>
      <c r="H1270" s="57"/>
    </row>
    <row r="1271">
      <c r="A1271" s="263"/>
      <c r="B1271" s="264"/>
      <c r="C1271" s="264"/>
      <c r="D1271" s="264"/>
      <c r="E1271" s="264"/>
      <c r="F1271" s="265"/>
      <c r="G1271" s="57"/>
      <c r="H1271" s="57"/>
    </row>
    <row r="1272">
      <c r="A1272" s="44" t="s">
        <v>990</v>
      </c>
      <c r="B1272" s="44" t="s">
        <v>1</v>
      </c>
      <c r="C1272" s="44" t="s">
        <v>2</v>
      </c>
      <c r="D1272" s="44" t="s">
        <v>3</v>
      </c>
      <c r="E1272" s="44" t="s">
        <v>4</v>
      </c>
      <c r="F1272" s="44" t="s">
        <v>5</v>
      </c>
      <c r="G1272" s="215" t="s">
        <v>48</v>
      </c>
      <c r="H1272" s="44" t="s">
        <v>196</v>
      </c>
      <c r="I1272" s="10"/>
      <c r="J1272" s="10"/>
    </row>
    <row r="1273">
      <c r="A1273" s="16" t="s">
        <v>5311</v>
      </c>
      <c r="B1273" s="12" t="s">
        <v>5312</v>
      </c>
      <c r="C1273" s="16" t="s">
        <v>5313</v>
      </c>
      <c r="D1273" s="12" t="s">
        <v>5314</v>
      </c>
      <c r="E1273" s="16" t="s">
        <v>5315</v>
      </c>
      <c r="F1273" s="16" t="s">
        <v>5316</v>
      </c>
      <c r="G1273" s="15"/>
      <c r="H1273" s="56">
        <v>14.0</v>
      </c>
      <c r="I1273" s="9" t="s">
        <v>5317</v>
      </c>
      <c r="J1273" s="9">
        <v>70.0</v>
      </c>
    </row>
    <row r="1274">
      <c r="A1274" s="34" t="s">
        <v>5318</v>
      </c>
      <c r="B1274" s="14" t="s">
        <v>5319</v>
      </c>
      <c r="C1274" s="34" t="s">
        <v>5320</v>
      </c>
      <c r="D1274" s="14" t="s">
        <v>5321</v>
      </c>
      <c r="E1274" s="34" t="s">
        <v>5322</v>
      </c>
      <c r="F1274" s="34" t="s">
        <v>5322</v>
      </c>
      <c r="G1274" s="15"/>
      <c r="H1274" s="113">
        <v>11.0</v>
      </c>
      <c r="I1274" s="9" t="s">
        <v>296</v>
      </c>
      <c r="J1274" s="9">
        <v>75.0</v>
      </c>
    </row>
    <row r="1275">
      <c r="A1275" s="20" t="s">
        <v>5323</v>
      </c>
      <c r="B1275" s="19" t="s">
        <v>5324</v>
      </c>
      <c r="C1275" s="20" t="s">
        <v>5325</v>
      </c>
      <c r="D1275" s="19" t="s">
        <v>5326</v>
      </c>
      <c r="E1275" s="16" t="s">
        <v>5327</v>
      </c>
      <c r="F1275" s="16" t="s">
        <v>5328</v>
      </c>
      <c r="G1275" s="15"/>
      <c r="H1275" s="12">
        <v>11.0</v>
      </c>
      <c r="I1275" s="47" t="s">
        <v>314</v>
      </c>
      <c r="J1275" s="10"/>
    </row>
    <row r="1276">
      <c r="A1276" s="20" t="s">
        <v>5329</v>
      </c>
      <c r="B1276" s="201" t="s">
        <v>5330</v>
      </c>
      <c r="C1276" s="20" t="s">
        <v>5331</v>
      </c>
      <c r="D1276" s="203" t="s">
        <v>5332</v>
      </c>
      <c r="E1276" s="16" t="s">
        <v>5333</v>
      </c>
      <c r="F1276" s="48" t="s">
        <v>5334</v>
      </c>
      <c r="G1276" s="45"/>
      <c r="H1276" s="12">
        <v>9.0</v>
      </c>
      <c r="I1276" s="8" t="s">
        <v>4568</v>
      </c>
      <c r="J1276" s="8">
        <v>80.0</v>
      </c>
    </row>
    <row r="1277">
      <c r="A1277" s="20" t="s">
        <v>5335</v>
      </c>
      <c r="B1277" s="201" t="s">
        <v>5336</v>
      </c>
      <c r="C1277" s="20" t="s">
        <v>5337</v>
      </c>
      <c r="D1277" s="201" t="s">
        <v>5338</v>
      </c>
      <c r="E1277" s="16" t="s">
        <v>5339</v>
      </c>
      <c r="F1277" s="16" t="s">
        <v>5340</v>
      </c>
      <c r="G1277" s="15"/>
      <c r="H1277" s="203">
        <v>10.0</v>
      </c>
      <c r="I1277" s="8" t="s">
        <v>4568</v>
      </c>
      <c r="J1277" s="8">
        <v>80.0</v>
      </c>
    </row>
    <row r="1278">
      <c r="A1278" s="20" t="s">
        <v>5341</v>
      </c>
      <c r="B1278" s="201" t="s">
        <v>5342</v>
      </c>
      <c r="C1278" s="20" t="s">
        <v>5343</v>
      </c>
      <c r="D1278" s="203" t="s">
        <v>5344</v>
      </c>
      <c r="E1278" s="16" t="s">
        <v>5345</v>
      </c>
      <c r="F1278" s="15"/>
      <c r="G1278" s="45"/>
      <c r="H1278" s="15"/>
      <c r="I1278" s="251"/>
      <c r="J1278" s="10"/>
    </row>
    <row r="1279">
      <c r="A1279" s="20" t="s">
        <v>5346</v>
      </c>
      <c r="B1279" s="201" t="s">
        <v>5347</v>
      </c>
      <c r="C1279" s="20" t="s">
        <v>5348</v>
      </c>
      <c r="D1279" s="202" t="s">
        <v>631</v>
      </c>
      <c r="E1279" s="16" t="s">
        <v>5349</v>
      </c>
      <c r="F1279" s="16" t="s">
        <v>5350</v>
      </c>
      <c r="G1279" s="15"/>
      <c r="H1279" s="15"/>
      <c r="I1279" s="8" t="s">
        <v>357</v>
      </c>
      <c r="J1279" s="8">
        <v>70.0</v>
      </c>
    </row>
    <row r="1280">
      <c r="A1280" s="20" t="s">
        <v>5351</v>
      </c>
      <c r="B1280" s="19" t="s">
        <v>5352</v>
      </c>
      <c r="C1280" s="20" t="s">
        <v>5353</v>
      </c>
      <c r="D1280" s="12" t="s">
        <v>5354</v>
      </c>
      <c r="E1280" s="16" t="s">
        <v>5355</v>
      </c>
      <c r="F1280" s="15"/>
      <c r="G1280" s="45"/>
      <c r="H1280" s="12">
        <v>11.0</v>
      </c>
      <c r="I1280" s="8" t="s">
        <v>4568</v>
      </c>
      <c r="J1280" s="8">
        <v>80.0</v>
      </c>
    </row>
    <row r="1281">
      <c r="A1281" s="20" t="s">
        <v>5356</v>
      </c>
      <c r="B1281" s="19" t="s">
        <v>5357</v>
      </c>
      <c r="C1281" s="20" t="s">
        <v>5358</v>
      </c>
      <c r="D1281" s="12" t="s">
        <v>5359</v>
      </c>
      <c r="E1281" s="16" t="s">
        <v>5360</v>
      </c>
      <c r="F1281" s="48" t="s">
        <v>5361</v>
      </c>
      <c r="G1281" s="45"/>
      <c r="H1281" s="12">
        <v>11.0</v>
      </c>
      <c r="I1281" s="49" t="s">
        <v>278</v>
      </c>
      <c r="J1281" s="10"/>
    </row>
    <row r="1282">
      <c r="A1282" s="20" t="s">
        <v>5362</v>
      </c>
      <c r="B1282" s="201" t="s">
        <v>5363</v>
      </c>
      <c r="C1282" s="20" t="s">
        <v>5364</v>
      </c>
      <c r="D1282" s="201" t="s">
        <v>5365</v>
      </c>
      <c r="E1282" s="16" t="s">
        <v>5366</v>
      </c>
      <c r="F1282" s="16" t="s">
        <v>5367</v>
      </c>
      <c r="G1282" s="15"/>
      <c r="H1282" s="203">
        <v>11.0</v>
      </c>
      <c r="I1282" s="8" t="s">
        <v>71</v>
      </c>
      <c r="J1282" s="8">
        <v>100.0</v>
      </c>
    </row>
    <row r="1283">
      <c r="A1283" s="20" t="s">
        <v>5368</v>
      </c>
      <c r="B1283" s="201" t="s">
        <v>5369</v>
      </c>
      <c r="C1283" s="20" t="s">
        <v>5370</v>
      </c>
      <c r="D1283" s="201" t="s">
        <v>5371</v>
      </c>
      <c r="E1283" s="16" t="s">
        <v>5372</v>
      </c>
      <c r="F1283" s="16" t="s">
        <v>5373</v>
      </c>
      <c r="G1283" s="15"/>
      <c r="H1283" s="203">
        <v>11.0</v>
      </c>
      <c r="I1283" s="8" t="s">
        <v>5374</v>
      </c>
      <c r="J1283" s="8">
        <v>50.0</v>
      </c>
    </row>
    <row r="1284">
      <c r="A1284" s="20" t="s">
        <v>5375</v>
      </c>
      <c r="B1284" s="19" t="s">
        <v>5376</v>
      </c>
      <c r="C1284" s="20" t="s">
        <v>5377</v>
      </c>
      <c r="D1284" s="201" t="s">
        <v>5378</v>
      </c>
      <c r="E1284" s="16" t="s">
        <v>5379</v>
      </c>
      <c r="F1284" s="16" t="s">
        <v>5380</v>
      </c>
      <c r="G1284" s="45"/>
      <c r="H1284" s="203">
        <v>12.0</v>
      </c>
      <c r="I1284" s="47" t="s">
        <v>314</v>
      </c>
      <c r="J1284" s="10"/>
    </row>
    <row r="1285">
      <c r="A1285" s="20" t="s">
        <v>5381</v>
      </c>
      <c r="B1285" s="19" t="s">
        <v>5382</v>
      </c>
      <c r="C1285" s="20" t="s">
        <v>5383</v>
      </c>
      <c r="D1285" s="201" t="s">
        <v>5384</v>
      </c>
      <c r="E1285" s="16" t="s">
        <v>5385</v>
      </c>
      <c r="F1285" s="16" t="s">
        <v>5386</v>
      </c>
      <c r="G1285" s="45"/>
      <c r="H1285" s="203">
        <v>12.0</v>
      </c>
      <c r="I1285" s="8" t="s">
        <v>1445</v>
      </c>
      <c r="J1285" s="8">
        <v>70.0</v>
      </c>
    </row>
    <row r="1286">
      <c r="A1286" s="20" t="s">
        <v>5387</v>
      </c>
      <c r="B1286" s="201" t="s">
        <v>5388</v>
      </c>
      <c r="C1286" s="20" t="s">
        <v>5389</v>
      </c>
      <c r="D1286" s="201" t="s">
        <v>5390</v>
      </c>
      <c r="E1286" s="16" t="s">
        <v>5391</v>
      </c>
      <c r="F1286" s="16" t="s">
        <v>5392</v>
      </c>
      <c r="G1286" s="45"/>
      <c r="H1286" s="203">
        <v>12.0</v>
      </c>
      <c r="I1286" s="8" t="s">
        <v>469</v>
      </c>
      <c r="J1286" s="8">
        <v>80.0</v>
      </c>
    </row>
    <row r="1287">
      <c r="A1287" s="20" t="s">
        <v>5393</v>
      </c>
      <c r="B1287" s="19" t="s">
        <v>5394</v>
      </c>
      <c r="C1287" s="20" t="s">
        <v>5395</v>
      </c>
      <c r="D1287" s="19" t="s">
        <v>5396</v>
      </c>
      <c r="E1287" s="16" t="s">
        <v>5397</v>
      </c>
      <c r="F1287" s="16" t="s">
        <v>5398</v>
      </c>
      <c r="G1287" s="15"/>
      <c r="H1287" s="12">
        <v>12.0</v>
      </c>
      <c r="I1287" s="8" t="s">
        <v>301</v>
      </c>
      <c r="J1287" s="8">
        <v>80.0</v>
      </c>
    </row>
    <row r="1288">
      <c r="A1288" s="20" t="s">
        <v>5399</v>
      </c>
      <c r="B1288" s="19" t="s">
        <v>5400</v>
      </c>
      <c r="C1288" s="20" t="s">
        <v>5401</v>
      </c>
      <c r="D1288" s="21"/>
      <c r="E1288" s="15"/>
      <c r="F1288" s="15"/>
      <c r="G1288" s="15"/>
      <c r="H1288" s="12">
        <v>12.0</v>
      </c>
      <c r="I1288" s="10"/>
      <c r="J1288" s="10"/>
    </row>
    <row r="1289">
      <c r="A1289" s="20" t="s">
        <v>5402</v>
      </c>
      <c r="B1289" s="201" t="s">
        <v>5403</v>
      </c>
      <c r="C1289" s="20" t="s">
        <v>5404</v>
      </c>
      <c r="D1289" s="203" t="s">
        <v>5405</v>
      </c>
      <c r="E1289" s="16" t="s">
        <v>5406</v>
      </c>
      <c r="F1289" s="48" t="s">
        <v>5407</v>
      </c>
      <c r="G1289" s="45"/>
      <c r="H1289" s="203">
        <v>13.0</v>
      </c>
      <c r="I1289" s="8" t="s">
        <v>336</v>
      </c>
      <c r="J1289" s="8">
        <v>100.0</v>
      </c>
    </row>
    <row r="1290">
      <c r="A1290" s="20" t="s">
        <v>5408</v>
      </c>
      <c r="B1290" s="201" t="s">
        <v>5409</v>
      </c>
      <c r="C1290" s="20" t="s">
        <v>5410</v>
      </c>
      <c r="D1290" s="203" t="s">
        <v>5411</v>
      </c>
      <c r="E1290" s="16" t="s">
        <v>5412</v>
      </c>
      <c r="F1290" s="48" t="s">
        <v>5413</v>
      </c>
      <c r="G1290" s="45"/>
      <c r="H1290" s="203">
        <v>12.0</v>
      </c>
      <c r="I1290" s="8" t="s">
        <v>1134</v>
      </c>
      <c r="J1290" s="8">
        <v>100.0</v>
      </c>
    </row>
    <row r="1291">
      <c r="A1291" s="50" t="s">
        <v>5414</v>
      </c>
      <c r="B1291" s="202" t="s">
        <v>5415</v>
      </c>
      <c r="C1291" s="20" t="s">
        <v>5410</v>
      </c>
      <c r="D1291" s="208" t="s">
        <v>5416</v>
      </c>
      <c r="E1291" s="17" t="s">
        <v>5417</v>
      </c>
      <c r="F1291" s="195" t="s">
        <v>5417</v>
      </c>
      <c r="G1291" s="45"/>
      <c r="H1291" s="208">
        <v>12.0</v>
      </c>
      <c r="I1291" s="8" t="s">
        <v>296</v>
      </c>
      <c r="J1291" s="8">
        <v>60.0</v>
      </c>
    </row>
    <row r="1292">
      <c r="A1292" s="20" t="s">
        <v>5418</v>
      </c>
      <c r="B1292" s="201" t="s">
        <v>5419</v>
      </c>
      <c r="C1292" s="20" t="s">
        <v>5420</v>
      </c>
      <c r="D1292" s="208" t="s">
        <v>5421</v>
      </c>
      <c r="E1292" s="16" t="s">
        <v>5422</v>
      </c>
      <c r="F1292" s="48" t="s">
        <v>5423</v>
      </c>
      <c r="G1292" s="45"/>
      <c r="H1292" s="12">
        <v>12.0</v>
      </c>
      <c r="I1292" s="8" t="s">
        <v>473</v>
      </c>
      <c r="J1292" s="8">
        <v>70.0</v>
      </c>
    </row>
    <row r="1293">
      <c r="A1293" s="20" t="s">
        <v>4208</v>
      </c>
      <c r="B1293" s="201" t="s">
        <v>4209</v>
      </c>
      <c r="C1293" s="20" t="s">
        <v>4210</v>
      </c>
      <c r="D1293" s="201" t="s">
        <v>4211</v>
      </c>
      <c r="E1293" s="16" t="s">
        <v>4212</v>
      </c>
      <c r="F1293" s="16" t="s">
        <v>4213</v>
      </c>
      <c r="G1293" s="15"/>
      <c r="H1293" s="203">
        <v>12.0</v>
      </c>
      <c r="I1293" s="251"/>
      <c r="J1293" s="10"/>
    </row>
    <row r="1294">
      <c r="A1294" s="20" t="s">
        <v>5424</v>
      </c>
      <c r="B1294" s="201" t="s">
        <v>5425</v>
      </c>
      <c r="C1294" s="20" t="s">
        <v>5426</v>
      </c>
      <c r="D1294" s="201" t="s">
        <v>5427</v>
      </c>
      <c r="E1294" s="16" t="s">
        <v>5428</v>
      </c>
      <c r="F1294" s="16" t="s">
        <v>5429</v>
      </c>
      <c r="G1294" s="45"/>
      <c r="H1294" s="203">
        <v>12.0</v>
      </c>
      <c r="I1294" s="8" t="s">
        <v>701</v>
      </c>
      <c r="J1294" s="10"/>
    </row>
    <row r="1295">
      <c r="A1295" s="20" t="s">
        <v>5430</v>
      </c>
      <c r="B1295" s="201" t="s">
        <v>5431</v>
      </c>
      <c r="C1295" s="20" t="s">
        <v>5432</v>
      </c>
      <c r="D1295" s="201" t="s">
        <v>5433</v>
      </c>
      <c r="E1295" s="16" t="s">
        <v>5434</v>
      </c>
      <c r="F1295" s="16" t="s">
        <v>5435</v>
      </c>
      <c r="G1295" s="45"/>
      <c r="H1295" s="203">
        <v>12.0</v>
      </c>
      <c r="I1295" s="8" t="s">
        <v>1967</v>
      </c>
      <c r="J1295" s="8">
        <v>70.0</v>
      </c>
    </row>
    <row r="1296">
      <c r="A1296" s="20" t="s">
        <v>5436</v>
      </c>
      <c r="B1296" s="19" t="s">
        <v>5437</v>
      </c>
      <c r="C1296" s="20" t="s">
        <v>5438</v>
      </c>
      <c r="D1296" s="19" t="s">
        <v>5439</v>
      </c>
      <c r="E1296" s="16" t="s">
        <v>5440</v>
      </c>
      <c r="F1296" s="16" t="s">
        <v>5441</v>
      </c>
      <c r="G1296" s="15"/>
      <c r="H1296" s="203">
        <v>12.0</v>
      </c>
      <c r="I1296" s="8" t="s">
        <v>296</v>
      </c>
      <c r="J1296" s="8">
        <v>60.0</v>
      </c>
    </row>
    <row r="1297">
      <c r="A1297" s="20" t="s">
        <v>5442</v>
      </c>
      <c r="B1297" s="19" t="s">
        <v>5443</v>
      </c>
      <c r="C1297" s="20" t="s">
        <v>5444</v>
      </c>
      <c r="D1297" s="19" t="s">
        <v>5445</v>
      </c>
      <c r="E1297" s="16" t="s">
        <v>5446</v>
      </c>
      <c r="F1297" s="16" t="s">
        <v>5447</v>
      </c>
      <c r="G1297" s="15"/>
      <c r="H1297" s="12">
        <v>12.0</v>
      </c>
      <c r="I1297" s="8" t="s">
        <v>473</v>
      </c>
      <c r="J1297" s="8">
        <v>70.0</v>
      </c>
    </row>
    <row r="1298">
      <c r="A1298" s="20" t="s">
        <v>5448</v>
      </c>
      <c r="B1298" s="201" t="s">
        <v>5449</v>
      </c>
      <c r="C1298" s="20" t="s">
        <v>5450</v>
      </c>
      <c r="D1298" s="201" t="s">
        <v>5451</v>
      </c>
      <c r="E1298" s="16" t="s">
        <v>5452</v>
      </c>
      <c r="F1298" s="16" t="s">
        <v>5453</v>
      </c>
      <c r="G1298" s="15"/>
      <c r="H1298" s="203">
        <v>12.0</v>
      </c>
      <c r="I1298" s="49" t="s">
        <v>278</v>
      </c>
      <c r="J1298" s="10"/>
    </row>
    <row r="1299">
      <c r="A1299" s="20" t="s">
        <v>5454</v>
      </c>
      <c r="B1299" s="201" t="s">
        <v>5455</v>
      </c>
      <c r="C1299" s="20" t="s">
        <v>5456</v>
      </c>
      <c r="D1299" s="201" t="s">
        <v>554</v>
      </c>
      <c r="E1299" s="16" t="s">
        <v>5457</v>
      </c>
      <c r="F1299" s="16" t="s">
        <v>5458</v>
      </c>
      <c r="G1299" s="15"/>
      <c r="H1299" s="203">
        <v>13.0</v>
      </c>
      <c r="I1299" s="8" t="s">
        <v>556</v>
      </c>
      <c r="J1299" s="8">
        <v>75.0</v>
      </c>
    </row>
    <row r="1300">
      <c r="A1300" s="206" t="s">
        <v>5459</v>
      </c>
      <c r="B1300" s="227" t="s">
        <v>5460</v>
      </c>
      <c r="C1300" s="206" t="s">
        <v>5461</v>
      </c>
      <c r="D1300" s="227" t="s">
        <v>5462</v>
      </c>
      <c r="E1300" s="52" t="s">
        <v>5463</v>
      </c>
      <c r="F1300" s="15"/>
      <c r="G1300" s="15"/>
      <c r="H1300" s="9">
        <v>12.0</v>
      </c>
      <c r="I1300" s="8" t="s">
        <v>1324</v>
      </c>
      <c r="J1300" s="8">
        <v>60.0</v>
      </c>
    </row>
    <row r="1301">
      <c r="A1301" s="266" t="s">
        <v>882</v>
      </c>
      <c r="B1301" s="134" t="s">
        <v>5464</v>
      </c>
      <c r="C1301" s="34" t="s">
        <v>882</v>
      </c>
      <c r="D1301" s="255" t="s">
        <v>554</v>
      </c>
      <c r="E1301" s="267" t="s">
        <v>882</v>
      </c>
      <c r="F1301" s="255"/>
      <c r="G1301" s="57"/>
      <c r="H1301" s="122">
        <v>13.0</v>
      </c>
      <c r="I1301" s="31" t="s">
        <v>556</v>
      </c>
    </row>
    <row r="1302">
      <c r="A1302" s="16"/>
      <c r="B1302" s="14" t="s">
        <v>5465</v>
      </c>
      <c r="C1302" s="34" t="s">
        <v>5466</v>
      </c>
      <c r="D1302" s="14" t="s">
        <v>5467</v>
      </c>
      <c r="E1302" s="34" t="s">
        <v>5468</v>
      </c>
      <c r="F1302" s="58"/>
      <c r="G1302" s="58"/>
      <c r="H1302" s="58"/>
      <c r="I1302" s="122" t="s">
        <v>131</v>
      </c>
    </row>
    <row r="1303">
      <c r="A1303" s="34" t="s">
        <v>5469</v>
      </c>
      <c r="B1303" s="14" t="s">
        <v>5470</v>
      </c>
      <c r="C1303" s="34" t="s">
        <v>5471</v>
      </c>
      <c r="D1303" s="14" t="s">
        <v>5465</v>
      </c>
      <c r="E1303" s="14" t="s">
        <v>5465</v>
      </c>
      <c r="F1303" s="58"/>
      <c r="G1303" s="9"/>
      <c r="H1303" s="113"/>
      <c r="I1303" s="268"/>
      <c r="J1303" s="122"/>
    </row>
    <row r="1304">
      <c r="A1304" s="34" t="s">
        <v>5472</v>
      </c>
      <c r="B1304" s="14" t="s">
        <v>5473</v>
      </c>
      <c r="C1304" s="34" t="s">
        <v>5472</v>
      </c>
      <c r="D1304" s="14" t="s">
        <v>5474</v>
      </c>
      <c r="E1304" s="17" t="s">
        <v>5475</v>
      </c>
      <c r="F1304" s="34" t="s">
        <v>5475</v>
      </c>
      <c r="G1304" s="9">
        <v>13.0</v>
      </c>
      <c r="H1304" s="113">
        <v>1.0</v>
      </c>
      <c r="I1304" s="14" t="s">
        <v>917</v>
      </c>
      <c r="J1304" s="9">
        <v>75.0</v>
      </c>
    </row>
    <row r="1305">
      <c r="A1305" s="260" t="s">
        <v>5476</v>
      </c>
      <c r="B1305" s="261"/>
      <c r="C1305" s="261"/>
      <c r="D1305" s="261"/>
      <c r="E1305" s="261"/>
      <c r="F1305" s="262"/>
      <c r="G1305" s="57"/>
      <c r="H1305" s="57"/>
    </row>
    <row r="1306">
      <c r="A1306" s="263"/>
      <c r="B1306" s="264"/>
      <c r="C1306" s="264"/>
      <c r="D1306" s="264"/>
      <c r="E1306" s="264"/>
      <c r="F1306" s="265"/>
      <c r="G1306" s="57"/>
      <c r="H1306" s="57"/>
    </row>
    <row r="1307">
      <c r="A1307" s="44" t="s">
        <v>990</v>
      </c>
      <c r="B1307" s="44" t="s">
        <v>1</v>
      </c>
      <c r="C1307" s="44" t="s">
        <v>2</v>
      </c>
      <c r="D1307" s="44" t="s">
        <v>3</v>
      </c>
      <c r="E1307" s="44" t="s">
        <v>4</v>
      </c>
      <c r="F1307" s="44" t="s">
        <v>5</v>
      </c>
      <c r="G1307" s="215" t="s">
        <v>48</v>
      </c>
      <c r="H1307" s="44" t="s">
        <v>196</v>
      </c>
      <c r="I1307" s="10"/>
      <c r="J1307" s="10"/>
    </row>
    <row r="1308">
      <c r="A1308" s="20" t="s">
        <v>5477</v>
      </c>
      <c r="B1308" s="201" t="s">
        <v>5478</v>
      </c>
      <c r="C1308" s="20" t="s">
        <v>5479</v>
      </c>
      <c r="D1308" s="201" t="s">
        <v>5480</v>
      </c>
      <c r="E1308" s="16" t="s">
        <v>5481</v>
      </c>
      <c r="F1308" s="16" t="s">
        <v>5482</v>
      </c>
      <c r="G1308" s="15"/>
      <c r="H1308" s="203">
        <v>13.0</v>
      </c>
      <c r="I1308" s="8" t="s">
        <v>556</v>
      </c>
      <c r="J1308" s="8">
        <v>65.0</v>
      </c>
    </row>
    <row r="1309">
      <c r="A1309" s="20" t="s">
        <v>5483</v>
      </c>
      <c r="B1309" s="19" t="s">
        <v>5484</v>
      </c>
      <c r="C1309" s="20" t="s">
        <v>5485</v>
      </c>
      <c r="D1309" s="19" t="s">
        <v>3532</v>
      </c>
      <c r="E1309" s="16" t="s">
        <v>5486</v>
      </c>
      <c r="F1309" s="15"/>
      <c r="G1309" s="15"/>
      <c r="H1309" s="12"/>
      <c r="I1309" s="251"/>
      <c r="J1309" s="10"/>
    </row>
    <row r="1310">
      <c r="A1310" s="20" t="s">
        <v>5487</v>
      </c>
      <c r="B1310" s="201" t="s">
        <v>5488</v>
      </c>
      <c r="C1310" s="20" t="s">
        <v>5489</v>
      </c>
      <c r="D1310" s="203" t="s">
        <v>5490</v>
      </c>
      <c r="E1310" s="16" t="s">
        <v>5491</v>
      </c>
      <c r="F1310" s="48" t="s">
        <v>5492</v>
      </c>
      <c r="G1310" s="45"/>
      <c r="H1310" s="203">
        <v>13.0</v>
      </c>
      <c r="I1310" s="49" t="s">
        <v>278</v>
      </c>
      <c r="J1310" s="10"/>
    </row>
    <row r="1311">
      <c r="A1311" s="20" t="s">
        <v>5493</v>
      </c>
      <c r="B1311" s="201" t="s">
        <v>5494</v>
      </c>
      <c r="C1311" s="20" t="s">
        <v>5495</v>
      </c>
      <c r="D1311" s="203" t="s">
        <v>5496</v>
      </c>
      <c r="E1311" s="16" t="s">
        <v>5497</v>
      </c>
      <c r="F1311" s="48" t="s">
        <v>5498</v>
      </c>
      <c r="G1311" s="45"/>
      <c r="H1311" s="203">
        <v>13.0</v>
      </c>
      <c r="I1311" s="8" t="s">
        <v>367</v>
      </c>
      <c r="J1311" s="10"/>
    </row>
    <row r="1312">
      <c r="A1312" s="20" t="s">
        <v>5499</v>
      </c>
      <c r="B1312" s="201" t="s">
        <v>5500</v>
      </c>
      <c r="C1312" s="20" t="s">
        <v>5501</v>
      </c>
      <c r="D1312" s="203" t="s">
        <v>5502</v>
      </c>
      <c r="E1312" s="16" t="s">
        <v>5503</v>
      </c>
      <c r="F1312" s="48" t="s">
        <v>5504</v>
      </c>
      <c r="G1312" s="45"/>
      <c r="H1312" s="203">
        <v>13.0</v>
      </c>
      <c r="I1312" s="8" t="s">
        <v>556</v>
      </c>
      <c r="J1312" s="10"/>
    </row>
    <row r="1313">
      <c r="A1313" s="20" t="s">
        <v>5505</v>
      </c>
      <c r="B1313" s="201" t="s">
        <v>5506</v>
      </c>
      <c r="C1313" s="20" t="s">
        <v>5507</v>
      </c>
      <c r="D1313" s="203" t="s">
        <v>5508</v>
      </c>
      <c r="E1313" s="16" t="s">
        <v>5509</v>
      </c>
      <c r="F1313" s="48" t="s">
        <v>5510</v>
      </c>
      <c r="G1313" s="45"/>
      <c r="H1313" s="12">
        <v>13.0</v>
      </c>
      <c r="I1313" s="251"/>
      <c r="J1313" s="10"/>
    </row>
    <row r="1314">
      <c r="A1314" s="20" t="s">
        <v>5511</v>
      </c>
      <c r="B1314" s="201" t="s">
        <v>5512</v>
      </c>
      <c r="C1314" s="20" t="s">
        <v>5513</v>
      </c>
      <c r="D1314" s="201" t="s">
        <v>5514</v>
      </c>
      <c r="E1314" s="16" t="s">
        <v>5515</v>
      </c>
      <c r="F1314" s="16" t="s">
        <v>5516</v>
      </c>
      <c r="G1314" s="15"/>
      <c r="H1314" s="203">
        <v>13.0</v>
      </c>
      <c r="I1314" s="49" t="s">
        <v>278</v>
      </c>
      <c r="J1314" s="10"/>
    </row>
    <row r="1315">
      <c r="A1315" s="20" t="s">
        <v>5517</v>
      </c>
      <c r="B1315" s="201" t="s">
        <v>5518</v>
      </c>
      <c r="C1315" s="20" t="s">
        <v>5519</v>
      </c>
      <c r="D1315" s="201" t="s">
        <v>5520</v>
      </c>
      <c r="E1315" s="16" t="s">
        <v>5521</v>
      </c>
      <c r="F1315" s="16" t="s">
        <v>5522</v>
      </c>
      <c r="G1315" s="15"/>
      <c r="H1315" s="203">
        <v>13.0</v>
      </c>
      <c r="I1315" s="251"/>
      <c r="J1315" s="10"/>
    </row>
    <row r="1316">
      <c r="A1316" s="20" t="s">
        <v>5523</v>
      </c>
      <c r="B1316" s="19" t="s">
        <v>5524</v>
      </c>
      <c r="C1316" s="20" t="s">
        <v>5525</v>
      </c>
      <c r="D1316" s="201" t="s">
        <v>5526</v>
      </c>
      <c r="E1316" s="16" t="s">
        <v>5527</v>
      </c>
      <c r="F1316" s="16" t="s">
        <v>5528</v>
      </c>
      <c r="G1316" s="15"/>
      <c r="H1316" s="203">
        <v>11.0</v>
      </c>
      <c r="I1316" s="8" t="s">
        <v>81</v>
      </c>
      <c r="J1316" s="8">
        <v>30.0</v>
      </c>
    </row>
    <row r="1317">
      <c r="A1317" s="20" t="s">
        <v>5529</v>
      </c>
      <c r="B1317" s="201" t="s">
        <v>5530</v>
      </c>
      <c r="C1317" s="20" t="s">
        <v>5531</v>
      </c>
      <c r="D1317" s="201" t="s">
        <v>5532</v>
      </c>
      <c r="E1317" s="16" t="s">
        <v>5533</v>
      </c>
      <c r="F1317" s="16" t="s">
        <v>5534</v>
      </c>
      <c r="G1317" s="15"/>
      <c r="H1317" s="203">
        <v>14.0</v>
      </c>
      <c r="I1317" s="8" t="s">
        <v>5255</v>
      </c>
      <c r="J1317" s="10"/>
    </row>
    <row r="1318">
      <c r="A1318" s="170" t="s">
        <v>882</v>
      </c>
      <c r="B1318" s="31" t="s">
        <v>5535</v>
      </c>
      <c r="C1318" s="269" t="s">
        <v>5536</v>
      </c>
      <c r="D1318" s="270" t="s">
        <v>5537</v>
      </c>
      <c r="E1318" s="271" t="s">
        <v>882</v>
      </c>
      <c r="F1318" s="69" t="s">
        <v>882</v>
      </c>
      <c r="G1318" s="272"/>
      <c r="H1318" s="273"/>
      <c r="I1318" s="31" t="s">
        <v>556</v>
      </c>
      <c r="J1318" s="31">
        <v>55.0</v>
      </c>
    </row>
    <row r="1319">
      <c r="A1319" s="20" t="s">
        <v>5262</v>
      </c>
      <c r="B1319" s="201" t="s">
        <v>5263</v>
      </c>
      <c r="C1319" s="20" t="s">
        <v>5264</v>
      </c>
      <c r="D1319" s="203" t="s">
        <v>5538</v>
      </c>
      <c r="E1319" s="16" t="s">
        <v>5539</v>
      </c>
      <c r="F1319" s="48" t="s">
        <v>5540</v>
      </c>
      <c r="G1319" s="45"/>
      <c r="H1319" s="12">
        <v>14.0</v>
      </c>
      <c r="I1319" s="8" t="s">
        <v>1967</v>
      </c>
      <c r="J1319" s="8">
        <v>100.0</v>
      </c>
    </row>
    <row r="1320">
      <c r="A1320" s="20" t="s">
        <v>5541</v>
      </c>
      <c r="B1320" s="201" t="s">
        <v>5542</v>
      </c>
      <c r="C1320" s="20" t="s">
        <v>5543</v>
      </c>
      <c r="D1320" s="201" t="s">
        <v>5544</v>
      </c>
      <c r="E1320" s="16" t="s">
        <v>5545</v>
      </c>
      <c r="F1320" s="16" t="s">
        <v>5546</v>
      </c>
      <c r="G1320" s="15"/>
      <c r="H1320" s="203">
        <v>14.0</v>
      </c>
      <c r="I1320" s="8" t="s">
        <v>1134</v>
      </c>
      <c r="J1320" s="8">
        <v>100.0</v>
      </c>
    </row>
    <row r="1321">
      <c r="A1321" s="20" t="s">
        <v>5547</v>
      </c>
      <c r="B1321" s="201" t="s">
        <v>5548</v>
      </c>
      <c r="C1321" s="20" t="s">
        <v>5549</v>
      </c>
      <c r="D1321" s="201" t="s">
        <v>5550</v>
      </c>
      <c r="E1321" s="16" t="s">
        <v>5551</v>
      </c>
      <c r="F1321" s="16" t="s">
        <v>5552</v>
      </c>
      <c r="G1321" s="15"/>
      <c r="H1321" s="203">
        <v>14.0</v>
      </c>
      <c r="I1321" s="8" t="s">
        <v>473</v>
      </c>
      <c r="J1321" s="8">
        <v>80.0</v>
      </c>
    </row>
    <row r="1322">
      <c r="A1322" s="20" t="s">
        <v>5553</v>
      </c>
      <c r="B1322" s="201" t="s">
        <v>5554</v>
      </c>
      <c r="C1322" s="201" t="s">
        <v>5554</v>
      </c>
      <c r="D1322" s="201" t="s">
        <v>5555</v>
      </c>
      <c r="E1322" s="16" t="s">
        <v>5556</v>
      </c>
      <c r="F1322" s="16" t="s">
        <v>5557</v>
      </c>
      <c r="G1322" s="15"/>
      <c r="H1322" s="203">
        <v>14.0</v>
      </c>
      <c r="I1322" s="8" t="s">
        <v>1967</v>
      </c>
      <c r="J1322" s="205">
        <v>80.0</v>
      </c>
    </row>
    <row r="1323">
      <c r="A1323" s="20" t="s">
        <v>5558</v>
      </c>
      <c r="B1323" s="19" t="s">
        <v>5559</v>
      </c>
      <c r="C1323" s="20" t="s">
        <v>5560</v>
      </c>
      <c r="D1323" s="19" t="s">
        <v>5561</v>
      </c>
      <c r="E1323" s="16" t="s">
        <v>5562</v>
      </c>
      <c r="F1323" s="16" t="s">
        <v>5563</v>
      </c>
      <c r="G1323" s="15"/>
      <c r="H1323" s="203">
        <v>14.0</v>
      </c>
      <c r="I1323" s="8" t="s">
        <v>379</v>
      </c>
      <c r="J1323" s="10"/>
    </row>
    <row r="1324">
      <c r="A1324" s="20" t="s">
        <v>5564</v>
      </c>
      <c r="B1324" s="201" t="s">
        <v>5565</v>
      </c>
      <c r="C1324" s="20" t="s">
        <v>5566</v>
      </c>
      <c r="D1324" s="201" t="s">
        <v>5567</v>
      </c>
      <c r="E1324" s="16" t="s">
        <v>5568</v>
      </c>
      <c r="F1324" s="16" t="s">
        <v>5569</v>
      </c>
      <c r="G1324" s="15"/>
      <c r="H1324" s="203">
        <v>14.0</v>
      </c>
      <c r="I1324" s="8" t="s">
        <v>562</v>
      </c>
      <c r="J1324" s="8">
        <v>85.0</v>
      </c>
    </row>
    <row r="1325">
      <c r="A1325" s="20" t="s">
        <v>5570</v>
      </c>
      <c r="B1325" s="19" t="s">
        <v>5571</v>
      </c>
      <c r="C1325" s="20" t="s">
        <v>5572</v>
      </c>
      <c r="D1325" s="201" t="s">
        <v>5573</v>
      </c>
      <c r="E1325" s="16" t="s">
        <v>5574</v>
      </c>
      <c r="F1325" s="16" t="s">
        <v>5575</v>
      </c>
      <c r="G1325" s="45"/>
      <c r="H1325" s="203">
        <v>14.0</v>
      </c>
      <c r="I1325" s="10"/>
      <c r="J1325" s="10"/>
    </row>
    <row r="1326">
      <c r="A1326" s="20" t="s">
        <v>5576</v>
      </c>
      <c r="B1326" s="201" t="s">
        <v>5577</v>
      </c>
      <c r="C1326" s="20" t="s">
        <v>5578</v>
      </c>
      <c r="D1326" s="201" t="s">
        <v>5579</v>
      </c>
      <c r="E1326" s="16" t="s">
        <v>5580</v>
      </c>
      <c r="F1326" s="16" t="s">
        <v>5581</v>
      </c>
      <c r="G1326" s="15"/>
      <c r="H1326" s="203">
        <v>14.0</v>
      </c>
      <c r="I1326" s="251"/>
      <c r="J1326" s="10"/>
    </row>
    <row r="1327">
      <c r="A1327" s="20" t="s">
        <v>5582</v>
      </c>
      <c r="B1327" s="19" t="s">
        <v>5583</v>
      </c>
      <c r="C1327" s="20" t="s">
        <v>5584</v>
      </c>
      <c r="D1327" s="201" t="s">
        <v>5585</v>
      </c>
      <c r="E1327" s="16" t="s">
        <v>5586</v>
      </c>
      <c r="F1327" s="16" t="s">
        <v>5587</v>
      </c>
      <c r="G1327" s="45"/>
      <c r="H1327" s="203">
        <v>15.0</v>
      </c>
      <c r="I1327" s="8" t="s">
        <v>1324</v>
      </c>
      <c r="J1327" s="8">
        <v>100.0</v>
      </c>
    </row>
    <row r="1328">
      <c r="A1328" s="20" t="s">
        <v>5588</v>
      </c>
      <c r="B1328" s="201" t="s">
        <v>5589</v>
      </c>
      <c r="C1328" s="20" t="s">
        <v>5590</v>
      </c>
      <c r="D1328" s="201" t="s">
        <v>5591</v>
      </c>
      <c r="E1328" s="16" t="s">
        <v>5592</v>
      </c>
      <c r="F1328" s="16" t="s">
        <v>5593</v>
      </c>
      <c r="G1328" s="15"/>
      <c r="H1328" s="203">
        <v>15.0</v>
      </c>
      <c r="I1328" s="62" t="s">
        <v>414</v>
      </c>
      <c r="J1328" s="10"/>
    </row>
    <row r="1329">
      <c r="A1329" s="20" t="s">
        <v>5594</v>
      </c>
      <c r="B1329" s="201" t="s">
        <v>5595</v>
      </c>
      <c r="C1329" s="20" t="s">
        <v>5596</v>
      </c>
      <c r="D1329" s="201" t="s">
        <v>5597</v>
      </c>
      <c r="E1329" s="16" t="s">
        <v>5598</v>
      </c>
      <c r="F1329" s="16" t="s">
        <v>5599</v>
      </c>
      <c r="G1329" s="15"/>
      <c r="H1329" s="12">
        <v>15.0</v>
      </c>
      <c r="I1329" s="8" t="s">
        <v>2620</v>
      </c>
      <c r="J1329" s="10"/>
    </row>
    <row r="1330">
      <c r="A1330" s="20" t="s">
        <v>5600</v>
      </c>
      <c r="B1330" s="19" t="s">
        <v>5601</v>
      </c>
      <c r="C1330" s="20" t="s">
        <v>5602</v>
      </c>
      <c r="D1330" s="201" t="s">
        <v>5603</v>
      </c>
      <c r="E1330" s="16" t="s">
        <v>5604</v>
      </c>
      <c r="F1330" s="16" t="s">
        <v>5605</v>
      </c>
      <c r="G1330" s="45"/>
      <c r="H1330" s="203">
        <v>15.0</v>
      </c>
      <c r="I1330" s="49" t="s">
        <v>278</v>
      </c>
      <c r="J1330" s="10"/>
    </row>
    <row r="1331">
      <c r="A1331" s="20" t="s">
        <v>5606</v>
      </c>
      <c r="B1331" s="19" t="s">
        <v>5607</v>
      </c>
      <c r="C1331" s="20" t="s">
        <v>5608</v>
      </c>
      <c r="D1331" s="19" t="s">
        <v>5609</v>
      </c>
      <c r="E1331" s="16" t="s">
        <v>5610</v>
      </c>
      <c r="F1331" s="16" t="s">
        <v>5611</v>
      </c>
      <c r="G1331" s="15"/>
      <c r="H1331" s="12">
        <v>15.0</v>
      </c>
      <c r="I1331" s="8" t="s">
        <v>562</v>
      </c>
      <c r="J1331" s="8">
        <v>75.0</v>
      </c>
    </row>
    <row r="1332">
      <c r="A1332" s="20" t="s">
        <v>5612</v>
      </c>
      <c r="B1332" s="19" t="s">
        <v>5613</v>
      </c>
      <c r="C1332" s="20" t="s">
        <v>5614</v>
      </c>
      <c r="D1332" s="19" t="s">
        <v>5615</v>
      </c>
      <c r="E1332" s="16" t="s">
        <v>5616</v>
      </c>
      <c r="F1332" s="16" t="s">
        <v>5617</v>
      </c>
      <c r="G1332" s="15"/>
      <c r="H1332" s="12">
        <v>15.0</v>
      </c>
      <c r="I1332" s="8" t="s">
        <v>1134</v>
      </c>
      <c r="J1332" s="8">
        <v>100.0</v>
      </c>
    </row>
    <row r="1333">
      <c r="A1333" s="20" t="s">
        <v>5618</v>
      </c>
      <c r="B1333" s="19" t="s">
        <v>5619</v>
      </c>
      <c r="C1333" s="20" t="s">
        <v>5620</v>
      </c>
      <c r="D1333" s="19" t="s">
        <v>5621</v>
      </c>
      <c r="E1333" s="16" t="s">
        <v>5622</v>
      </c>
      <c r="F1333" s="16" t="s">
        <v>5623</v>
      </c>
      <c r="G1333" s="15"/>
      <c r="H1333" s="203">
        <v>16.0</v>
      </c>
      <c r="I1333" s="49" t="s">
        <v>278</v>
      </c>
      <c r="J1333" s="10"/>
    </row>
    <row r="1334">
      <c r="A1334" s="20" t="s">
        <v>5624</v>
      </c>
      <c r="B1334" s="201" t="s">
        <v>5625</v>
      </c>
      <c r="C1334" s="20" t="s">
        <v>5626</v>
      </c>
      <c r="D1334" s="201" t="s">
        <v>5627</v>
      </c>
      <c r="E1334" s="16" t="s">
        <v>5628</v>
      </c>
      <c r="F1334" s="16" t="s">
        <v>5629</v>
      </c>
      <c r="G1334" s="15"/>
      <c r="H1334" s="203">
        <v>16.0</v>
      </c>
      <c r="I1334" s="49" t="s">
        <v>278</v>
      </c>
      <c r="J1334" s="10"/>
    </row>
    <row r="1335">
      <c r="A1335" s="20" t="s">
        <v>5529</v>
      </c>
      <c r="B1335" s="201" t="s">
        <v>5530</v>
      </c>
      <c r="C1335" s="20" t="s">
        <v>5531</v>
      </c>
      <c r="D1335" s="201" t="s">
        <v>5630</v>
      </c>
      <c r="E1335" s="16" t="s">
        <v>5631</v>
      </c>
      <c r="F1335" s="16" t="s">
        <v>5632</v>
      </c>
      <c r="G1335" s="15"/>
      <c r="H1335" s="203">
        <v>16.0</v>
      </c>
      <c r="I1335" s="8" t="s">
        <v>473</v>
      </c>
      <c r="J1335" s="8">
        <v>80.0</v>
      </c>
    </row>
    <row r="1336">
      <c r="A1336" s="182" t="s">
        <v>5633</v>
      </c>
      <c r="B1336" s="202" t="s">
        <v>5634</v>
      </c>
      <c r="C1336" s="50" t="s">
        <v>5635</v>
      </c>
      <c r="D1336" s="202" t="s">
        <v>5636</v>
      </c>
      <c r="E1336" s="34" t="s">
        <v>5635</v>
      </c>
      <c r="F1336" s="17" t="s">
        <v>5637</v>
      </c>
      <c r="G1336" s="15"/>
      <c r="H1336" s="208">
        <v>16.0</v>
      </c>
      <c r="I1336" s="8" t="s">
        <v>4052</v>
      </c>
      <c r="J1336" s="10"/>
    </row>
    <row r="1337">
      <c r="A1337" s="274" t="s">
        <v>5235</v>
      </c>
      <c r="B1337" s="122" t="s">
        <v>5638</v>
      </c>
      <c r="C1337" s="274" t="s">
        <v>5639</v>
      </c>
      <c r="D1337" s="122" t="s">
        <v>5640</v>
      </c>
      <c r="E1337" s="57"/>
      <c r="F1337" s="57"/>
      <c r="H1337" s="275">
        <v>18.0</v>
      </c>
      <c r="I1337" s="31" t="s">
        <v>2620</v>
      </c>
      <c r="J1337" s="31">
        <v>100.0</v>
      </c>
    </row>
    <row r="1338">
      <c r="A1338" s="182" t="s">
        <v>5641</v>
      </c>
      <c r="B1338" s="202" t="s">
        <v>5642</v>
      </c>
      <c r="C1338" s="50" t="s">
        <v>5643</v>
      </c>
      <c r="D1338" s="202" t="s">
        <v>5514</v>
      </c>
      <c r="E1338" s="17" t="s">
        <v>5644</v>
      </c>
      <c r="F1338" s="17" t="s">
        <v>5645</v>
      </c>
      <c r="G1338" s="15"/>
      <c r="H1338" s="208">
        <v>13.0</v>
      </c>
      <c r="I1338" s="8" t="s">
        <v>4052</v>
      </c>
      <c r="J1338" s="10"/>
    </row>
    <row r="1339">
      <c r="A1339" s="182" t="s">
        <v>5646</v>
      </c>
      <c r="B1339" s="202" t="s">
        <v>5647</v>
      </c>
      <c r="C1339" s="182" t="s">
        <v>5646</v>
      </c>
      <c r="D1339" s="202" t="s">
        <v>5648</v>
      </c>
      <c r="E1339" s="34" t="s">
        <v>5649</v>
      </c>
      <c r="F1339" s="17"/>
      <c r="G1339" s="15"/>
      <c r="H1339" s="208">
        <v>13.0</v>
      </c>
      <c r="I1339" s="8" t="s">
        <v>296</v>
      </c>
      <c r="J1339" s="8">
        <v>70.0</v>
      </c>
      <c r="K1339" s="122"/>
      <c r="L1339" s="57"/>
      <c r="M1339" s="57"/>
      <c r="N1339" s="57"/>
      <c r="O1339" s="57"/>
      <c r="P1339" s="57"/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</row>
    <row r="1340">
      <c r="A1340" s="276" t="s">
        <v>5650</v>
      </c>
      <c r="B1340" s="277" t="s">
        <v>5651</v>
      </c>
      <c r="C1340" s="278" t="s">
        <v>5652</v>
      </c>
      <c r="D1340" s="277" t="s">
        <v>5653</v>
      </c>
      <c r="E1340" s="278" t="s">
        <v>5654</v>
      </c>
      <c r="F1340" s="279" t="s">
        <v>5655</v>
      </c>
      <c r="G1340" s="90"/>
      <c r="H1340" s="162">
        <v>13.0</v>
      </c>
      <c r="I1340" s="280"/>
      <c r="J1340" s="114">
        <v>30.0</v>
      </c>
    </row>
    <row r="1341">
      <c r="A1341" s="182" t="s">
        <v>5656</v>
      </c>
      <c r="B1341" s="202" t="s">
        <v>5488</v>
      </c>
      <c r="C1341" s="50" t="s">
        <v>5657</v>
      </c>
      <c r="D1341" s="202" t="s">
        <v>5658</v>
      </c>
      <c r="E1341" s="17" t="s">
        <v>5659</v>
      </c>
      <c r="F1341" s="34" t="s">
        <v>5660</v>
      </c>
      <c r="G1341" s="15"/>
      <c r="H1341" s="208">
        <v>13.0</v>
      </c>
      <c r="I1341" s="8" t="s">
        <v>4052</v>
      </c>
      <c r="J1341" s="10"/>
    </row>
    <row r="1342">
      <c r="A1342" s="209" t="s">
        <v>5661</v>
      </c>
      <c r="B1342" s="217" t="s">
        <v>5662</v>
      </c>
      <c r="C1342" s="209" t="s">
        <v>5663</v>
      </c>
      <c r="D1342" s="217" t="s">
        <v>5664</v>
      </c>
      <c r="E1342" s="209" t="s">
        <v>5665</v>
      </c>
      <c r="F1342" s="257" t="s">
        <v>5666</v>
      </c>
      <c r="G1342" s="15"/>
      <c r="H1342" s="281">
        <v>13.0</v>
      </c>
      <c r="I1342" s="225" t="s">
        <v>4052</v>
      </c>
      <c r="J1342" s="15"/>
      <c r="K1342" s="57"/>
      <c r="L1342" s="57"/>
      <c r="M1342" s="57"/>
      <c r="N1342" s="57"/>
      <c r="O1342" s="57"/>
      <c r="P1342" s="57"/>
      <c r="Q1342" s="57"/>
      <c r="R1342" s="57"/>
      <c r="S1342" s="57"/>
      <c r="T1342" s="57"/>
      <c r="U1342" s="57"/>
      <c r="V1342" s="57"/>
      <c r="W1342" s="57"/>
      <c r="X1342" s="57"/>
    </row>
    <row r="1343">
      <c r="A1343" s="238" t="s">
        <v>5667</v>
      </c>
      <c r="B1343" s="239" t="s">
        <v>5668</v>
      </c>
      <c r="C1343" s="238" t="s">
        <v>5669</v>
      </c>
      <c r="D1343" s="210" t="s">
        <v>5670</v>
      </c>
      <c r="E1343" s="16" t="s">
        <v>5671</v>
      </c>
      <c r="F1343" s="48" t="s">
        <v>5672</v>
      </c>
      <c r="G1343" s="45"/>
      <c r="H1343" s="208">
        <v>25.0</v>
      </c>
      <c r="I1343" s="234" t="s">
        <v>556</v>
      </c>
      <c r="J1343" s="9">
        <v>55.0</v>
      </c>
    </row>
    <row r="1344">
      <c r="A1344" s="182" t="s">
        <v>5673</v>
      </c>
      <c r="B1344" s="202" t="s">
        <v>5674</v>
      </c>
      <c r="C1344" s="238"/>
      <c r="D1344" s="208" t="s">
        <v>5675</v>
      </c>
      <c r="E1344" s="17" t="s">
        <v>5676</v>
      </c>
      <c r="F1344" s="52" t="s">
        <v>5676</v>
      </c>
      <c r="G1344" s="45"/>
      <c r="H1344" s="208">
        <v>15.0</v>
      </c>
      <c r="I1344" s="234" t="s">
        <v>446</v>
      </c>
      <c r="J1344" s="9">
        <v>100.0</v>
      </c>
    </row>
    <row r="1345">
      <c r="A1345" s="182" t="s">
        <v>5677</v>
      </c>
      <c r="B1345" s="202" t="s">
        <v>3151</v>
      </c>
      <c r="C1345" s="50" t="s">
        <v>5677</v>
      </c>
      <c r="D1345" s="208" t="s">
        <v>5678</v>
      </c>
      <c r="E1345" s="17"/>
      <c r="F1345" s="233"/>
      <c r="G1345" s="45"/>
      <c r="H1345" s="208">
        <v>15.0</v>
      </c>
      <c r="I1345" s="234" t="s">
        <v>446</v>
      </c>
      <c r="J1345" s="9">
        <v>20.0</v>
      </c>
    </row>
    <row r="1346">
      <c r="B1346" s="31" t="s">
        <v>5679</v>
      </c>
      <c r="D1346" s="31" t="s">
        <v>5680</v>
      </c>
      <c r="H1346" s="252">
        <v>15.0</v>
      </c>
      <c r="I1346" s="31" t="s">
        <v>2620</v>
      </c>
      <c r="J1346" s="252">
        <v>100.0</v>
      </c>
    </row>
    <row r="1347">
      <c r="B1347" s="31" t="s">
        <v>5681</v>
      </c>
      <c r="D1347" s="31" t="s">
        <v>5682</v>
      </c>
      <c r="H1347" s="252">
        <v>16.0</v>
      </c>
      <c r="I1347" s="31" t="s">
        <v>2620</v>
      </c>
      <c r="J1347" s="252">
        <v>90.0</v>
      </c>
    </row>
    <row r="1348">
      <c r="A1348" s="15"/>
      <c r="B1348" s="15"/>
      <c r="C1348" s="15"/>
      <c r="D1348" s="15"/>
      <c r="E1348" s="15"/>
      <c r="F1348" s="15"/>
      <c r="G1348" s="57"/>
    </row>
    <row r="1349">
      <c r="A1349" s="282" t="s">
        <v>5683</v>
      </c>
      <c r="B1349" s="97"/>
      <c r="C1349" s="97"/>
      <c r="D1349" s="97"/>
      <c r="E1349" s="97"/>
      <c r="F1349" s="96"/>
      <c r="G1349" s="57"/>
      <c r="H1349" s="57"/>
    </row>
    <row r="1350">
      <c r="A1350" s="44" t="s">
        <v>990</v>
      </c>
      <c r="B1350" s="44" t="s">
        <v>1</v>
      </c>
      <c r="C1350" s="44" t="s">
        <v>2</v>
      </c>
      <c r="D1350" s="44" t="s">
        <v>3</v>
      </c>
      <c r="E1350" s="44" t="s">
        <v>4</v>
      </c>
      <c r="F1350" s="44" t="s">
        <v>5</v>
      </c>
      <c r="G1350" s="215" t="s">
        <v>48</v>
      </c>
      <c r="H1350" s="44" t="s">
        <v>196</v>
      </c>
      <c r="I1350" s="10"/>
      <c r="J1350" s="10"/>
    </row>
    <row r="1351">
      <c r="A1351" s="16" t="s">
        <v>5684</v>
      </c>
      <c r="B1351" s="12" t="s">
        <v>5685</v>
      </c>
      <c r="C1351" s="283" t="s">
        <v>5686</v>
      </c>
      <c r="D1351" s="12" t="s">
        <v>5687</v>
      </c>
      <c r="E1351" s="16" t="s">
        <v>5688</v>
      </c>
      <c r="F1351" s="16" t="s">
        <v>5689</v>
      </c>
      <c r="G1351" s="57"/>
      <c r="H1351" s="12">
        <v>8.0</v>
      </c>
      <c r="I1351" s="10"/>
      <c r="J1351" s="10"/>
    </row>
    <row r="1352">
      <c r="A1352" s="224" t="s">
        <v>5690</v>
      </c>
      <c r="B1352" s="201" t="s">
        <v>5691</v>
      </c>
      <c r="C1352" s="20" t="s">
        <v>5692</v>
      </c>
      <c r="D1352" s="201" t="s">
        <v>5693</v>
      </c>
      <c r="E1352" s="16" t="s">
        <v>5694</v>
      </c>
      <c r="F1352" s="48" t="s">
        <v>5695</v>
      </c>
      <c r="G1352" s="45"/>
      <c r="H1352" s="203">
        <v>9.0</v>
      </c>
      <c r="I1352" s="8" t="s">
        <v>873</v>
      </c>
      <c r="J1352" s="8">
        <v>20.0</v>
      </c>
    </row>
    <row r="1353">
      <c r="A1353" s="20" t="s">
        <v>5696</v>
      </c>
      <c r="B1353" s="201" t="s">
        <v>5697</v>
      </c>
      <c r="C1353" s="20" t="s">
        <v>5698</v>
      </c>
      <c r="D1353" s="201" t="s">
        <v>5699</v>
      </c>
      <c r="E1353" s="16" t="s">
        <v>5700</v>
      </c>
      <c r="F1353" s="48" t="s">
        <v>5701</v>
      </c>
      <c r="G1353" s="45"/>
      <c r="H1353" s="203">
        <v>9.0</v>
      </c>
      <c r="I1353" s="8" t="s">
        <v>4568</v>
      </c>
      <c r="J1353" s="8">
        <v>80.0</v>
      </c>
    </row>
    <row r="1354">
      <c r="A1354" s="20" t="s">
        <v>5702</v>
      </c>
      <c r="B1354" s="201" t="s">
        <v>5703</v>
      </c>
      <c r="C1354" s="20" t="s">
        <v>5704</v>
      </c>
      <c r="D1354" s="201" t="s">
        <v>5705</v>
      </c>
      <c r="E1354" s="16" t="s">
        <v>5706</v>
      </c>
      <c r="F1354" s="48" t="s">
        <v>5707</v>
      </c>
      <c r="G1354" s="45"/>
      <c r="H1354" s="203">
        <v>9.0</v>
      </c>
      <c r="I1354" s="8" t="s">
        <v>296</v>
      </c>
      <c r="J1354" s="8">
        <v>60.0</v>
      </c>
    </row>
    <row r="1355">
      <c r="A1355" s="20" t="s">
        <v>5708</v>
      </c>
      <c r="B1355" s="19" t="s">
        <v>5709</v>
      </c>
      <c r="C1355" s="20" t="s">
        <v>5710</v>
      </c>
      <c r="D1355" s="19" t="s">
        <v>5711</v>
      </c>
      <c r="E1355" s="16" t="s">
        <v>5712</v>
      </c>
      <c r="F1355" s="16" t="s">
        <v>5713</v>
      </c>
      <c r="G1355" s="15"/>
      <c r="H1355" s="12">
        <v>9.0</v>
      </c>
      <c r="I1355" s="8" t="s">
        <v>917</v>
      </c>
      <c r="J1355" s="8">
        <v>30.0</v>
      </c>
    </row>
    <row r="1356">
      <c r="A1356" s="20" t="s">
        <v>5708</v>
      </c>
      <c r="B1356" s="19" t="s">
        <v>5709</v>
      </c>
      <c r="C1356" s="20" t="s">
        <v>5710</v>
      </c>
      <c r="D1356" s="19" t="s">
        <v>5714</v>
      </c>
      <c r="E1356" s="16" t="s">
        <v>5715</v>
      </c>
      <c r="F1356" s="16" t="s">
        <v>5716</v>
      </c>
      <c r="G1356" s="15"/>
      <c r="H1356" s="14">
        <v>9.0</v>
      </c>
      <c r="I1356" s="8" t="s">
        <v>917</v>
      </c>
      <c r="J1356" s="8">
        <v>40.0</v>
      </c>
    </row>
    <row r="1357">
      <c r="A1357" s="16" t="s">
        <v>5717</v>
      </c>
      <c r="B1357" s="12" t="s">
        <v>5718</v>
      </c>
      <c r="C1357" s="16" t="s">
        <v>5719</v>
      </c>
      <c r="D1357" s="12" t="s">
        <v>5720</v>
      </c>
      <c r="E1357" s="16" t="s">
        <v>5721</v>
      </c>
      <c r="F1357" s="16" t="s">
        <v>5722</v>
      </c>
      <c r="G1357" s="15"/>
      <c r="H1357" s="203">
        <v>9.0</v>
      </c>
      <c r="I1357" s="8" t="s">
        <v>296</v>
      </c>
      <c r="J1357" s="8">
        <v>55.0</v>
      </c>
    </row>
    <row r="1358">
      <c r="A1358" s="20" t="s">
        <v>5723</v>
      </c>
      <c r="B1358" s="19" t="s">
        <v>5724</v>
      </c>
      <c r="C1358" s="20" t="s">
        <v>5725</v>
      </c>
      <c r="D1358" s="19" t="s">
        <v>5726</v>
      </c>
      <c r="E1358" s="16" t="s">
        <v>5727</v>
      </c>
      <c r="F1358" s="48" t="s">
        <v>4151</v>
      </c>
      <c r="G1358" s="45"/>
      <c r="H1358" s="12">
        <v>14.0</v>
      </c>
      <c r="I1358" s="8" t="s">
        <v>179</v>
      </c>
      <c r="J1358" s="8">
        <v>80.0</v>
      </c>
    </row>
    <row r="1359">
      <c r="A1359" s="20" t="s">
        <v>5728</v>
      </c>
      <c r="B1359" s="201" t="s">
        <v>5729</v>
      </c>
      <c r="C1359" s="48" t="s">
        <v>5730</v>
      </c>
      <c r="D1359" s="201" t="s">
        <v>5731</v>
      </c>
      <c r="E1359" s="20" t="s">
        <v>5732</v>
      </c>
      <c r="F1359" s="15"/>
      <c r="G1359" s="45"/>
      <c r="H1359" s="203">
        <v>11.0</v>
      </c>
      <c r="I1359" s="8" t="s">
        <v>56</v>
      </c>
      <c r="J1359" s="8">
        <v>80.0</v>
      </c>
    </row>
    <row r="1360">
      <c r="A1360" s="20" t="s">
        <v>5733</v>
      </c>
      <c r="B1360" s="19" t="s">
        <v>5734</v>
      </c>
      <c r="C1360" s="20" t="s">
        <v>5735</v>
      </c>
      <c r="D1360" s="19" t="s">
        <v>5736</v>
      </c>
      <c r="E1360" s="12" t="s">
        <v>5737</v>
      </c>
      <c r="F1360" s="15"/>
      <c r="G1360" s="45"/>
      <c r="H1360" s="12">
        <v>10.0</v>
      </c>
      <c r="I1360" s="8" t="s">
        <v>81</v>
      </c>
      <c r="J1360" s="8">
        <v>60.0</v>
      </c>
    </row>
    <row r="1361">
      <c r="A1361" s="20" t="s">
        <v>5738</v>
      </c>
      <c r="B1361" s="19" t="s">
        <v>5739</v>
      </c>
      <c r="C1361" s="20" t="s">
        <v>5740</v>
      </c>
      <c r="D1361" s="19" t="s">
        <v>5741</v>
      </c>
      <c r="E1361" s="16" t="s">
        <v>5742</v>
      </c>
      <c r="F1361" s="16" t="s">
        <v>5743</v>
      </c>
      <c r="G1361" s="45"/>
      <c r="H1361" s="15"/>
      <c r="I1361" s="10"/>
      <c r="J1361" s="10"/>
    </row>
    <row r="1362">
      <c r="A1362" s="20" t="s">
        <v>5744</v>
      </c>
      <c r="B1362" s="201" t="s">
        <v>5745</v>
      </c>
      <c r="C1362" s="48" t="s">
        <v>5746</v>
      </c>
      <c r="D1362" s="201" t="s">
        <v>5747</v>
      </c>
      <c r="E1362" s="20" t="s">
        <v>5748</v>
      </c>
      <c r="F1362" s="48" t="s">
        <v>5749</v>
      </c>
      <c r="G1362" s="45"/>
      <c r="H1362" s="203">
        <v>10.0</v>
      </c>
      <c r="I1362" s="8" t="s">
        <v>3068</v>
      </c>
      <c r="J1362" s="10"/>
    </row>
    <row r="1363">
      <c r="A1363" s="20" t="s">
        <v>5750</v>
      </c>
      <c r="B1363" s="19" t="s">
        <v>5751</v>
      </c>
      <c r="C1363" s="20" t="s">
        <v>5752</v>
      </c>
      <c r="D1363" s="19" t="s">
        <v>5753</v>
      </c>
      <c r="E1363" s="16" t="s">
        <v>5754</v>
      </c>
      <c r="F1363" s="16" t="s">
        <v>5755</v>
      </c>
      <c r="G1363" s="45"/>
      <c r="H1363" s="12">
        <v>10.0</v>
      </c>
      <c r="I1363" s="8" t="s">
        <v>446</v>
      </c>
      <c r="J1363" s="8">
        <v>100.0</v>
      </c>
    </row>
    <row r="1364">
      <c r="A1364" s="20" t="s">
        <v>5756</v>
      </c>
      <c r="B1364" s="201" t="s">
        <v>5757</v>
      </c>
      <c r="C1364" s="20" t="s">
        <v>5758</v>
      </c>
      <c r="D1364" s="201" t="s">
        <v>5759</v>
      </c>
      <c r="E1364" s="16" t="s">
        <v>5760</v>
      </c>
      <c r="F1364" s="16" t="s">
        <v>5761</v>
      </c>
      <c r="G1364" s="215" t="s">
        <v>48</v>
      </c>
      <c r="H1364" s="12">
        <v>10.0</v>
      </c>
      <c r="I1364" s="8" t="s">
        <v>301</v>
      </c>
      <c r="J1364" s="8">
        <v>100.0</v>
      </c>
    </row>
    <row r="1365">
      <c r="A1365" s="200" t="s">
        <v>5762</v>
      </c>
      <c r="B1365" s="284" t="s">
        <v>5763</v>
      </c>
      <c r="C1365" s="285" t="s">
        <v>5764</v>
      </c>
      <c r="D1365" s="284" t="s">
        <v>5765</v>
      </c>
      <c r="E1365" s="285" t="s">
        <v>5766</v>
      </c>
      <c r="F1365" s="286" t="s">
        <v>5767</v>
      </c>
      <c r="G1365" s="287"/>
      <c r="H1365" s="284">
        <v>9.0</v>
      </c>
      <c r="I1365" s="284" t="s">
        <v>4052</v>
      </c>
      <c r="J1365" s="287"/>
    </row>
    <row r="1366">
      <c r="A1366" s="20" t="s">
        <v>5768</v>
      </c>
      <c r="B1366" s="19" t="s">
        <v>5769</v>
      </c>
      <c r="C1366" s="20" t="s">
        <v>5770</v>
      </c>
      <c r="D1366" s="19" t="s">
        <v>5771</v>
      </c>
      <c r="E1366" s="20" t="s">
        <v>5772</v>
      </c>
      <c r="F1366" s="20" t="s">
        <v>5773</v>
      </c>
      <c r="G1366" s="45"/>
      <c r="H1366" s="15"/>
      <c r="I1366" s="8" t="s">
        <v>320</v>
      </c>
      <c r="J1366" s="8">
        <v>90.0</v>
      </c>
    </row>
    <row r="1367">
      <c r="A1367" s="179" t="s">
        <v>5774</v>
      </c>
      <c r="B1367" s="31" t="s">
        <v>5775</v>
      </c>
      <c r="D1367" s="31" t="s">
        <v>5776</v>
      </c>
      <c r="E1367" s="69" t="s">
        <v>5777</v>
      </c>
      <c r="I1367" s="31" t="s">
        <v>4568</v>
      </c>
      <c r="J1367" s="31">
        <v>80.0</v>
      </c>
    </row>
    <row r="1368">
      <c r="A1368" s="20" t="s">
        <v>5778</v>
      </c>
      <c r="B1368" s="201" t="s">
        <v>5779</v>
      </c>
      <c r="C1368" s="48" t="s">
        <v>5780</v>
      </c>
      <c r="D1368" s="201" t="s">
        <v>5781</v>
      </c>
      <c r="E1368" s="20" t="s">
        <v>5782</v>
      </c>
      <c r="F1368" s="48" t="s">
        <v>5783</v>
      </c>
      <c r="G1368" s="45"/>
      <c r="H1368" s="203">
        <v>11.0</v>
      </c>
      <c r="I1368" s="10"/>
      <c r="J1368" s="10"/>
    </row>
    <row r="1369">
      <c r="A1369" s="20" t="s">
        <v>5784</v>
      </c>
      <c r="B1369" s="19" t="s">
        <v>5785</v>
      </c>
      <c r="C1369" s="20" t="s">
        <v>5786</v>
      </c>
      <c r="D1369" s="19" t="s">
        <v>5787</v>
      </c>
      <c r="E1369" s="16" t="s">
        <v>5788</v>
      </c>
      <c r="F1369" s="48" t="s">
        <v>5789</v>
      </c>
      <c r="G1369" s="45"/>
      <c r="H1369" s="12">
        <v>11.0</v>
      </c>
      <c r="I1369" s="49" t="s">
        <v>278</v>
      </c>
      <c r="J1369" s="10"/>
    </row>
    <row r="1370">
      <c r="A1370" s="20" t="s">
        <v>5790</v>
      </c>
      <c r="B1370" s="201" t="s">
        <v>5791</v>
      </c>
      <c r="C1370" s="48" t="s">
        <v>5792</v>
      </c>
      <c r="D1370" s="201" t="s">
        <v>5793</v>
      </c>
      <c r="E1370" s="20" t="s">
        <v>5794</v>
      </c>
      <c r="F1370" s="48" t="s">
        <v>5795</v>
      </c>
      <c r="G1370" s="45"/>
      <c r="H1370" s="203">
        <v>11.0</v>
      </c>
      <c r="I1370" s="49" t="s">
        <v>278</v>
      </c>
      <c r="J1370" s="10"/>
    </row>
    <row r="1371">
      <c r="A1371" s="20" t="s">
        <v>5796</v>
      </c>
      <c r="B1371" s="19" t="s">
        <v>5797</v>
      </c>
      <c r="C1371" s="20" t="s">
        <v>5798</v>
      </c>
      <c r="D1371" s="19" t="s">
        <v>5799</v>
      </c>
      <c r="E1371" s="16" t="s">
        <v>5800</v>
      </c>
      <c r="F1371" s="16" t="s">
        <v>5801</v>
      </c>
      <c r="G1371" s="15"/>
      <c r="H1371" s="203">
        <v>11.0</v>
      </c>
      <c r="I1371" s="8" t="s">
        <v>296</v>
      </c>
      <c r="J1371" s="8">
        <v>50.0</v>
      </c>
    </row>
    <row r="1372">
      <c r="A1372" s="16" t="s">
        <v>5802</v>
      </c>
      <c r="B1372" s="203" t="s">
        <v>5803</v>
      </c>
      <c r="C1372" s="16" t="s">
        <v>5804</v>
      </c>
      <c r="D1372" s="203" t="s">
        <v>5805</v>
      </c>
      <c r="E1372" s="16" t="s">
        <v>5806</v>
      </c>
      <c r="F1372" s="16" t="s">
        <v>5807</v>
      </c>
      <c r="G1372" s="15"/>
      <c r="H1372" s="250">
        <v>12.0</v>
      </c>
      <c r="I1372" s="15" t="s">
        <v>1324</v>
      </c>
      <c r="J1372" s="60">
        <v>60.0</v>
      </c>
    </row>
    <row r="1373">
      <c r="A1373" s="24" t="s">
        <v>5808</v>
      </c>
      <c r="B1373" s="25"/>
      <c r="C1373" s="25"/>
      <c r="D1373" s="25"/>
      <c r="E1373" s="25"/>
      <c r="F1373" s="26"/>
      <c r="G1373" s="57"/>
      <c r="H1373" s="57"/>
    </row>
    <row r="1374">
      <c r="A1374" s="27"/>
      <c r="B1374" s="28"/>
      <c r="C1374" s="28"/>
      <c r="D1374" s="28"/>
      <c r="E1374" s="28"/>
      <c r="F1374" s="29"/>
      <c r="G1374" s="57"/>
      <c r="H1374" s="57"/>
    </row>
    <row r="1375">
      <c r="A1375" s="44" t="s">
        <v>990</v>
      </c>
      <c r="B1375" s="44" t="s">
        <v>1</v>
      </c>
      <c r="C1375" s="44" t="s">
        <v>2</v>
      </c>
      <c r="D1375" s="44" t="s">
        <v>3</v>
      </c>
      <c r="E1375" s="44" t="s">
        <v>4</v>
      </c>
      <c r="F1375" s="44" t="s">
        <v>5</v>
      </c>
      <c r="G1375" s="215" t="s">
        <v>48</v>
      </c>
      <c r="H1375" s="44" t="s">
        <v>196</v>
      </c>
      <c r="I1375" s="10"/>
      <c r="J1375" s="10"/>
    </row>
    <row r="1376">
      <c r="A1376" s="20" t="s">
        <v>5809</v>
      </c>
      <c r="B1376" s="201" t="s">
        <v>5810</v>
      </c>
      <c r="C1376" s="20" t="s">
        <v>5811</v>
      </c>
      <c r="D1376" s="201" t="s">
        <v>5812</v>
      </c>
      <c r="E1376" s="16" t="s">
        <v>5813</v>
      </c>
      <c r="F1376" s="16" t="s">
        <v>5814</v>
      </c>
      <c r="G1376" s="15"/>
      <c r="H1376" s="12">
        <v>12.0</v>
      </c>
      <c r="I1376" s="8" t="s">
        <v>4568</v>
      </c>
      <c r="J1376" s="8">
        <v>80.0</v>
      </c>
    </row>
    <row r="1377">
      <c r="A1377" s="20" t="s">
        <v>5815</v>
      </c>
      <c r="B1377" s="19" t="s">
        <v>5816</v>
      </c>
      <c r="C1377" s="20" t="s">
        <v>5817</v>
      </c>
      <c r="D1377" s="19" t="s">
        <v>5818</v>
      </c>
      <c r="E1377" s="16" t="s">
        <v>5819</v>
      </c>
      <c r="F1377" s="16" t="s">
        <v>5820</v>
      </c>
      <c r="G1377" s="45"/>
      <c r="H1377" s="12">
        <v>10.0</v>
      </c>
      <c r="I1377" s="8" t="s">
        <v>4568</v>
      </c>
      <c r="J1377" s="8">
        <v>80.0</v>
      </c>
    </row>
    <row r="1378">
      <c r="A1378" s="20" t="s">
        <v>5821</v>
      </c>
      <c r="B1378" s="201" t="s">
        <v>5822</v>
      </c>
      <c r="C1378" s="20" t="s">
        <v>5823</v>
      </c>
      <c r="D1378" s="201" t="s">
        <v>5822</v>
      </c>
      <c r="E1378" s="16" t="s">
        <v>5824</v>
      </c>
      <c r="F1378" s="16" t="s">
        <v>5825</v>
      </c>
      <c r="G1378" s="15"/>
      <c r="H1378" s="12">
        <v>12.0</v>
      </c>
      <c r="I1378" s="8" t="s">
        <v>473</v>
      </c>
      <c r="J1378" s="8">
        <v>80.0</v>
      </c>
    </row>
    <row r="1379">
      <c r="A1379" s="20" t="s">
        <v>5826</v>
      </c>
      <c r="B1379" s="201" t="s">
        <v>5827</v>
      </c>
      <c r="C1379" s="20" t="s">
        <v>5828</v>
      </c>
      <c r="D1379" s="201" t="s">
        <v>5829</v>
      </c>
      <c r="E1379" s="16" t="s">
        <v>5830</v>
      </c>
      <c r="F1379" s="16" t="s">
        <v>5831</v>
      </c>
      <c r="G1379" s="15"/>
      <c r="H1379" s="203">
        <v>12.0</v>
      </c>
      <c r="I1379" s="8" t="s">
        <v>301</v>
      </c>
      <c r="J1379" s="8">
        <v>90.0</v>
      </c>
    </row>
    <row r="1380">
      <c r="A1380" s="286" t="s">
        <v>5832</v>
      </c>
      <c r="B1380" s="31" t="s">
        <v>5833</v>
      </c>
      <c r="C1380" s="286" t="s">
        <v>5834</v>
      </c>
      <c r="D1380" s="270" t="s">
        <v>5835</v>
      </c>
      <c r="E1380" s="179" t="s">
        <v>5836</v>
      </c>
      <c r="F1380" s="179" t="s">
        <v>5837</v>
      </c>
      <c r="H1380" s="31">
        <v>10.0</v>
      </c>
      <c r="I1380" s="31" t="s">
        <v>296</v>
      </c>
      <c r="J1380" s="31">
        <v>5.0</v>
      </c>
    </row>
    <row r="1381">
      <c r="A1381" s="20" t="s">
        <v>5838</v>
      </c>
      <c r="B1381" s="201" t="s">
        <v>5839</v>
      </c>
      <c r="C1381" s="20" t="s">
        <v>5840</v>
      </c>
      <c r="D1381" s="201" t="s">
        <v>5841</v>
      </c>
      <c r="E1381" s="16" t="s">
        <v>5842</v>
      </c>
      <c r="F1381" s="16" t="s">
        <v>5843</v>
      </c>
      <c r="G1381" s="15"/>
      <c r="H1381" s="203">
        <v>12.0</v>
      </c>
      <c r="I1381" s="8" t="s">
        <v>179</v>
      </c>
      <c r="J1381" s="8">
        <v>80.0</v>
      </c>
    </row>
    <row r="1382">
      <c r="A1382" s="20" t="s">
        <v>4489</v>
      </c>
      <c r="B1382" s="19" t="s">
        <v>4490</v>
      </c>
      <c r="C1382" s="20" t="s">
        <v>4491</v>
      </c>
      <c r="D1382" s="19" t="s">
        <v>4492</v>
      </c>
      <c r="E1382" s="16" t="s">
        <v>4493</v>
      </c>
      <c r="F1382" s="16" t="s">
        <v>4494</v>
      </c>
      <c r="G1382" s="15"/>
      <c r="H1382" s="12">
        <v>12.0</v>
      </c>
      <c r="I1382" s="8" t="s">
        <v>556</v>
      </c>
      <c r="J1382" s="8">
        <v>90.0</v>
      </c>
    </row>
    <row r="1383">
      <c r="A1383" s="16" t="s">
        <v>5844</v>
      </c>
      <c r="B1383" s="203" t="s">
        <v>5845</v>
      </c>
      <c r="C1383" s="16" t="s">
        <v>5846</v>
      </c>
      <c r="D1383" s="15"/>
      <c r="E1383" s="15"/>
      <c r="F1383" s="15"/>
      <c r="G1383" s="15"/>
      <c r="H1383" s="203">
        <v>12.0</v>
      </c>
      <c r="I1383" s="10"/>
      <c r="J1383" s="10"/>
    </row>
    <row r="1384">
      <c r="A1384" s="20" t="s">
        <v>5847</v>
      </c>
      <c r="B1384" s="19" t="s">
        <v>5848</v>
      </c>
      <c r="C1384" s="20" t="s">
        <v>5849</v>
      </c>
      <c r="D1384" s="19" t="s">
        <v>5850</v>
      </c>
      <c r="E1384" s="16" t="s">
        <v>5851</v>
      </c>
      <c r="F1384" s="16" t="s">
        <v>5852</v>
      </c>
      <c r="G1384" s="45"/>
      <c r="H1384" s="12">
        <v>13.0</v>
      </c>
      <c r="I1384" s="8" t="s">
        <v>1445</v>
      </c>
      <c r="J1384" s="8">
        <v>80.0</v>
      </c>
    </row>
    <row r="1385">
      <c r="A1385" s="20" t="s">
        <v>5853</v>
      </c>
      <c r="B1385" s="201" t="s">
        <v>5854</v>
      </c>
      <c r="C1385" s="20" t="s">
        <v>5855</v>
      </c>
      <c r="D1385" s="201" t="s">
        <v>536</v>
      </c>
      <c r="E1385" s="16" t="s">
        <v>5856</v>
      </c>
      <c r="F1385" s="16" t="s">
        <v>5857</v>
      </c>
      <c r="G1385" s="15"/>
      <c r="H1385" s="203">
        <v>13.0</v>
      </c>
      <c r="I1385" s="10"/>
      <c r="J1385" s="10"/>
    </row>
    <row r="1386">
      <c r="A1386" s="20" t="s">
        <v>5858</v>
      </c>
      <c r="B1386" s="201" t="s">
        <v>5859</v>
      </c>
      <c r="C1386" s="48" t="s">
        <v>5860</v>
      </c>
      <c r="D1386" s="201" t="s">
        <v>5861</v>
      </c>
      <c r="E1386" s="20" t="s">
        <v>5862</v>
      </c>
      <c r="F1386" s="48" t="s">
        <v>5863</v>
      </c>
      <c r="G1386" s="45"/>
      <c r="H1386" s="12">
        <v>13.0</v>
      </c>
      <c r="I1386" s="49" t="s">
        <v>278</v>
      </c>
      <c r="J1386" s="10"/>
    </row>
    <row r="1387">
      <c r="A1387" s="20" t="s">
        <v>5864</v>
      </c>
      <c r="B1387" s="201" t="s">
        <v>5865</v>
      </c>
      <c r="C1387" s="48" t="s">
        <v>5866</v>
      </c>
      <c r="D1387" s="201" t="s">
        <v>5867</v>
      </c>
      <c r="E1387" s="20" t="s">
        <v>5868</v>
      </c>
      <c r="F1387" s="48" t="s">
        <v>5869</v>
      </c>
      <c r="G1387" s="45"/>
      <c r="H1387" s="203">
        <v>13.0</v>
      </c>
      <c r="I1387" s="8" t="s">
        <v>71</v>
      </c>
      <c r="J1387" s="8">
        <v>100.0</v>
      </c>
    </row>
    <row r="1388">
      <c r="A1388" s="20" t="s">
        <v>5870</v>
      </c>
      <c r="B1388" s="19" t="s">
        <v>5871</v>
      </c>
      <c r="C1388" s="20" t="s">
        <v>5870</v>
      </c>
      <c r="D1388" s="19" t="s">
        <v>5872</v>
      </c>
      <c r="E1388" s="16" t="s">
        <v>5873</v>
      </c>
      <c r="F1388" s="16" t="s">
        <v>5874</v>
      </c>
      <c r="G1388" s="15"/>
      <c r="H1388" s="12">
        <v>13.0</v>
      </c>
      <c r="I1388" s="8" t="s">
        <v>1324</v>
      </c>
      <c r="J1388" s="8">
        <v>50.0</v>
      </c>
    </row>
    <row r="1389">
      <c r="A1389" s="16" t="s">
        <v>5875</v>
      </c>
      <c r="B1389" s="203" t="s">
        <v>5876</v>
      </c>
      <c r="C1389" s="16" t="s">
        <v>5877</v>
      </c>
      <c r="D1389" s="203" t="s">
        <v>5878</v>
      </c>
      <c r="E1389" s="16" t="s">
        <v>5879</v>
      </c>
      <c r="F1389" s="16" t="s">
        <v>5880</v>
      </c>
      <c r="G1389" s="15"/>
      <c r="H1389" s="203">
        <v>13.0</v>
      </c>
      <c r="I1389" s="8" t="s">
        <v>1445</v>
      </c>
      <c r="J1389" s="8">
        <v>70.0</v>
      </c>
    </row>
    <row r="1390">
      <c r="A1390" s="20" t="s">
        <v>5881</v>
      </c>
      <c r="B1390" s="201" t="s">
        <v>5882</v>
      </c>
      <c r="C1390" s="20" t="s">
        <v>5883</v>
      </c>
      <c r="D1390" s="201" t="s">
        <v>5884</v>
      </c>
      <c r="E1390" s="16" t="s">
        <v>5885</v>
      </c>
      <c r="F1390" s="16" t="s">
        <v>5886</v>
      </c>
      <c r="G1390" s="15"/>
      <c r="H1390" s="203">
        <v>13.0</v>
      </c>
      <c r="I1390" s="251"/>
      <c r="J1390" s="10"/>
    </row>
    <row r="1391">
      <c r="A1391" s="20" t="s">
        <v>5887</v>
      </c>
      <c r="B1391" s="201" t="s">
        <v>5888</v>
      </c>
      <c r="C1391" s="48" t="s">
        <v>5889</v>
      </c>
      <c r="D1391" s="201" t="s">
        <v>5890</v>
      </c>
      <c r="E1391" s="20" t="s">
        <v>5891</v>
      </c>
      <c r="F1391" s="48" t="s">
        <v>5892</v>
      </c>
      <c r="G1391" s="45"/>
      <c r="H1391" s="203">
        <v>14.0</v>
      </c>
      <c r="I1391" s="8" t="s">
        <v>4568</v>
      </c>
      <c r="J1391" s="8">
        <v>80.0</v>
      </c>
    </row>
    <row r="1392">
      <c r="A1392" s="20" t="s">
        <v>5893</v>
      </c>
      <c r="B1392" s="19" t="s">
        <v>5894</v>
      </c>
      <c r="C1392" s="48" t="s">
        <v>5895</v>
      </c>
      <c r="D1392" s="19" t="s">
        <v>5896</v>
      </c>
      <c r="E1392" s="20" t="s">
        <v>5897</v>
      </c>
      <c r="F1392" s="48" t="s">
        <v>5898</v>
      </c>
      <c r="G1392" s="45"/>
      <c r="H1392" s="12">
        <v>14.0</v>
      </c>
      <c r="I1392" s="8" t="s">
        <v>4568</v>
      </c>
      <c r="J1392" s="8">
        <v>80.0</v>
      </c>
    </row>
    <row r="1393">
      <c r="A1393" s="69" t="s">
        <v>882</v>
      </c>
      <c r="B1393" s="31" t="s">
        <v>5899</v>
      </c>
      <c r="C1393" s="69" t="s">
        <v>5900</v>
      </c>
      <c r="D1393" s="31" t="s">
        <v>5901</v>
      </c>
      <c r="E1393" s="69" t="s">
        <v>882</v>
      </c>
    </row>
    <row r="1394">
      <c r="A1394" s="20" t="s">
        <v>5902</v>
      </c>
      <c r="B1394" s="19" t="s">
        <v>5903</v>
      </c>
      <c r="C1394" s="20" t="s">
        <v>5904</v>
      </c>
      <c r="D1394" s="19" t="s">
        <v>5905</v>
      </c>
      <c r="E1394" s="16" t="s">
        <v>5906</v>
      </c>
      <c r="F1394" s="48" t="s">
        <v>5907</v>
      </c>
      <c r="G1394" s="45"/>
      <c r="H1394" s="12">
        <v>13.0</v>
      </c>
      <c r="I1394" s="8" t="s">
        <v>5255</v>
      </c>
      <c r="J1394" s="10"/>
    </row>
    <row r="1395">
      <c r="A1395" s="20" t="s">
        <v>5908</v>
      </c>
      <c r="B1395" s="19" t="s">
        <v>5909</v>
      </c>
      <c r="C1395" s="20" t="s">
        <v>5910</v>
      </c>
      <c r="D1395" s="19" t="s">
        <v>5911</v>
      </c>
      <c r="E1395" s="16" t="s">
        <v>5912</v>
      </c>
      <c r="F1395" s="48" t="s">
        <v>5913</v>
      </c>
      <c r="G1395" s="22" t="s">
        <v>48</v>
      </c>
      <c r="H1395" s="12">
        <v>13.0</v>
      </c>
      <c r="I1395" s="49" t="s">
        <v>278</v>
      </c>
      <c r="J1395" s="10"/>
    </row>
    <row r="1396">
      <c r="A1396" s="20" t="s">
        <v>5914</v>
      </c>
      <c r="B1396" s="201" t="s">
        <v>5915</v>
      </c>
      <c r="C1396" s="20" t="s">
        <v>5916</v>
      </c>
      <c r="D1396" s="201" t="s">
        <v>5917</v>
      </c>
      <c r="E1396" s="16" t="s">
        <v>5918</v>
      </c>
      <c r="F1396" s="16" t="s">
        <v>5919</v>
      </c>
      <c r="G1396" s="45"/>
      <c r="H1396" s="12">
        <v>14.0</v>
      </c>
      <c r="I1396" s="8" t="s">
        <v>71</v>
      </c>
      <c r="J1396" s="8">
        <v>85.0</v>
      </c>
    </row>
    <row r="1397">
      <c r="A1397" s="20" t="s">
        <v>5920</v>
      </c>
      <c r="B1397" s="201" t="s">
        <v>5921</v>
      </c>
      <c r="C1397" s="20" t="s">
        <v>5922</v>
      </c>
      <c r="D1397" s="201" t="s">
        <v>5923</v>
      </c>
      <c r="E1397" s="16" t="s">
        <v>5924</v>
      </c>
      <c r="F1397" s="16" t="s">
        <v>5925</v>
      </c>
      <c r="G1397" s="45"/>
      <c r="H1397" s="12">
        <v>14.0</v>
      </c>
      <c r="I1397" s="49" t="s">
        <v>278</v>
      </c>
      <c r="J1397" s="10"/>
    </row>
    <row r="1398">
      <c r="A1398" s="20" t="s">
        <v>4330</v>
      </c>
      <c r="B1398" s="201" t="s">
        <v>4331</v>
      </c>
      <c r="C1398" s="20" t="s">
        <v>4332</v>
      </c>
      <c r="D1398" s="201" t="s">
        <v>4333</v>
      </c>
      <c r="E1398" s="16" t="s">
        <v>4334</v>
      </c>
      <c r="F1398" s="16" t="s">
        <v>4335</v>
      </c>
      <c r="G1398" s="15"/>
      <c r="H1398" s="203">
        <v>14.0</v>
      </c>
      <c r="I1398" s="8" t="s">
        <v>4568</v>
      </c>
      <c r="J1398" s="8">
        <v>80.0</v>
      </c>
    </row>
    <row r="1399">
      <c r="A1399" s="20" t="s">
        <v>5926</v>
      </c>
      <c r="B1399" s="201" t="s">
        <v>5927</v>
      </c>
      <c r="C1399" s="48" t="s">
        <v>5928</v>
      </c>
      <c r="D1399" s="201" t="s">
        <v>5929</v>
      </c>
      <c r="E1399" s="20" t="s">
        <v>5930</v>
      </c>
      <c r="F1399" s="48" t="s">
        <v>5931</v>
      </c>
      <c r="G1399" s="45"/>
      <c r="H1399" s="203">
        <v>14.0</v>
      </c>
      <c r="I1399" s="8" t="s">
        <v>399</v>
      </c>
      <c r="J1399" s="8">
        <v>70.0</v>
      </c>
      <c r="K1399" s="57"/>
    </row>
    <row r="1400">
      <c r="A1400" s="209" t="s">
        <v>5932</v>
      </c>
      <c r="B1400" s="217" t="s">
        <v>5933</v>
      </c>
      <c r="C1400" s="209" t="s">
        <v>5934</v>
      </c>
      <c r="D1400" s="217" t="s">
        <v>5935</v>
      </c>
      <c r="E1400" s="209" t="s">
        <v>5936</v>
      </c>
      <c r="F1400" s="257" t="s">
        <v>5937</v>
      </c>
      <c r="G1400" s="56"/>
      <c r="H1400" s="113">
        <v>11.0</v>
      </c>
      <c r="I1400" s="225" t="s">
        <v>1324</v>
      </c>
      <c r="J1400" s="259">
        <v>50.0</v>
      </c>
      <c r="K1400" s="57"/>
    </row>
    <row r="1401">
      <c r="A1401" s="17" t="s">
        <v>5938</v>
      </c>
      <c r="B1401" s="14" t="s">
        <v>5939</v>
      </c>
      <c r="C1401" s="17" t="s">
        <v>5940</v>
      </c>
      <c r="D1401" s="14" t="s">
        <v>5941</v>
      </c>
      <c r="E1401" s="17" t="s">
        <v>5942</v>
      </c>
      <c r="F1401" s="195" t="s">
        <v>5943</v>
      </c>
      <c r="G1401" s="56"/>
      <c r="H1401" s="113">
        <v>12.0</v>
      </c>
      <c r="I1401" s="9" t="s">
        <v>4052</v>
      </c>
      <c r="J1401" s="259"/>
      <c r="K1401" s="57"/>
    </row>
    <row r="1402">
      <c r="A1402" s="20" t="s">
        <v>5944</v>
      </c>
      <c r="B1402" s="19" t="s">
        <v>5945</v>
      </c>
      <c r="C1402" s="20" t="s">
        <v>5946</v>
      </c>
      <c r="D1402" s="201" t="s">
        <v>5947</v>
      </c>
      <c r="E1402" s="16" t="s">
        <v>5948</v>
      </c>
      <c r="F1402" s="16" t="s">
        <v>5949</v>
      </c>
      <c r="G1402" s="45"/>
      <c r="H1402" s="203">
        <v>15.0</v>
      </c>
      <c r="I1402" s="8" t="s">
        <v>1324</v>
      </c>
      <c r="J1402" s="8">
        <v>85.0</v>
      </c>
      <c r="K1402" s="57"/>
    </row>
    <row r="1403">
      <c r="A1403" s="182" t="s">
        <v>5950</v>
      </c>
      <c r="B1403" s="32" t="s">
        <v>5951</v>
      </c>
      <c r="C1403" s="182" t="s">
        <v>5952</v>
      </c>
      <c r="D1403" s="202" t="s">
        <v>5953</v>
      </c>
      <c r="E1403" s="34" t="s">
        <v>5954</v>
      </c>
      <c r="F1403" s="34" t="s">
        <v>5955</v>
      </c>
      <c r="G1403" s="123"/>
      <c r="H1403" s="288"/>
      <c r="I1403" s="8" t="s">
        <v>1445</v>
      </c>
      <c r="J1403" s="8">
        <v>80.0</v>
      </c>
      <c r="K1403" s="57"/>
    </row>
    <row r="1404">
      <c r="A1404" s="182" t="s">
        <v>5956</v>
      </c>
      <c r="B1404" s="32" t="s">
        <v>2216</v>
      </c>
      <c r="C1404" s="182" t="s">
        <v>2217</v>
      </c>
      <c r="D1404" s="202" t="s">
        <v>5957</v>
      </c>
      <c r="E1404" s="58"/>
      <c r="F1404" s="34" t="s">
        <v>2562</v>
      </c>
      <c r="G1404" s="123"/>
      <c r="H1404" s="288"/>
      <c r="I1404" s="8" t="s">
        <v>1445</v>
      </c>
      <c r="J1404" s="8"/>
      <c r="K1404" s="57"/>
    </row>
    <row r="1405">
      <c r="A1405" s="182" t="s">
        <v>5958</v>
      </c>
      <c r="B1405" s="202" t="s">
        <v>5959</v>
      </c>
      <c r="C1405" s="182" t="s">
        <v>5960</v>
      </c>
      <c r="D1405" s="32" t="s">
        <v>5961</v>
      </c>
      <c r="E1405" s="32" t="s">
        <v>5961</v>
      </c>
      <c r="F1405" s="58"/>
      <c r="G1405" s="123"/>
      <c r="H1405" s="289"/>
      <c r="I1405" s="8" t="s">
        <v>56</v>
      </c>
      <c r="J1405" s="8">
        <v>50.0</v>
      </c>
      <c r="K1405" s="57"/>
    </row>
    <row r="1406">
      <c r="A1406" s="182" t="s">
        <v>5962</v>
      </c>
      <c r="B1406" s="32" t="s">
        <v>5963</v>
      </c>
      <c r="C1406" s="182" t="s">
        <v>5964</v>
      </c>
      <c r="D1406" s="202" t="s">
        <v>5965</v>
      </c>
      <c r="E1406" s="58"/>
      <c r="F1406" s="58"/>
      <c r="G1406" s="123"/>
      <c r="H1406" s="289">
        <v>13.0</v>
      </c>
      <c r="I1406" s="8" t="s">
        <v>1134</v>
      </c>
      <c r="J1406" s="8">
        <v>100.0</v>
      </c>
    </row>
    <row r="1407">
      <c r="A1407" s="24" t="s">
        <v>5966</v>
      </c>
      <c r="B1407" s="25"/>
      <c r="C1407" s="25"/>
      <c r="D1407" s="25"/>
      <c r="E1407" s="25"/>
      <c r="F1407" s="26"/>
      <c r="G1407" s="57"/>
      <c r="H1407" s="57"/>
      <c r="I1407" s="10"/>
      <c r="J1407" s="10"/>
    </row>
    <row r="1408">
      <c r="A1408" s="27"/>
      <c r="B1408" s="28"/>
      <c r="C1408" s="28"/>
      <c r="D1408" s="28"/>
      <c r="E1408" s="28"/>
      <c r="F1408" s="29"/>
      <c r="G1408" s="57"/>
      <c r="H1408" s="57"/>
      <c r="I1408" s="10"/>
      <c r="J1408" s="10"/>
    </row>
    <row r="1409">
      <c r="A1409" s="44" t="s">
        <v>990</v>
      </c>
      <c r="B1409" s="44" t="s">
        <v>1</v>
      </c>
      <c r="C1409" s="44" t="s">
        <v>2</v>
      </c>
      <c r="D1409" s="44" t="s">
        <v>3</v>
      </c>
      <c r="E1409" s="44" t="s">
        <v>4</v>
      </c>
      <c r="F1409" s="44" t="s">
        <v>5</v>
      </c>
      <c r="G1409" s="215" t="s">
        <v>48</v>
      </c>
      <c r="H1409" s="44" t="s">
        <v>196</v>
      </c>
      <c r="I1409" s="10"/>
      <c r="J1409" s="10"/>
    </row>
    <row r="1410">
      <c r="A1410" s="16"/>
      <c r="B1410" s="208" t="s">
        <v>444</v>
      </c>
      <c r="C1410" s="16"/>
      <c r="D1410" s="202" t="s">
        <v>5967</v>
      </c>
      <c r="E1410" s="16"/>
      <c r="F1410" s="15"/>
      <c r="G1410" s="15"/>
      <c r="H1410" s="208">
        <v>15.0</v>
      </c>
      <c r="I1410" s="8" t="s">
        <v>367</v>
      </c>
      <c r="J1410" s="8">
        <v>0.0</v>
      </c>
    </row>
    <row r="1411">
      <c r="A1411" s="16" t="s">
        <v>5968</v>
      </c>
      <c r="B1411" s="203" t="s">
        <v>5969</v>
      </c>
      <c r="C1411" s="16" t="s">
        <v>5970</v>
      </c>
      <c r="D1411" s="201" t="s">
        <v>5971</v>
      </c>
      <c r="E1411" s="16" t="s">
        <v>5972</v>
      </c>
      <c r="F1411" s="15"/>
      <c r="G1411" s="15"/>
      <c r="H1411" s="203">
        <v>12.0</v>
      </c>
      <c r="I1411" s="8" t="s">
        <v>446</v>
      </c>
      <c r="J1411" s="8">
        <v>100.0</v>
      </c>
    </row>
    <row r="1412">
      <c r="A1412" s="16" t="s">
        <v>5968</v>
      </c>
      <c r="B1412" s="203" t="s">
        <v>5969</v>
      </c>
      <c r="C1412" s="16" t="s">
        <v>5970</v>
      </c>
      <c r="D1412" s="203" t="s">
        <v>5973</v>
      </c>
      <c r="E1412" s="16" t="s">
        <v>5974</v>
      </c>
      <c r="F1412" s="16" t="s">
        <v>5975</v>
      </c>
      <c r="G1412" s="15"/>
      <c r="H1412" s="203">
        <v>13.0</v>
      </c>
      <c r="I1412" s="8" t="s">
        <v>482</v>
      </c>
      <c r="J1412" s="10"/>
    </row>
    <row r="1413">
      <c r="A1413" s="20" t="s">
        <v>5976</v>
      </c>
      <c r="B1413" s="19" t="s">
        <v>5977</v>
      </c>
      <c r="C1413" s="48" t="s">
        <v>5978</v>
      </c>
      <c r="D1413" s="19" t="s">
        <v>5979</v>
      </c>
      <c r="E1413" s="20" t="s">
        <v>5980</v>
      </c>
      <c r="F1413" s="48" t="s">
        <v>5981</v>
      </c>
      <c r="G1413" s="45"/>
      <c r="H1413" s="203">
        <v>13.0</v>
      </c>
      <c r="I1413" s="8" t="s">
        <v>296</v>
      </c>
      <c r="J1413" s="8">
        <v>50.0</v>
      </c>
    </row>
    <row r="1414">
      <c r="A1414" s="20" t="s">
        <v>5982</v>
      </c>
      <c r="B1414" s="19" t="s">
        <v>5983</v>
      </c>
      <c r="C1414" s="48" t="s">
        <v>5984</v>
      </c>
      <c r="D1414" s="19" t="s">
        <v>5985</v>
      </c>
      <c r="E1414" s="20" t="s">
        <v>5986</v>
      </c>
      <c r="F1414" s="48" t="s">
        <v>5987</v>
      </c>
      <c r="G1414" s="45"/>
      <c r="H1414" s="12">
        <v>14.0</v>
      </c>
      <c r="I1414" s="251"/>
      <c r="J1414" s="10"/>
    </row>
    <row r="1415">
      <c r="A1415" s="20" t="s">
        <v>5988</v>
      </c>
      <c r="B1415" s="19" t="s">
        <v>5989</v>
      </c>
      <c r="C1415" s="48" t="s">
        <v>5990</v>
      </c>
      <c r="D1415" s="19" t="s">
        <v>5991</v>
      </c>
      <c r="E1415" s="20" t="s">
        <v>5992</v>
      </c>
      <c r="F1415" s="48" t="s">
        <v>5993</v>
      </c>
      <c r="G1415" s="45"/>
      <c r="H1415" s="12">
        <v>14.0</v>
      </c>
      <c r="I1415" s="8" t="s">
        <v>473</v>
      </c>
      <c r="J1415" s="8">
        <v>80.0</v>
      </c>
    </row>
    <row r="1416">
      <c r="A1416" s="182" t="s">
        <v>5994</v>
      </c>
      <c r="B1416" s="32" t="s">
        <v>5995</v>
      </c>
      <c r="C1416" s="195" t="s">
        <v>5994</v>
      </c>
      <c r="D1416" s="32" t="s">
        <v>5996</v>
      </c>
      <c r="E1416" s="182" t="s">
        <v>5997</v>
      </c>
      <c r="F1416" s="52" t="s">
        <v>5997</v>
      </c>
      <c r="G1416" s="45"/>
      <c r="H1416" s="12">
        <v>14.0</v>
      </c>
      <c r="I1416" s="8" t="s">
        <v>917</v>
      </c>
      <c r="J1416" s="8">
        <v>95.0</v>
      </c>
    </row>
    <row r="1417">
      <c r="A1417" s="229" t="s">
        <v>5998</v>
      </c>
      <c r="B1417" s="8" t="s">
        <v>5999</v>
      </c>
      <c r="C1417" s="229" t="s">
        <v>5998</v>
      </c>
      <c r="D1417" s="8" t="s">
        <v>6000</v>
      </c>
      <c r="E1417" s="198" t="s">
        <v>6001</v>
      </c>
      <c r="F1417" s="10"/>
      <c r="G1417" s="10"/>
      <c r="H1417" s="8">
        <v>15.0</v>
      </c>
      <c r="I1417" s="8" t="s">
        <v>446</v>
      </c>
      <c r="J1417" s="8">
        <v>100.0</v>
      </c>
    </row>
    <row r="1418">
      <c r="A1418" s="20" t="s">
        <v>6002</v>
      </c>
      <c r="B1418" s="201" t="s">
        <v>6003</v>
      </c>
      <c r="C1418" s="48" t="s">
        <v>6004</v>
      </c>
      <c r="D1418" s="201" t="s">
        <v>6005</v>
      </c>
      <c r="E1418" s="20" t="s">
        <v>6006</v>
      </c>
      <c r="F1418" s="48" t="s">
        <v>6007</v>
      </c>
      <c r="G1418" s="45"/>
      <c r="H1418" s="203">
        <v>14.0</v>
      </c>
      <c r="I1418" s="8" t="s">
        <v>1324</v>
      </c>
      <c r="J1418" s="8">
        <v>100.0</v>
      </c>
    </row>
    <row r="1419">
      <c r="A1419" s="20" t="s">
        <v>6008</v>
      </c>
      <c r="B1419" s="201" t="s">
        <v>6009</v>
      </c>
      <c r="C1419" s="48" t="s">
        <v>6010</v>
      </c>
      <c r="D1419" s="201" t="s">
        <v>6011</v>
      </c>
      <c r="E1419" s="20" t="s">
        <v>6012</v>
      </c>
      <c r="F1419" s="48" t="s">
        <v>6013</v>
      </c>
      <c r="G1419" s="45"/>
      <c r="H1419" s="203">
        <v>14.0</v>
      </c>
      <c r="I1419" s="251"/>
      <c r="J1419" s="10"/>
    </row>
    <row r="1420">
      <c r="A1420" s="20" t="s">
        <v>6014</v>
      </c>
      <c r="B1420" s="19" t="s">
        <v>6015</v>
      </c>
      <c r="C1420" s="48" t="s">
        <v>6016</v>
      </c>
      <c r="D1420" s="19" t="s">
        <v>6017</v>
      </c>
      <c r="E1420" s="20" t="s">
        <v>6018</v>
      </c>
      <c r="F1420" s="48" t="s">
        <v>6019</v>
      </c>
      <c r="G1420" s="45"/>
      <c r="H1420" s="203">
        <v>14.0</v>
      </c>
      <c r="I1420" s="8" t="s">
        <v>1134</v>
      </c>
      <c r="J1420" s="8">
        <v>90.0</v>
      </c>
    </row>
    <row r="1421">
      <c r="A1421" s="182" t="s">
        <v>6020</v>
      </c>
      <c r="B1421" s="202" t="s">
        <v>6021</v>
      </c>
      <c r="C1421" s="50" t="s">
        <v>6022</v>
      </c>
      <c r="D1421" s="202" t="s">
        <v>6023</v>
      </c>
      <c r="E1421" s="17" t="s">
        <v>6024</v>
      </c>
      <c r="F1421" s="34" t="s">
        <v>6025</v>
      </c>
      <c r="G1421" s="15"/>
      <c r="H1421" s="208">
        <v>15.0</v>
      </c>
      <c r="I1421" s="8" t="s">
        <v>296</v>
      </c>
      <c r="J1421" s="8">
        <v>40.0</v>
      </c>
    </row>
    <row r="1422">
      <c r="A1422" s="20" t="s">
        <v>6026</v>
      </c>
      <c r="B1422" s="19" t="s">
        <v>6027</v>
      </c>
      <c r="C1422" s="48" t="s">
        <v>6028</v>
      </c>
      <c r="D1422" s="19" t="s">
        <v>6029</v>
      </c>
      <c r="E1422" s="20" t="s">
        <v>6030</v>
      </c>
      <c r="F1422" s="48" t="s">
        <v>6031</v>
      </c>
      <c r="G1422" s="45"/>
      <c r="H1422" s="12">
        <v>14.0</v>
      </c>
      <c r="I1422" s="49" t="s">
        <v>278</v>
      </c>
      <c r="J1422" s="10"/>
    </row>
    <row r="1423">
      <c r="A1423" s="20" t="s">
        <v>6032</v>
      </c>
      <c r="B1423" s="19" t="s">
        <v>6033</v>
      </c>
      <c r="C1423" s="20" t="s">
        <v>6034</v>
      </c>
      <c r="D1423" s="201" t="s">
        <v>6035</v>
      </c>
      <c r="E1423" s="16" t="s">
        <v>6036</v>
      </c>
      <c r="F1423" s="16" t="s">
        <v>6037</v>
      </c>
      <c r="G1423" s="45"/>
      <c r="H1423" s="203">
        <v>15.0</v>
      </c>
      <c r="I1423" s="8" t="s">
        <v>336</v>
      </c>
      <c r="J1423" s="8">
        <v>80.0</v>
      </c>
    </row>
    <row r="1424">
      <c r="A1424" s="20" t="s">
        <v>6038</v>
      </c>
      <c r="B1424" s="201" t="s">
        <v>6039</v>
      </c>
      <c r="C1424" s="48" t="s">
        <v>6040</v>
      </c>
      <c r="D1424" s="201" t="s">
        <v>6041</v>
      </c>
      <c r="E1424" s="20" t="s">
        <v>6042</v>
      </c>
      <c r="F1424" s="48" t="s">
        <v>6043</v>
      </c>
      <c r="G1424" s="45"/>
      <c r="H1424" s="203">
        <v>14.0</v>
      </c>
      <c r="I1424" s="8" t="s">
        <v>473</v>
      </c>
      <c r="J1424" s="8">
        <v>80.0</v>
      </c>
    </row>
    <row r="1425">
      <c r="A1425" s="20" t="s">
        <v>6044</v>
      </c>
      <c r="B1425" s="201" t="s">
        <v>6045</v>
      </c>
      <c r="C1425" s="20" t="s">
        <v>6046</v>
      </c>
      <c r="D1425" s="201" t="s">
        <v>6047</v>
      </c>
      <c r="E1425" s="16" t="s">
        <v>6048</v>
      </c>
      <c r="F1425" s="16" t="s">
        <v>6049</v>
      </c>
      <c r="G1425" s="15"/>
      <c r="H1425" s="203">
        <v>14.0</v>
      </c>
      <c r="I1425" s="49" t="s">
        <v>278</v>
      </c>
      <c r="J1425" s="8"/>
    </row>
    <row r="1426">
      <c r="A1426" s="20" t="s">
        <v>6050</v>
      </c>
      <c r="B1426" s="201" t="s">
        <v>6051</v>
      </c>
      <c r="C1426" s="20" t="s">
        <v>6052</v>
      </c>
      <c r="D1426" s="201" t="s">
        <v>6053</v>
      </c>
      <c r="E1426" s="16" t="s">
        <v>6054</v>
      </c>
      <c r="F1426" s="16" t="s">
        <v>6055</v>
      </c>
      <c r="G1426" s="15"/>
      <c r="H1426" s="203">
        <v>14.0</v>
      </c>
      <c r="I1426" s="8" t="s">
        <v>562</v>
      </c>
      <c r="J1426" s="8">
        <v>80.0</v>
      </c>
    </row>
    <row r="1427">
      <c r="A1427" s="20" t="s">
        <v>6056</v>
      </c>
      <c r="B1427" s="201" t="s">
        <v>6057</v>
      </c>
      <c r="C1427" s="48" t="s">
        <v>6058</v>
      </c>
      <c r="D1427" s="201" t="s">
        <v>6059</v>
      </c>
      <c r="E1427" s="20" t="s">
        <v>6060</v>
      </c>
      <c r="F1427" s="15"/>
      <c r="G1427" s="45"/>
      <c r="H1427" s="203">
        <v>14.0</v>
      </c>
      <c r="I1427" s="8" t="s">
        <v>562</v>
      </c>
      <c r="J1427" s="8">
        <v>90.0</v>
      </c>
    </row>
    <row r="1428">
      <c r="A1428" s="20" t="s">
        <v>6061</v>
      </c>
      <c r="B1428" s="201" t="s">
        <v>6062</v>
      </c>
      <c r="C1428" s="20" t="s">
        <v>6063</v>
      </c>
      <c r="D1428" s="201" t="s">
        <v>6064</v>
      </c>
      <c r="E1428" s="16" t="s">
        <v>6065</v>
      </c>
      <c r="F1428" s="16" t="s">
        <v>6066</v>
      </c>
      <c r="G1428" s="15"/>
      <c r="H1428" s="203">
        <v>12.0</v>
      </c>
      <c r="I1428" s="8" t="s">
        <v>1445</v>
      </c>
      <c r="J1428" s="8">
        <v>65.0</v>
      </c>
    </row>
    <row r="1429">
      <c r="A1429" s="182" t="s">
        <v>6067</v>
      </c>
      <c r="B1429" s="202" t="s">
        <v>6068</v>
      </c>
      <c r="C1429" s="48"/>
      <c r="D1429" s="202" t="s">
        <v>6069</v>
      </c>
      <c r="E1429" s="182" t="s">
        <v>6070</v>
      </c>
      <c r="F1429" s="48"/>
      <c r="G1429" s="45"/>
      <c r="H1429" s="208">
        <v>15.0</v>
      </c>
      <c r="I1429" s="8" t="s">
        <v>562</v>
      </c>
      <c r="J1429" s="8">
        <v>80.0</v>
      </c>
    </row>
    <row r="1430">
      <c r="A1430" s="20" t="s">
        <v>6071</v>
      </c>
      <c r="B1430" s="201" t="s">
        <v>6072</v>
      </c>
      <c r="C1430" s="48" t="s">
        <v>6073</v>
      </c>
      <c r="D1430" s="201" t="s">
        <v>6074</v>
      </c>
      <c r="E1430" s="20" t="s">
        <v>6075</v>
      </c>
      <c r="F1430" s="48" t="s">
        <v>6076</v>
      </c>
      <c r="G1430" s="45"/>
      <c r="H1430" s="203">
        <v>14.0</v>
      </c>
      <c r="I1430" s="8"/>
      <c r="J1430" s="10"/>
    </row>
    <row r="1431">
      <c r="A1431" s="200" t="s">
        <v>6077</v>
      </c>
      <c r="B1431" s="284" t="s">
        <v>6078</v>
      </c>
      <c r="C1431" s="285" t="s">
        <v>6079</v>
      </c>
      <c r="D1431" s="284" t="s">
        <v>6080</v>
      </c>
      <c r="E1431" s="285" t="s">
        <v>6081</v>
      </c>
      <c r="F1431" s="200" t="s">
        <v>6082</v>
      </c>
      <c r="G1431" s="10"/>
      <c r="H1431" s="284">
        <v>15.0</v>
      </c>
      <c r="I1431" s="8" t="s">
        <v>4052</v>
      </c>
      <c r="J1431" s="10"/>
    </row>
    <row r="1432">
      <c r="A1432" s="20" t="s">
        <v>6083</v>
      </c>
      <c r="B1432" s="201" t="s">
        <v>6084</v>
      </c>
      <c r="C1432" s="48" t="s">
        <v>6085</v>
      </c>
      <c r="D1432" s="201" t="s">
        <v>6086</v>
      </c>
      <c r="E1432" s="20" t="s">
        <v>6087</v>
      </c>
      <c r="F1432" s="48" t="s">
        <v>6088</v>
      </c>
      <c r="G1432" s="45"/>
      <c r="H1432" s="203">
        <v>14.0</v>
      </c>
      <c r="I1432" s="8" t="s">
        <v>71</v>
      </c>
      <c r="J1432" s="8">
        <v>100.0</v>
      </c>
    </row>
    <row r="1433">
      <c r="A1433" s="20" t="s">
        <v>6089</v>
      </c>
      <c r="B1433" s="201" t="s">
        <v>6090</v>
      </c>
      <c r="C1433" s="20" t="s">
        <v>6091</v>
      </c>
      <c r="D1433" s="201" t="s">
        <v>6092</v>
      </c>
      <c r="E1433" s="16" t="s">
        <v>6093</v>
      </c>
      <c r="F1433" s="48" t="s">
        <v>6094</v>
      </c>
      <c r="G1433" s="45"/>
      <c r="H1433" s="203">
        <v>14.0</v>
      </c>
      <c r="I1433" s="47" t="s">
        <v>56</v>
      </c>
      <c r="J1433" s="8">
        <v>50.0</v>
      </c>
    </row>
    <row r="1434">
      <c r="A1434" s="20" t="s">
        <v>6095</v>
      </c>
      <c r="B1434" s="19" t="s">
        <v>6096</v>
      </c>
      <c r="C1434" s="20" t="s">
        <v>6097</v>
      </c>
      <c r="D1434" s="19" t="s">
        <v>6098</v>
      </c>
      <c r="E1434" s="16" t="s">
        <v>6099</v>
      </c>
      <c r="F1434" s="16" t="s">
        <v>6100</v>
      </c>
      <c r="G1434" s="45"/>
      <c r="H1434" s="12">
        <v>15.0</v>
      </c>
      <c r="I1434" s="8" t="s">
        <v>562</v>
      </c>
      <c r="J1434" s="8">
        <v>90.0</v>
      </c>
    </row>
    <row r="1435">
      <c r="A1435" s="20" t="s">
        <v>6101</v>
      </c>
      <c r="B1435" s="19" t="s">
        <v>6102</v>
      </c>
      <c r="C1435" s="20" t="s">
        <v>6103</v>
      </c>
      <c r="D1435" s="19" t="s">
        <v>6104</v>
      </c>
      <c r="E1435" s="16" t="s">
        <v>6105</v>
      </c>
      <c r="F1435" s="16" t="s">
        <v>6106</v>
      </c>
      <c r="G1435" s="45"/>
      <c r="H1435" s="12">
        <v>15.0</v>
      </c>
      <c r="I1435" s="251"/>
      <c r="J1435" s="10"/>
    </row>
    <row r="1436">
      <c r="A1436" s="20" t="s">
        <v>6107</v>
      </c>
      <c r="B1436" s="19" t="s">
        <v>6108</v>
      </c>
      <c r="C1436" s="20" t="s">
        <v>6109</v>
      </c>
      <c r="D1436" s="19" t="s">
        <v>6110</v>
      </c>
      <c r="E1436" s="16" t="s">
        <v>6111</v>
      </c>
      <c r="F1436" s="16" t="s">
        <v>6112</v>
      </c>
      <c r="G1436" s="215" t="s">
        <v>48</v>
      </c>
      <c r="H1436" s="12">
        <v>15.0</v>
      </c>
      <c r="I1436" s="8" t="s">
        <v>179</v>
      </c>
      <c r="J1436" s="8">
        <v>70.0</v>
      </c>
    </row>
    <row r="1437">
      <c r="A1437" s="20" t="s">
        <v>6113</v>
      </c>
      <c r="B1437" s="19" t="s">
        <v>6114</v>
      </c>
      <c r="C1437" s="20" t="s">
        <v>6115</v>
      </c>
      <c r="D1437" s="19" t="s">
        <v>6116</v>
      </c>
      <c r="E1437" s="16" t="s">
        <v>6117</v>
      </c>
      <c r="F1437" s="16" t="s">
        <v>6118</v>
      </c>
      <c r="G1437" s="45"/>
      <c r="H1437" s="12">
        <v>15.0</v>
      </c>
      <c r="I1437" s="49" t="s">
        <v>278</v>
      </c>
      <c r="J1437" s="10"/>
    </row>
    <row r="1438">
      <c r="A1438" s="20" t="s">
        <v>6119</v>
      </c>
      <c r="B1438" s="19" t="s">
        <v>6120</v>
      </c>
      <c r="C1438" s="20" t="s">
        <v>6121</v>
      </c>
      <c r="D1438" s="19" t="s">
        <v>6122</v>
      </c>
      <c r="E1438" s="16" t="s">
        <v>6123</v>
      </c>
      <c r="F1438" s="16" t="s">
        <v>6124</v>
      </c>
      <c r="G1438" s="45"/>
      <c r="H1438" s="12">
        <v>15.0</v>
      </c>
      <c r="I1438" s="8" t="s">
        <v>446</v>
      </c>
      <c r="J1438" s="8">
        <v>100.0</v>
      </c>
    </row>
    <row r="1439">
      <c r="A1439" s="20" t="s">
        <v>6125</v>
      </c>
      <c r="B1439" s="19" t="s">
        <v>6126</v>
      </c>
      <c r="C1439" s="48" t="s">
        <v>6127</v>
      </c>
      <c r="D1439" s="19" t="s">
        <v>6128</v>
      </c>
      <c r="E1439" s="20" t="s">
        <v>6129</v>
      </c>
      <c r="F1439" s="48" t="s">
        <v>6130</v>
      </c>
      <c r="G1439" s="45"/>
      <c r="H1439" s="12">
        <v>16.0</v>
      </c>
      <c r="I1439" s="8" t="s">
        <v>446</v>
      </c>
      <c r="J1439" s="8">
        <v>100.0</v>
      </c>
    </row>
    <row r="1440">
      <c r="A1440" s="20" t="s">
        <v>6131</v>
      </c>
      <c r="B1440" s="201" t="s">
        <v>6132</v>
      </c>
      <c r="C1440" s="20" t="s">
        <v>6133</v>
      </c>
      <c r="D1440" s="201" t="s">
        <v>6134</v>
      </c>
      <c r="E1440" s="16" t="s">
        <v>6135</v>
      </c>
      <c r="F1440" s="15"/>
      <c r="G1440" s="45"/>
      <c r="H1440" s="203">
        <v>16.0</v>
      </c>
      <c r="I1440" s="8" t="s">
        <v>446</v>
      </c>
      <c r="J1440" s="290">
        <v>100.0</v>
      </c>
    </row>
    <row r="1441">
      <c r="A1441" s="20" t="s">
        <v>6136</v>
      </c>
      <c r="B1441" s="201" t="s">
        <v>6137</v>
      </c>
      <c r="C1441" s="20" t="s">
        <v>6138</v>
      </c>
      <c r="D1441" s="201" t="s">
        <v>6139</v>
      </c>
      <c r="E1441" s="16" t="s">
        <v>6140</v>
      </c>
      <c r="F1441" s="48" t="s">
        <v>6141</v>
      </c>
      <c r="G1441" s="45"/>
      <c r="H1441" s="203">
        <v>16.0</v>
      </c>
      <c r="I1441" s="8" t="s">
        <v>179</v>
      </c>
      <c r="J1441" s="8">
        <v>85.0</v>
      </c>
    </row>
    <row r="1442">
      <c r="A1442" s="20" t="s">
        <v>6142</v>
      </c>
      <c r="B1442" s="201" t="s">
        <v>6143</v>
      </c>
      <c r="C1442" s="20" t="s">
        <v>6144</v>
      </c>
      <c r="D1442" s="201" t="s">
        <v>6145</v>
      </c>
      <c r="E1442" s="16" t="s">
        <v>6146</v>
      </c>
      <c r="F1442" s="16" t="s">
        <v>6147</v>
      </c>
      <c r="G1442" s="15"/>
      <c r="H1442" s="12">
        <v>15.0</v>
      </c>
      <c r="I1442" s="8" t="s">
        <v>446</v>
      </c>
      <c r="J1442" s="290">
        <v>100.0</v>
      </c>
    </row>
    <row r="1443">
      <c r="A1443" s="20" t="s">
        <v>6148</v>
      </c>
      <c r="B1443" s="201" t="s">
        <v>6149</v>
      </c>
      <c r="C1443" s="20" t="s">
        <v>6150</v>
      </c>
      <c r="D1443" s="201" t="s">
        <v>6151</v>
      </c>
      <c r="E1443" s="16" t="s">
        <v>6152</v>
      </c>
      <c r="F1443" s="16" t="s">
        <v>6153</v>
      </c>
      <c r="G1443" s="15"/>
      <c r="H1443" s="12">
        <v>15.0</v>
      </c>
      <c r="I1443" s="251"/>
      <c r="J1443" s="10"/>
    </row>
    <row r="1444">
      <c r="A1444" s="20" t="s">
        <v>6154</v>
      </c>
      <c r="B1444" s="201" t="s">
        <v>6155</v>
      </c>
      <c r="C1444" s="20" t="s">
        <v>6156</v>
      </c>
      <c r="D1444" s="201" t="s">
        <v>6157</v>
      </c>
      <c r="E1444" s="16" t="s">
        <v>6158</v>
      </c>
      <c r="F1444" s="16" t="s">
        <v>6159</v>
      </c>
      <c r="G1444" s="15"/>
      <c r="H1444" s="12">
        <v>15.0</v>
      </c>
      <c r="I1444" s="8" t="s">
        <v>179</v>
      </c>
      <c r="J1444" s="8">
        <v>65.0</v>
      </c>
    </row>
    <row r="1445">
      <c r="A1445" s="50" t="s">
        <v>6160</v>
      </c>
      <c r="B1445" s="202" t="s">
        <v>6161</v>
      </c>
      <c r="C1445" s="50" t="s">
        <v>6160</v>
      </c>
      <c r="D1445" s="202" t="s">
        <v>6162</v>
      </c>
      <c r="E1445" s="17" t="s">
        <v>6163</v>
      </c>
      <c r="F1445" s="17" t="s">
        <v>6163</v>
      </c>
      <c r="G1445" s="15"/>
      <c r="H1445" s="14">
        <v>14.0</v>
      </c>
      <c r="I1445" s="8" t="s">
        <v>296</v>
      </c>
      <c r="J1445" s="8">
        <v>70.0</v>
      </c>
    </row>
    <row r="1446">
      <c r="A1446" s="20" t="s">
        <v>6164</v>
      </c>
      <c r="B1446" s="201" t="s">
        <v>6165</v>
      </c>
      <c r="C1446" s="20" t="s">
        <v>6166</v>
      </c>
      <c r="D1446" s="201" t="s">
        <v>6167</v>
      </c>
      <c r="E1446" s="16" t="s">
        <v>6168</v>
      </c>
      <c r="F1446" s="16" t="s">
        <v>6169</v>
      </c>
      <c r="G1446" s="15"/>
      <c r="H1446" s="12">
        <v>15.0</v>
      </c>
      <c r="I1446" s="8" t="s">
        <v>1445</v>
      </c>
      <c r="J1446" s="8">
        <v>60.0</v>
      </c>
    </row>
    <row r="1447">
      <c r="A1447" s="20" t="s">
        <v>6170</v>
      </c>
      <c r="B1447" s="201" t="s">
        <v>6171</v>
      </c>
      <c r="C1447" s="20" t="s">
        <v>6172</v>
      </c>
      <c r="D1447" s="201" t="s">
        <v>6173</v>
      </c>
      <c r="E1447" s="16" t="s">
        <v>6174</v>
      </c>
      <c r="F1447" s="16" t="s">
        <v>6175</v>
      </c>
      <c r="G1447" s="15"/>
      <c r="H1447" s="203">
        <v>15.0</v>
      </c>
      <c r="I1447" s="8" t="s">
        <v>367</v>
      </c>
      <c r="J1447" s="10"/>
    </row>
    <row r="1448">
      <c r="A1448" s="16" t="s">
        <v>6176</v>
      </c>
      <c r="B1448" s="203" t="s">
        <v>6177</v>
      </c>
      <c r="C1448" s="16" t="s">
        <v>6178</v>
      </c>
      <c r="D1448" s="203" t="s">
        <v>6179</v>
      </c>
      <c r="E1448" s="16" t="s">
        <v>6180</v>
      </c>
      <c r="F1448" s="16" t="s">
        <v>6181</v>
      </c>
      <c r="G1448" s="15"/>
      <c r="H1448" s="203">
        <v>15.0</v>
      </c>
      <c r="I1448" s="8" t="s">
        <v>446</v>
      </c>
      <c r="J1448" s="8">
        <v>100.0</v>
      </c>
    </row>
    <row r="1449">
      <c r="A1449" s="16" t="s">
        <v>6182</v>
      </c>
      <c r="B1449" s="203" t="s">
        <v>6183</v>
      </c>
      <c r="C1449" s="16" t="s">
        <v>6184</v>
      </c>
      <c r="D1449" s="208" t="s">
        <v>6185</v>
      </c>
      <c r="E1449" s="16" t="s">
        <v>6186</v>
      </c>
      <c r="F1449" s="16" t="s">
        <v>6187</v>
      </c>
      <c r="G1449" s="15"/>
      <c r="H1449" s="203">
        <v>15.0</v>
      </c>
      <c r="I1449" s="8" t="s">
        <v>446</v>
      </c>
      <c r="J1449" s="8">
        <v>100.0</v>
      </c>
    </row>
    <row r="1450">
      <c r="A1450" s="16" t="s">
        <v>6188</v>
      </c>
      <c r="B1450" s="203" t="s">
        <v>6189</v>
      </c>
      <c r="C1450" s="16" t="s">
        <v>6190</v>
      </c>
      <c r="D1450" s="203" t="s">
        <v>4897</v>
      </c>
      <c r="E1450" s="16" t="s">
        <v>6191</v>
      </c>
      <c r="F1450" s="16" t="s">
        <v>6192</v>
      </c>
      <c r="G1450" s="15"/>
      <c r="H1450" s="203">
        <v>15.0</v>
      </c>
      <c r="I1450" s="8" t="s">
        <v>396</v>
      </c>
      <c r="J1450" s="8">
        <v>90.0</v>
      </c>
    </row>
    <row r="1451">
      <c r="A1451" s="16" t="s">
        <v>6193</v>
      </c>
      <c r="B1451" s="12" t="s">
        <v>6194</v>
      </c>
      <c r="C1451" s="16" t="s">
        <v>6195</v>
      </c>
      <c r="D1451" s="12" t="s">
        <v>6196</v>
      </c>
      <c r="E1451" s="16" t="s">
        <v>6197</v>
      </c>
      <c r="F1451" s="16" t="s">
        <v>6198</v>
      </c>
      <c r="G1451" s="15"/>
      <c r="H1451" s="203">
        <v>15.0</v>
      </c>
      <c r="I1451" s="8" t="s">
        <v>473</v>
      </c>
      <c r="J1451" s="8">
        <v>80.0</v>
      </c>
    </row>
    <row r="1452">
      <c r="A1452" s="16" t="s">
        <v>6199</v>
      </c>
      <c r="B1452" s="12" t="s">
        <v>6200</v>
      </c>
      <c r="C1452" s="16" t="s">
        <v>6201</v>
      </c>
      <c r="D1452" s="12" t="s">
        <v>6202</v>
      </c>
      <c r="E1452" s="16" t="s">
        <v>6203</v>
      </c>
      <c r="F1452" s="15"/>
      <c r="G1452" s="15"/>
      <c r="H1452" s="12">
        <v>15.0</v>
      </c>
      <c r="I1452" s="8" t="s">
        <v>179</v>
      </c>
      <c r="J1452" s="8">
        <v>60.0</v>
      </c>
    </row>
    <row r="1453">
      <c r="A1453" s="20" t="s">
        <v>6204</v>
      </c>
      <c r="B1453" s="201" t="s">
        <v>2900</v>
      </c>
      <c r="C1453" s="48" t="s">
        <v>6205</v>
      </c>
      <c r="D1453" s="201" t="s">
        <v>6206</v>
      </c>
      <c r="E1453" s="20" t="s">
        <v>6207</v>
      </c>
      <c r="F1453" s="15"/>
      <c r="G1453" s="45"/>
      <c r="H1453" s="203">
        <v>15.0</v>
      </c>
      <c r="I1453" s="62" t="s">
        <v>2669</v>
      </c>
      <c r="J1453" s="10"/>
    </row>
    <row r="1454">
      <c r="A1454" s="20" t="s">
        <v>6208</v>
      </c>
      <c r="B1454" s="201" t="s">
        <v>6209</v>
      </c>
      <c r="C1454" s="20" t="s">
        <v>6210</v>
      </c>
      <c r="D1454" s="201" t="s">
        <v>6211</v>
      </c>
      <c r="E1454" s="16" t="s">
        <v>6212</v>
      </c>
      <c r="F1454" s="16" t="s">
        <v>6213</v>
      </c>
      <c r="G1454" s="15"/>
      <c r="H1454" s="203">
        <v>15.0</v>
      </c>
      <c r="I1454" s="10"/>
      <c r="J1454" s="10"/>
    </row>
    <row r="1455">
      <c r="A1455" s="20" t="s">
        <v>6214</v>
      </c>
      <c r="B1455" s="201" t="s">
        <v>6215</v>
      </c>
      <c r="C1455" s="20" t="s">
        <v>6216</v>
      </c>
      <c r="D1455" s="201" t="s">
        <v>6217</v>
      </c>
      <c r="E1455" s="16" t="s">
        <v>6218</v>
      </c>
      <c r="F1455" s="16" t="s">
        <v>6219</v>
      </c>
      <c r="G1455" s="15"/>
      <c r="H1455" s="203">
        <v>15.0</v>
      </c>
      <c r="I1455" s="8" t="s">
        <v>917</v>
      </c>
      <c r="J1455" s="10"/>
    </row>
    <row r="1456">
      <c r="A1456" s="20" t="s">
        <v>6220</v>
      </c>
      <c r="B1456" s="201" t="s">
        <v>6221</v>
      </c>
      <c r="C1456" s="20" t="s">
        <v>6222</v>
      </c>
      <c r="D1456" s="201" t="s">
        <v>6223</v>
      </c>
      <c r="E1456" s="16" t="s">
        <v>6224</v>
      </c>
      <c r="F1456" s="16" t="s">
        <v>6225</v>
      </c>
      <c r="G1456" s="15"/>
      <c r="H1456" s="203">
        <v>15.0</v>
      </c>
      <c r="I1456" s="8" t="s">
        <v>336</v>
      </c>
      <c r="J1456" s="8">
        <v>80.0</v>
      </c>
    </row>
    <row r="1457">
      <c r="A1457" s="19" t="s">
        <v>6226</v>
      </c>
      <c r="B1457" s="201" t="s">
        <v>6227</v>
      </c>
      <c r="C1457" s="20" t="s">
        <v>6228</v>
      </c>
      <c r="D1457" s="201" t="s">
        <v>6229</v>
      </c>
      <c r="E1457" s="16" t="s">
        <v>6230</v>
      </c>
      <c r="F1457" s="16" t="s">
        <v>6231</v>
      </c>
      <c r="G1457" s="15"/>
      <c r="H1457" s="203">
        <v>15.0</v>
      </c>
      <c r="I1457" s="8" t="s">
        <v>336</v>
      </c>
      <c r="J1457" s="8">
        <v>80.0</v>
      </c>
    </row>
    <row r="1458">
      <c r="A1458" s="20" t="s">
        <v>6232</v>
      </c>
      <c r="B1458" s="201" t="s">
        <v>6233</v>
      </c>
      <c r="C1458" s="20" t="s">
        <v>6234</v>
      </c>
      <c r="D1458" s="201" t="s">
        <v>6235</v>
      </c>
      <c r="E1458" s="16" t="s">
        <v>6236</v>
      </c>
      <c r="F1458" s="16" t="s">
        <v>6237</v>
      </c>
      <c r="G1458" s="15"/>
      <c r="H1458" s="203">
        <v>15.0</v>
      </c>
      <c r="I1458" s="8" t="s">
        <v>562</v>
      </c>
      <c r="J1458" s="8">
        <v>85.0</v>
      </c>
    </row>
    <row r="1459">
      <c r="A1459" s="20" t="s">
        <v>6238</v>
      </c>
      <c r="B1459" s="201" t="s">
        <v>6239</v>
      </c>
      <c r="C1459" s="20" t="s">
        <v>6240</v>
      </c>
      <c r="D1459" s="203" t="s">
        <v>6241</v>
      </c>
      <c r="E1459" s="16" t="s">
        <v>6242</v>
      </c>
      <c r="F1459" s="48" t="s">
        <v>6243</v>
      </c>
      <c r="G1459" s="45"/>
      <c r="H1459" s="12">
        <v>15.0</v>
      </c>
      <c r="I1459" s="8" t="s">
        <v>446</v>
      </c>
      <c r="J1459" s="8">
        <v>100.0</v>
      </c>
    </row>
    <row r="1460">
      <c r="A1460" s="20" t="s">
        <v>6244</v>
      </c>
      <c r="B1460" s="19" t="s">
        <v>6245</v>
      </c>
      <c r="C1460" s="20" t="s">
        <v>6246</v>
      </c>
      <c r="D1460" s="201" t="s">
        <v>6247</v>
      </c>
      <c r="E1460" s="16" t="s">
        <v>6248</v>
      </c>
      <c r="F1460" s="16" t="s">
        <v>6249</v>
      </c>
      <c r="G1460" s="45"/>
      <c r="H1460" s="203">
        <v>15.0</v>
      </c>
      <c r="I1460" s="8" t="s">
        <v>367</v>
      </c>
      <c r="J1460" s="10"/>
    </row>
    <row r="1461">
      <c r="A1461" s="20" t="s">
        <v>6250</v>
      </c>
      <c r="B1461" s="201" t="s">
        <v>6251</v>
      </c>
      <c r="C1461" s="20" t="s">
        <v>6252</v>
      </c>
      <c r="D1461" s="201" t="s">
        <v>6253</v>
      </c>
      <c r="E1461" s="16" t="s">
        <v>6254</v>
      </c>
      <c r="F1461" s="16" t="s">
        <v>6255</v>
      </c>
      <c r="G1461" s="15"/>
      <c r="H1461" s="203">
        <v>15.0</v>
      </c>
      <c r="I1461" s="8" t="s">
        <v>1445</v>
      </c>
      <c r="J1461" s="8">
        <v>75.0</v>
      </c>
    </row>
    <row r="1462">
      <c r="A1462" s="20" t="s">
        <v>6256</v>
      </c>
      <c r="B1462" s="201" t="s">
        <v>6257</v>
      </c>
      <c r="C1462" s="48" t="s">
        <v>6258</v>
      </c>
      <c r="D1462" s="201" t="s">
        <v>6259</v>
      </c>
      <c r="E1462" s="20" t="s">
        <v>6260</v>
      </c>
      <c r="F1462" s="48" t="s">
        <v>6261</v>
      </c>
      <c r="G1462" s="45"/>
      <c r="H1462" s="203">
        <v>15.0</v>
      </c>
      <c r="I1462" s="8" t="s">
        <v>336</v>
      </c>
      <c r="J1462" s="8">
        <v>80.0</v>
      </c>
    </row>
    <row r="1463">
      <c r="A1463" s="20" t="s">
        <v>6262</v>
      </c>
      <c r="B1463" s="201" t="s">
        <v>6263</v>
      </c>
      <c r="C1463" s="48" t="s">
        <v>6264</v>
      </c>
      <c r="D1463" s="201" t="s">
        <v>6265</v>
      </c>
      <c r="E1463" s="20" t="s">
        <v>6266</v>
      </c>
      <c r="F1463" s="48" t="s">
        <v>6267</v>
      </c>
      <c r="G1463" s="45"/>
      <c r="H1463" s="203">
        <v>15.0</v>
      </c>
      <c r="I1463" s="8" t="s">
        <v>1967</v>
      </c>
      <c r="J1463" s="8">
        <v>80.0</v>
      </c>
    </row>
    <row r="1464">
      <c r="A1464" s="20" t="s">
        <v>6268</v>
      </c>
      <c r="B1464" s="201" t="s">
        <v>4834</v>
      </c>
      <c r="C1464" s="20" t="s">
        <v>6269</v>
      </c>
      <c r="D1464" s="201" t="s">
        <v>4836</v>
      </c>
      <c r="E1464" s="16" t="s">
        <v>6270</v>
      </c>
      <c r="F1464" s="48" t="s">
        <v>6271</v>
      </c>
      <c r="G1464" s="45"/>
      <c r="H1464" s="203">
        <v>15.0</v>
      </c>
      <c r="I1464" s="62" t="s">
        <v>2669</v>
      </c>
      <c r="J1464" s="10"/>
    </row>
    <row r="1465">
      <c r="A1465" s="20" t="s">
        <v>6272</v>
      </c>
      <c r="B1465" s="19" t="s">
        <v>6273</v>
      </c>
      <c r="C1465" s="48" t="s">
        <v>6274</v>
      </c>
      <c r="D1465" s="19" t="s">
        <v>6275</v>
      </c>
      <c r="E1465" s="20" t="s">
        <v>6276</v>
      </c>
      <c r="F1465" s="48" t="s">
        <v>6277</v>
      </c>
      <c r="G1465" s="45"/>
      <c r="H1465" s="12">
        <v>15.0</v>
      </c>
      <c r="I1465" s="8" t="s">
        <v>301</v>
      </c>
      <c r="J1465" s="8">
        <v>100.0</v>
      </c>
    </row>
    <row r="1466">
      <c r="A1466" s="20" t="s">
        <v>6278</v>
      </c>
      <c r="B1466" s="201" t="s">
        <v>6279</v>
      </c>
      <c r="C1466" s="48" t="s">
        <v>6280</v>
      </c>
      <c r="D1466" s="201" t="s">
        <v>6281</v>
      </c>
      <c r="E1466" s="20" t="s">
        <v>6282</v>
      </c>
      <c r="F1466" s="48" t="s">
        <v>6283</v>
      </c>
      <c r="G1466" s="45"/>
      <c r="H1466" s="203">
        <v>15.0</v>
      </c>
      <c r="I1466" s="8" t="s">
        <v>2669</v>
      </c>
      <c r="J1466" s="8">
        <v>90.0</v>
      </c>
    </row>
    <row r="1467">
      <c r="A1467" s="20" t="s">
        <v>6284</v>
      </c>
      <c r="B1467" s="201" t="s">
        <v>6285</v>
      </c>
      <c r="C1467" s="48" t="s">
        <v>6286</v>
      </c>
      <c r="D1467" s="201" t="s">
        <v>6287</v>
      </c>
      <c r="E1467" s="20" t="s">
        <v>6288</v>
      </c>
      <c r="F1467" s="48" t="s">
        <v>6289</v>
      </c>
      <c r="G1467" s="45"/>
      <c r="H1467" s="12">
        <v>14.0</v>
      </c>
      <c r="I1467" s="8" t="s">
        <v>473</v>
      </c>
      <c r="J1467" s="8">
        <v>80.0</v>
      </c>
    </row>
    <row r="1468">
      <c r="A1468" s="20" t="s">
        <v>6290</v>
      </c>
      <c r="B1468" s="19" t="s">
        <v>6291</v>
      </c>
      <c r="C1468" s="48" t="s">
        <v>6292</v>
      </c>
      <c r="D1468" s="19" t="s">
        <v>6293</v>
      </c>
      <c r="E1468" s="20" t="s">
        <v>6294</v>
      </c>
      <c r="F1468" s="48" t="s">
        <v>6295</v>
      </c>
      <c r="G1468" s="45"/>
      <c r="H1468" s="12">
        <v>14.0</v>
      </c>
      <c r="I1468" s="8" t="s">
        <v>473</v>
      </c>
      <c r="J1468" s="8">
        <v>80.0</v>
      </c>
    </row>
    <row r="1469">
      <c r="A1469" s="178" t="s">
        <v>6296</v>
      </c>
      <c r="B1469" s="207" t="s">
        <v>5791</v>
      </c>
      <c r="C1469" s="70" t="s">
        <v>6296</v>
      </c>
      <c r="D1469" s="19" t="s">
        <v>6275</v>
      </c>
      <c r="E1469" s="21"/>
      <c r="F1469" s="70" t="s">
        <v>6297</v>
      </c>
      <c r="G1469" s="45"/>
      <c r="H1469" s="9">
        <v>11.0</v>
      </c>
      <c r="I1469" s="8" t="s">
        <v>6298</v>
      </c>
      <c r="J1469" s="8">
        <v>80.0</v>
      </c>
    </row>
    <row r="1470">
      <c r="A1470" s="50" t="s">
        <v>6299</v>
      </c>
      <c r="B1470" s="32" t="s">
        <v>6300</v>
      </c>
      <c r="C1470" s="195" t="s">
        <v>6299</v>
      </c>
      <c r="D1470" s="32" t="s">
        <v>5699</v>
      </c>
      <c r="E1470" s="50" t="s">
        <v>6301</v>
      </c>
      <c r="F1470" s="52" t="s">
        <v>6301</v>
      </c>
      <c r="G1470" s="45"/>
      <c r="H1470" s="14">
        <v>13.0</v>
      </c>
      <c r="I1470" s="8" t="s">
        <v>917</v>
      </c>
      <c r="J1470" s="8">
        <v>80.0</v>
      </c>
    </row>
    <row r="1471" ht="16.5" customHeight="1">
      <c r="A1471" s="182" t="s">
        <v>6302</v>
      </c>
      <c r="B1471" s="32" t="s">
        <v>6303</v>
      </c>
      <c r="C1471" s="52" t="s">
        <v>6302</v>
      </c>
      <c r="D1471" s="32" t="s">
        <v>6304</v>
      </c>
      <c r="E1471" s="50" t="s">
        <v>6305</v>
      </c>
      <c r="F1471" s="52" t="s">
        <v>6305</v>
      </c>
      <c r="G1471" s="45"/>
      <c r="H1471" s="14">
        <v>13.0</v>
      </c>
      <c r="I1471" s="8" t="s">
        <v>917</v>
      </c>
      <c r="J1471" s="8">
        <v>80.0</v>
      </c>
    </row>
    <row r="1472">
      <c r="A1472" s="16"/>
      <c r="B1472" s="203"/>
      <c r="C1472" s="16"/>
      <c r="D1472" s="203"/>
      <c r="E1472" s="16"/>
      <c r="F1472" s="16"/>
      <c r="G1472" s="15"/>
      <c r="H1472" s="250"/>
      <c r="I1472" s="15"/>
      <c r="J1472" s="114"/>
    </row>
    <row r="1473">
      <c r="A1473" s="291"/>
      <c r="B1473" s="32" t="s">
        <v>6306</v>
      </c>
      <c r="C1473" s="291"/>
      <c r="D1473" s="32" t="s">
        <v>6307</v>
      </c>
      <c r="E1473" s="291"/>
      <c r="F1473" s="291"/>
      <c r="G1473" s="57"/>
      <c r="H1473" s="275">
        <v>15.0</v>
      </c>
      <c r="I1473" s="8" t="s">
        <v>2620</v>
      </c>
      <c r="J1473" s="8">
        <v>60.0</v>
      </c>
    </row>
    <row r="1474">
      <c r="A1474" s="291"/>
      <c r="B1474" s="32" t="s">
        <v>6308</v>
      </c>
      <c r="C1474" s="291"/>
      <c r="D1474" s="32" t="s">
        <v>6309</v>
      </c>
      <c r="E1474" s="291"/>
      <c r="F1474" s="291"/>
      <c r="G1474" s="57"/>
      <c r="H1474" s="275">
        <v>15.0</v>
      </c>
      <c r="I1474" s="8" t="s">
        <v>2620</v>
      </c>
      <c r="J1474" s="205">
        <v>60.0</v>
      </c>
    </row>
    <row r="1475">
      <c r="A1475" s="291"/>
      <c r="B1475" s="32" t="s">
        <v>4312</v>
      </c>
      <c r="C1475" s="292" t="s">
        <v>6310</v>
      </c>
      <c r="D1475" s="32" t="s">
        <v>4314</v>
      </c>
      <c r="E1475" s="291"/>
      <c r="F1475" s="182" t="s">
        <v>6311</v>
      </c>
      <c r="G1475" s="57"/>
      <c r="H1475" s="275">
        <v>15.0</v>
      </c>
      <c r="I1475" s="8" t="s">
        <v>71</v>
      </c>
      <c r="J1475" s="205">
        <v>80.0</v>
      </c>
    </row>
    <row r="1476">
      <c r="A1476" s="291"/>
      <c r="B1476" s="32" t="s">
        <v>6312</v>
      </c>
      <c r="C1476" s="182" t="s">
        <v>6313</v>
      </c>
      <c r="D1476" s="32" t="s">
        <v>6314</v>
      </c>
      <c r="E1476" s="291"/>
      <c r="F1476" s="292" t="s">
        <v>6315</v>
      </c>
      <c r="G1476" s="57"/>
      <c r="H1476" s="275">
        <v>14.0</v>
      </c>
      <c r="I1476" s="8" t="s">
        <v>71</v>
      </c>
      <c r="J1476" s="205">
        <v>100.0</v>
      </c>
    </row>
    <row r="1477">
      <c r="A1477" s="291"/>
      <c r="B1477" s="32"/>
      <c r="C1477" s="291"/>
      <c r="D1477" s="32"/>
      <c r="E1477" s="291"/>
      <c r="F1477" s="291"/>
      <c r="G1477" s="57"/>
      <c r="H1477" s="275"/>
      <c r="I1477" s="8"/>
      <c r="J1477" s="205"/>
    </row>
    <row r="1478">
      <c r="A1478" s="291"/>
      <c r="B1478" s="32"/>
      <c r="C1478" s="291"/>
      <c r="D1478" s="32"/>
      <c r="E1478" s="291"/>
      <c r="F1478" s="291"/>
      <c r="G1478" s="57"/>
      <c r="H1478" s="275"/>
      <c r="I1478" s="8"/>
      <c r="J1478" s="205"/>
    </row>
    <row r="1479">
      <c r="A1479" s="291"/>
      <c r="B1479" s="32"/>
      <c r="C1479" s="291"/>
      <c r="D1479" s="32"/>
      <c r="E1479" s="291"/>
      <c r="F1479" s="291"/>
      <c r="G1479" s="57"/>
      <c r="H1479" s="275"/>
      <c r="I1479" s="8"/>
      <c r="J1479" s="205"/>
    </row>
    <row r="1480">
      <c r="A1480" s="24" t="s">
        <v>6316</v>
      </c>
      <c r="B1480" s="25"/>
      <c r="C1480" s="25"/>
      <c r="D1480" s="25"/>
      <c r="E1480" s="25"/>
      <c r="F1480" s="26"/>
      <c r="G1480" s="57"/>
      <c r="H1480" s="57"/>
      <c r="I1480" s="10"/>
      <c r="J1480" s="10"/>
    </row>
    <row r="1481">
      <c r="A1481" s="27"/>
      <c r="B1481" s="28"/>
      <c r="C1481" s="28"/>
      <c r="D1481" s="28"/>
      <c r="E1481" s="28"/>
      <c r="F1481" s="29"/>
      <c r="G1481" s="57"/>
      <c r="H1481" s="57"/>
      <c r="I1481" s="10"/>
      <c r="J1481" s="10"/>
    </row>
    <row r="1482">
      <c r="A1482" s="44" t="s">
        <v>990</v>
      </c>
      <c r="B1482" s="44" t="s">
        <v>1</v>
      </c>
      <c r="C1482" s="44" t="s">
        <v>2</v>
      </c>
      <c r="D1482" s="44" t="s">
        <v>3</v>
      </c>
      <c r="E1482" s="44" t="s">
        <v>4</v>
      </c>
      <c r="F1482" s="44" t="s">
        <v>5</v>
      </c>
      <c r="G1482" s="215" t="s">
        <v>48</v>
      </c>
      <c r="H1482" s="44" t="s">
        <v>196</v>
      </c>
      <c r="I1482" s="10"/>
      <c r="J1482" s="10"/>
    </row>
    <row r="1483">
      <c r="A1483" s="20" t="s">
        <v>6317</v>
      </c>
      <c r="B1483" s="19" t="s">
        <v>6318</v>
      </c>
      <c r="C1483" s="48" t="s">
        <v>6319</v>
      </c>
      <c r="D1483" s="19" t="s">
        <v>6320</v>
      </c>
      <c r="E1483" s="20" t="s">
        <v>6321</v>
      </c>
      <c r="F1483" s="48" t="s">
        <v>6322</v>
      </c>
      <c r="G1483" s="45"/>
      <c r="H1483" s="12">
        <v>16.0</v>
      </c>
      <c r="I1483" s="8" t="s">
        <v>562</v>
      </c>
      <c r="J1483" s="8">
        <v>80.0</v>
      </c>
    </row>
    <row r="1484">
      <c r="A1484" s="20" t="s">
        <v>6323</v>
      </c>
      <c r="B1484" s="19" t="s">
        <v>6324</v>
      </c>
      <c r="C1484" s="48" t="s">
        <v>6325</v>
      </c>
      <c r="D1484" s="19" t="s">
        <v>6326</v>
      </c>
      <c r="E1484" s="20" t="s">
        <v>6327</v>
      </c>
      <c r="F1484" s="48" t="s">
        <v>6328</v>
      </c>
      <c r="G1484" s="45"/>
      <c r="H1484" s="12">
        <v>16.0</v>
      </c>
      <c r="I1484" s="8" t="s">
        <v>367</v>
      </c>
      <c r="J1484" s="8">
        <v>80.0</v>
      </c>
    </row>
    <row r="1485">
      <c r="A1485" s="20" t="s">
        <v>6329</v>
      </c>
      <c r="B1485" s="19" t="s">
        <v>6330</v>
      </c>
      <c r="C1485" s="48" t="s">
        <v>6331</v>
      </c>
      <c r="D1485" s="19" t="s">
        <v>6332</v>
      </c>
      <c r="E1485" s="20" t="s">
        <v>6333</v>
      </c>
      <c r="F1485" s="48" t="s">
        <v>6334</v>
      </c>
      <c r="G1485" s="45"/>
      <c r="H1485" s="12">
        <v>16.0</v>
      </c>
      <c r="I1485" s="8" t="s">
        <v>562</v>
      </c>
      <c r="J1485" s="8">
        <v>90.0</v>
      </c>
    </row>
    <row r="1486">
      <c r="A1486" s="20" t="s">
        <v>6335</v>
      </c>
      <c r="B1486" s="19" t="s">
        <v>6336</v>
      </c>
      <c r="C1486" s="48" t="s">
        <v>6337</v>
      </c>
      <c r="D1486" s="19" t="s">
        <v>6338</v>
      </c>
      <c r="E1486" s="20" t="s">
        <v>6339</v>
      </c>
      <c r="F1486" s="48" t="s">
        <v>6340</v>
      </c>
      <c r="G1486" s="45"/>
      <c r="H1486" s="12">
        <v>16.0</v>
      </c>
      <c r="I1486" s="8" t="s">
        <v>314</v>
      </c>
      <c r="J1486" s="8">
        <v>90.0</v>
      </c>
    </row>
    <row r="1487">
      <c r="A1487" s="50" t="s">
        <v>6341</v>
      </c>
      <c r="B1487" s="32" t="s">
        <v>6342</v>
      </c>
      <c r="C1487" s="195" t="s">
        <v>6343</v>
      </c>
      <c r="D1487" s="32" t="s">
        <v>6344</v>
      </c>
      <c r="E1487" s="20"/>
      <c r="F1487" s="195" t="s">
        <v>6345</v>
      </c>
      <c r="G1487" s="45"/>
      <c r="H1487" s="14">
        <v>15.0</v>
      </c>
      <c r="I1487" s="8" t="s">
        <v>367</v>
      </c>
      <c r="J1487" s="8"/>
    </row>
    <row r="1488">
      <c r="A1488" s="20" t="s">
        <v>6346</v>
      </c>
      <c r="B1488" s="19" t="s">
        <v>6347</v>
      </c>
      <c r="C1488" s="48" t="s">
        <v>6348</v>
      </c>
      <c r="D1488" s="19" t="s">
        <v>6349</v>
      </c>
      <c r="E1488" s="20" t="s">
        <v>6350</v>
      </c>
      <c r="F1488" s="48" t="s">
        <v>6351</v>
      </c>
      <c r="G1488" s="45"/>
      <c r="H1488" s="12">
        <v>16.0</v>
      </c>
      <c r="I1488" s="8" t="s">
        <v>873</v>
      </c>
      <c r="J1488" s="8">
        <v>70.0</v>
      </c>
    </row>
    <row r="1489">
      <c r="A1489" s="20" t="s">
        <v>6352</v>
      </c>
      <c r="B1489" s="201" t="s">
        <v>6353</v>
      </c>
      <c r="C1489" s="20" t="s">
        <v>6354</v>
      </c>
      <c r="D1489" s="201" t="s">
        <v>6355</v>
      </c>
      <c r="E1489" s="16" t="s">
        <v>6356</v>
      </c>
      <c r="F1489" s="48" t="s">
        <v>6357</v>
      </c>
      <c r="G1489" s="45"/>
      <c r="H1489" s="203">
        <v>16.0</v>
      </c>
      <c r="I1489" s="8" t="s">
        <v>179</v>
      </c>
      <c r="J1489" s="8">
        <v>30.0</v>
      </c>
    </row>
    <row r="1490">
      <c r="A1490" s="20" t="s">
        <v>6358</v>
      </c>
      <c r="B1490" s="201" t="s">
        <v>6359</v>
      </c>
      <c r="C1490" s="20" t="s">
        <v>6360</v>
      </c>
      <c r="D1490" s="201" t="s">
        <v>6361</v>
      </c>
      <c r="E1490" s="16" t="s">
        <v>6362</v>
      </c>
      <c r="F1490" s="48" t="s">
        <v>6363</v>
      </c>
      <c r="G1490" s="45"/>
      <c r="H1490" s="203">
        <v>16.0</v>
      </c>
      <c r="I1490" s="10"/>
      <c r="J1490" s="10"/>
    </row>
    <row r="1491">
      <c r="A1491" s="20" t="s">
        <v>6364</v>
      </c>
      <c r="B1491" s="201" t="s">
        <v>6365</v>
      </c>
      <c r="C1491" s="20" t="s">
        <v>6366</v>
      </c>
      <c r="D1491" s="201" t="s">
        <v>880</v>
      </c>
      <c r="E1491" s="16" t="s">
        <v>6367</v>
      </c>
      <c r="F1491" s="48" t="s">
        <v>6368</v>
      </c>
      <c r="G1491" s="45"/>
      <c r="H1491" s="203">
        <v>16.0</v>
      </c>
      <c r="I1491" s="8" t="s">
        <v>473</v>
      </c>
      <c r="J1491" s="8">
        <v>100.0</v>
      </c>
    </row>
    <row r="1492">
      <c r="A1492" s="20" t="s">
        <v>6369</v>
      </c>
      <c r="B1492" s="201" t="s">
        <v>6370</v>
      </c>
      <c r="C1492" s="20" t="s">
        <v>6371</v>
      </c>
      <c r="D1492" s="201" t="s">
        <v>6372</v>
      </c>
      <c r="E1492" s="16" t="s">
        <v>6373</v>
      </c>
      <c r="F1492" s="16" t="s">
        <v>6374</v>
      </c>
      <c r="G1492" s="15"/>
      <c r="H1492" s="203">
        <v>14.0</v>
      </c>
      <c r="I1492" s="8" t="s">
        <v>4568</v>
      </c>
      <c r="J1492" s="8">
        <v>80.0</v>
      </c>
    </row>
    <row r="1493">
      <c r="A1493" s="20" t="s">
        <v>6375</v>
      </c>
      <c r="B1493" s="201" t="s">
        <v>6376</v>
      </c>
      <c r="C1493" s="20" t="s">
        <v>6377</v>
      </c>
      <c r="D1493" s="201" t="s">
        <v>6378</v>
      </c>
      <c r="E1493" s="16" t="s">
        <v>6379</v>
      </c>
      <c r="G1493" s="45"/>
      <c r="H1493" s="203">
        <v>16.0</v>
      </c>
      <c r="I1493" s="10"/>
      <c r="J1493" s="10"/>
    </row>
    <row r="1494">
      <c r="A1494" s="31" t="s">
        <v>1974</v>
      </c>
      <c r="B1494" s="31" t="s">
        <v>1974</v>
      </c>
      <c r="C1494" s="31" t="s">
        <v>1974</v>
      </c>
      <c r="D1494" s="31" t="s">
        <v>6380</v>
      </c>
      <c r="E1494" s="69" t="s">
        <v>6381</v>
      </c>
      <c r="F1494" s="69" t="s">
        <v>6382</v>
      </c>
      <c r="H1494" s="31" t="s">
        <v>1978</v>
      </c>
      <c r="I1494" s="31" t="s">
        <v>1445</v>
      </c>
      <c r="J1494" s="31">
        <v>95.0</v>
      </c>
    </row>
    <row r="1495">
      <c r="A1495" s="20" t="s">
        <v>6383</v>
      </c>
      <c r="B1495" s="201" t="s">
        <v>6384</v>
      </c>
      <c r="C1495" s="20" t="s">
        <v>6385</v>
      </c>
      <c r="D1495" s="201" t="s">
        <v>6386</v>
      </c>
      <c r="E1495" s="16" t="s">
        <v>6387</v>
      </c>
      <c r="F1495" s="48" t="s">
        <v>6388</v>
      </c>
      <c r="G1495" s="45"/>
      <c r="H1495" s="203">
        <v>16.0</v>
      </c>
      <c r="I1495" s="8" t="s">
        <v>396</v>
      </c>
      <c r="J1495" s="8">
        <v>50.0</v>
      </c>
    </row>
    <row r="1496">
      <c r="A1496" s="20" t="s">
        <v>6389</v>
      </c>
      <c r="B1496" s="201" t="s">
        <v>6390</v>
      </c>
      <c r="C1496" s="20" t="s">
        <v>6391</v>
      </c>
      <c r="D1496" s="201" t="s">
        <v>6392</v>
      </c>
      <c r="E1496" s="16" t="s">
        <v>6393</v>
      </c>
      <c r="F1496" s="48" t="s">
        <v>6394</v>
      </c>
      <c r="G1496" s="45"/>
      <c r="H1496" s="203">
        <v>16.0</v>
      </c>
      <c r="I1496" s="8" t="s">
        <v>179</v>
      </c>
      <c r="J1496" s="8">
        <v>65.0</v>
      </c>
    </row>
    <row r="1497">
      <c r="A1497" s="20" t="s">
        <v>6389</v>
      </c>
      <c r="B1497" s="201" t="s">
        <v>6390</v>
      </c>
      <c r="C1497" s="20" t="s">
        <v>6391</v>
      </c>
      <c r="D1497" s="201" t="s">
        <v>6395</v>
      </c>
      <c r="E1497" s="16" t="s">
        <v>6396</v>
      </c>
      <c r="F1497" s="48" t="s">
        <v>6397</v>
      </c>
      <c r="G1497" s="45"/>
      <c r="H1497" s="203">
        <v>16.0</v>
      </c>
      <c r="I1497" s="8" t="s">
        <v>179</v>
      </c>
      <c r="J1497" s="8">
        <v>65.0</v>
      </c>
    </row>
    <row r="1498">
      <c r="A1498" s="20" t="s">
        <v>6398</v>
      </c>
      <c r="B1498" s="201" t="s">
        <v>6399</v>
      </c>
      <c r="C1498" s="48" t="s">
        <v>6400</v>
      </c>
      <c r="D1498" s="201" t="s">
        <v>6401</v>
      </c>
      <c r="E1498" s="20" t="s">
        <v>6402</v>
      </c>
      <c r="F1498" s="48" t="s">
        <v>6403</v>
      </c>
      <c r="G1498" s="45"/>
      <c r="H1498" s="203">
        <v>17.0</v>
      </c>
      <c r="I1498" s="8" t="s">
        <v>446</v>
      </c>
      <c r="J1498" s="8">
        <v>100.0</v>
      </c>
    </row>
    <row r="1499">
      <c r="A1499" s="20" t="s">
        <v>5926</v>
      </c>
      <c r="B1499" s="201" t="s">
        <v>5927</v>
      </c>
      <c r="C1499" s="48" t="s">
        <v>5928</v>
      </c>
      <c r="D1499" s="201" t="s">
        <v>6404</v>
      </c>
      <c r="E1499" s="20" t="s">
        <v>6405</v>
      </c>
      <c r="F1499" s="48" t="s">
        <v>6406</v>
      </c>
      <c r="G1499" s="45"/>
      <c r="H1499" s="203">
        <v>17.0</v>
      </c>
      <c r="I1499" s="8" t="s">
        <v>399</v>
      </c>
      <c r="J1499" s="8">
        <v>70.0</v>
      </c>
    </row>
    <row r="1500">
      <c r="A1500" s="20" t="s">
        <v>6407</v>
      </c>
      <c r="B1500" s="201" t="s">
        <v>6408</v>
      </c>
      <c r="C1500" s="20" t="s">
        <v>6409</v>
      </c>
      <c r="D1500" s="201" t="s">
        <v>6410</v>
      </c>
      <c r="E1500" s="16" t="s">
        <v>6411</v>
      </c>
      <c r="F1500" s="16" t="s">
        <v>6412</v>
      </c>
      <c r="G1500" s="45"/>
      <c r="H1500" s="203">
        <v>17.0</v>
      </c>
      <c r="I1500" s="8" t="s">
        <v>179</v>
      </c>
      <c r="J1500" s="8">
        <v>60.0</v>
      </c>
    </row>
    <row r="1501">
      <c r="A1501" s="20" t="s">
        <v>6413</v>
      </c>
      <c r="B1501" s="19" t="s">
        <v>6414</v>
      </c>
      <c r="C1501" s="20" t="s">
        <v>6415</v>
      </c>
      <c r="D1501" s="201" t="s">
        <v>6416</v>
      </c>
      <c r="E1501" s="16" t="s">
        <v>6417</v>
      </c>
      <c r="F1501" s="16" t="s">
        <v>6418</v>
      </c>
      <c r="G1501" s="15"/>
      <c r="H1501" s="203">
        <v>15.0</v>
      </c>
      <c r="I1501" s="8" t="s">
        <v>71</v>
      </c>
      <c r="J1501" s="8">
        <v>100.0</v>
      </c>
    </row>
    <row r="1502">
      <c r="A1502" s="20" t="s">
        <v>6419</v>
      </c>
      <c r="B1502" s="19" t="s">
        <v>3820</v>
      </c>
      <c r="C1502" s="20" t="s">
        <v>6420</v>
      </c>
      <c r="D1502" s="201" t="s">
        <v>6421</v>
      </c>
      <c r="E1502" s="16" t="s">
        <v>6422</v>
      </c>
      <c r="F1502" s="48" t="s">
        <v>6423</v>
      </c>
      <c r="G1502" s="45"/>
      <c r="H1502" s="203">
        <v>17.0</v>
      </c>
      <c r="I1502" s="8" t="s">
        <v>1967</v>
      </c>
      <c r="J1502" s="8">
        <v>70.0</v>
      </c>
    </row>
    <row r="1503">
      <c r="A1503" s="16" t="s">
        <v>6424</v>
      </c>
      <c r="B1503" s="203" t="s">
        <v>6425</v>
      </c>
      <c r="C1503" s="16" t="s">
        <v>6426</v>
      </c>
      <c r="D1503" s="203" t="s">
        <v>6427</v>
      </c>
      <c r="E1503" s="16" t="s">
        <v>6428</v>
      </c>
      <c r="F1503" s="16" t="s">
        <v>6429</v>
      </c>
      <c r="G1503" s="15"/>
      <c r="H1503" s="203">
        <v>18.0</v>
      </c>
      <c r="I1503" s="8" t="s">
        <v>482</v>
      </c>
      <c r="J1503" s="8">
        <v>60.0</v>
      </c>
    </row>
    <row r="1504">
      <c r="A1504" s="20" t="s">
        <v>6430</v>
      </c>
      <c r="B1504" s="201" t="s">
        <v>6431</v>
      </c>
      <c r="C1504" s="20" t="s">
        <v>6432</v>
      </c>
      <c r="D1504" s="202" t="s">
        <v>6433</v>
      </c>
      <c r="E1504" s="16" t="s">
        <v>6434</v>
      </c>
      <c r="F1504" s="48" t="s">
        <v>6435</v>
      </c>
      <c r="G1504" s="45"/>
      <c r="H1504" s="203">
        <v>19.0</v>
      </c>
      <c r="I1504" s="8" t="s">
        <v>179</v>
      </c>
      <c r="J1504" s="8">
        <v>80.0</v>
      </c>
    </row>
    <row r="1505">
      <c r="A1505" s="20" t="s">
        <v>6436</v>
      </c>
      <c r="B1505" s="201" t="s">
        <v>6437</v>
      </c>
      <c r="C1505" s="20" t="s">
        <v>6438</v>
      </c>
      <c r="D1505" s="201" t="s">
        <v>6439</v>
      </c>
      <c r="E1505" s="16" t="s">
        <v>6440</v>
      </c>
      <c r="F1505" s="16" t="s">
        <v>6441</v>
      </c>
      <c r="G1505" s="15"/>
      <c r="H1505" s="203">
        <v>13.0</v>
      </c>
      <c r="I1505" s="8" t="s">
        <v>179</v>
      </c>
      <c r="J1505" s="8">
        <v>90.0</v>
      </c>
    </row>
    <row r="1506">
      <c r="A1506" s="21"/>
      <c r="B1506" s="21"/>
      <c r="C1506" s="21"/>
      <c r="D1506" s="201" t="s">
        <v>6442</v>
      </c>
      <c r="E1506" s="16" t="s">
        <v>6443</v>
      </c>
      <c r="F1506" s="48" t="s">
        <v>6444</v>
      </c>
      <c r="G1506" s="45"/>
      <c r="H1506" s="203">
        <v>19.0</v>
      </c>
      <c r="I1506" s="8" t="s">
        <v>179</v>
      </c>
      <c r="J1506" s="8">
        <v>65.0</v>
      </c>
    </row>
    <row r="1507">
      <c r="A1507" s="21"/>
      <c r="B1507" s="21"/>
      <c r="C1507" s="21"/>
      <c r="D1507" s="201" t="s">
        <v>6445</v>
      </c>
      <c r="E1507" s="16" t="s">
        <v>6446</v>
      </c>
      <c r="F1507" s="48" t="s">
        <v>6447</v>
      </c>
      <c r="G1507" s="45"/>
      <c r="H1507" s="203">
        <v>19.0</v>
      </c>
      <c r="I1507" s="8" t="s">
        <v>482</v>
      </c>
      <c r="J1507" s="8">
        <v>80.0</v>
      </c>
    </row>
    <row r="1508">
      <c r="A1508" s="293" t="s">
        <v>6448</v>
      </c>
      <c r="B1508" s="201" t="s">
        <v>6449</v>
      </c>
      <c r="C1508" s="20" t="s">
        <v>6450</v>
      </c>
      <c r="D1508" s="201" t="s">
        <v>6451</v>
      </c>
      <c r="E1508" s="16" t="s">
        <v>6452</v>
      </c>
      <c r="F1508" s="16" t="s">
        <v>6453</v>
      </c>
      <c r="G1508" s="45"/>
      <c r="H1508" s="12">
        <v>20.0</v>
      </c>
      <c r="I1508" s="49" t="s">
        <v>278</v>
      </c>
      <c r="J1508" s="10"/>
    </row>
    <row r="1509">
      <c r="A1509" s="21"/>
      <c r="B1509" s="21"/>
      <c r="C1509" s="21"/>
      <c r="D1509" s="201" t="s">
        <v>6454</v>
      </c>
      <c r="E1509" s="16" t="s">
        <v>6455</v>
      </c>
      <c r="F1509" s="16" t="s">
        <v>6456</v>
      </c>
      <c r="G1509" s="45"/>
      <c r="H1509" s="203">
        <v>24.0</v>
      </c>
      <c r="I1509" s="8" t="s">
        <v>179</v>
      </c>
      <c r="J1509" s="8">
        <v>70.0</v>
      </c>
    </row>
    <row r="1510">
      <c r="A1510" s="20"/>
      <c r="B1510" s="19"/>
      <c r="C1510" s="20"/>
      <c r="D1510" s="32" t="s">
        <v>6457</v>
      </c>
      <c r="E1510" s="237" t="s">
        <v>6458</v>
      </c>
      <c r="F1510" s="16"/>
      <c r="G1510" s="45"/>
      <c r="H1510" s="12"/>
      <c r="I1510" s="8" t="s">
        <v>179</v>
      </c>
      <c r="J1510" s="8">
        <v>65.0</v>
      </c>
    </row>
    <row r="1511">
      <c r="A1511" s="20" t="s">
        <v>6459</v>
      </c>
      <c r="B1511" s="19" t="s">
        <v>6460</v>
      </c>
      <c r="C1511" s="20" t="s">
        <v>6461</v>
      </c>
      <c r="D1511" s="19" t="s">
        <v>6462</v>
      </c>
      <c r="E1511" s="16" t="s">
        <v>6463</v>
      </c>
      <c r="F1511" s="16" t="s">
        <v>6464</v>
      </c>
      <c r="G1511" s="45"/>
      <c r="H1511" s="12">
        <v>20.0</v>
      </c>
      <c r="I1511" s="8" t="s">
        <v>179</v>
      </c>
      <c r="J1511" s="10"/>
    </row>
    <row r="1512">
      <c r="A1512" s="294"/>
      <c r="B1512" s="295"/>
      <c r="C1512" s="294"/>
      <c r="D1512" s="296" t="s">
        <v>6064</v>
      </c>
      <c r="E1512" s="249" t="s">
        <v>6465</v>
      </c>
      <c r="F1512" s="58"/>
      <c r="G1512" s="45"/>
      <c r="H1512" s="14"/>
      <c r="I1512" s="8" t="s">
        <v>179</v>
      </c>
      <c r="J1512" s="8">
        <v>80.0</v>
      </c>
    </row>
    <row r="1513">
      <c r="A1513" s="182" t="s">
        <v>6466</v>
      </c>
      <c r="B1513" s="295" t="s">
        <v>5921</v>
      </c>
      <c r="C1513" s="182" t="s">
        <v>6466</v>
      </c>
      <c r="D1513" s="296" t="s">
        <v>6467</v>
      </c>
      <c r="E1513" s="34" t="s">
        <v>6468</v>
      </c>
      <c r="F1513" s="34" t="s">
        <v>6468</v>
      </c>
      <c r="G1513" s="45"/>
      <c r="H1513" s="14">
        <v>15.0</v>
      </c>
      <c r="I1513" s="8" t="s">
        <v>1765</v>
      </c>
      <c r="J1513" s="8">
        <v>90.0</v>
      </c>
    </row>
    <row r="1514">
      <c r="A1514" s="297"/>
      <c r="B1514" s="298" t="s">
        <v>6469</v>
      </c>
      <c r="C1514" s="299" t="s">
        <v>6470</v>
      </c>
      <c r="D1514" s="298" t="s">
        <v>6471</v>
      </c>
      <c r="E1514" s="299" t="s">
        <v>6472</v>
      </c>
      <c r="F1514" s="298"/>
      <c r="G1514" s="300"/>
      <c r="H1514" s="301">
        <v>15.0</v>
      </c>
      <c r="I1514" s="302" t="s">
        <v>414</v>
      </c>
      <c r="J1514" s="302">
        <v>90.0</v>
      </c>
    </row>
    <row r="1515">
      <c r="A1515" s="303" t="s">
        <v>6473</v>
      </c>
      <c r="B1515" s="298" t="s">
        <v>6474</v>
      </c>
      <c r="C1515" s="304" t="s">
        <v>6475</v>
      </c>
      <c r="D1515" s="298" t="s">
        <v>6476</v>
      </c>
      <c r="E1515" s="304" t="s">
        <v>6477</v>
      </c>
      <c r="F1515" s="304" t="s">
        <v>6478</v>
      </c>
      <c r="G1515" s="300"/>
      <c r="H1515" s="301">
        <v>17.0</v>
      </c>
      <c r="I1515" s="302" t="s">
        <v>2620</v>
      </c>
      <c r="J1515" s="205">
        <v>60.0</v>
      </c>
    </row>
    <row r="1516">
      <c r="A1516" s="305"/>
      <c r="B1516" s="122" t="s">
        <v>6479</v>
      </c>
      <c r="C1516" s="306"/>
      <c r="D1516" s="305" t="s">
        <v>6480</v>
      </c>
      <c r="E1516" s="306"/>
      <c r="F1516" s="306"/>
      <c r="G1516" s="192"/>
      <c r="H1516" s="122">
        <v>16.0</v>
      </c>
      <c r="I1516" s="8" t="s">
        <v>2620</v>
      </c>
      <c r="J1516" s="205">
        <v>70.0</v>
      </c>
    </row>
    <row r="1517">
      <c r="A1517" s="305"/>
      <c r="B1517" s="122" t="s">
        <v>6481</v>
      </c>
      <c r="C1517" s="306"/>
      <c r="D1517" s="307" t="s">
        <v>6482</v>
      </c>
      <c r="E1517" s="306"/>
      <c r="F1517" s="306"/>
      <c r="G1517" s="192"/>
      <c r="H1517" s="122">
        <v>17.0</v>
      </c>
      <c r="I1517" s="8" t="s">
        <v>2620</v>
      </c>
      <c r="J1517" s="8">
        <v>80.0</v>
      </c>
    </row>
    <row r="1518">
      <c r="A1518" s="305"/>
      <c r="B1518" s="57"/>
      <c r="C1518" s="306"/>
      <c r="D1518" s="306"/>
      <c r="E1518" s="306"/>
      <c r="F1518" s="306"/>
      <c r="G1518" s="192"/>
      <c r="H1518" s="57"/>
      <c r="I1518" s="10"/>
      <c r="J1518" s="10"/>
    </row>
    <row r="1519">
      <c r="A1519" s="305"/>
      <c r="B1519" s="57"/>
      <c r="C1519" s="306"/>
      <c r="D1519" s="306"/>
      <c r="E1519" s="306"/>
      <c r="F1519" s="306"/>
      <c r="G1519" s="192" t="str">
        <f>sum(#REF!)</f>
        <v>#REF!</v>
      </c>
      <c r="H1519" s="57" t="s">
        <v>191</v>
      </c>
      <c r="I1519" s="10"/>
      <c r="J1519" s="10"/>
    </row>
    <row r="1520">
      <c r="B1520" s="57"/>
      <c r="C1520" s="57"/>
      <c r="D1520" s="57"/>
      <c r="E1520" s="57"/>
      <c r="F1520" s="57"/>
      <c r="G1520" s="57"/>
      <c r="H1520" s="174">
        <f>AVERAGE(H1350:H1519)</f>
        <v>14.09027778</v>
      </c>
      <c r="I1520" s="10"/>
      <c r="J1520" s="10"/>
    </row>
    <row r="1521">
      <c r="A1521" s="246"/>
      <c r="B1521" s="246"/>
      <c r="C1521" s="246"/>
      <c r="D1521" s="246"/>
      <c r="E1521" s="57"/>
      <c r="F1521" s="57"/>
      <c r="G1521" s="57"/>
      <c r="H1521" s="57"/>
      <c r="I1521" s="10"/>
      <c r="J1521" s="10"/>
    </row>
    <row r="1522">
      <c r="A1522" s="246"/>
      <c r="B1522" s="246"/>
      <c r="C1522" s="246"/>
      <c r="D1522" s="246"/>
      <c r="E1522" s="57"/>
      <c r="F1522" s="57"/>
      <c r="G1522" s="57"/>
      <c r="H1522" s="57"/>
      <c r="I1522" s="10"/>
      <c r="J1522" s="10"/>
    </row>
    <row r="1523">
      <c r="A1523" s="24" t="s">
        <v>6483</v>
      </c>
      <c r="B1523" s="25"/>
      <c r="C1523" s="25"/>
      <c r="D1523" s="25"/>
      <c r="E1523" s="25"/>
      <c r="F1523" s="26"/>
      <c r="G1523" s="57"/>
      <c r="H1523" s="57"/>
      <c r="I1523" s="10"/>
      <c r="J1523" s="10"/>
    </row>
    <row r="1524">
      <c r="A1524" s="27"/>
      <c r="B1524" s="28"/>
      <c r="C1524" s="28"/>
      <c r="D1524" s="28"/>
      <c r="E1524" s="28"/>
      <c r="F1524" s="29"/>
      <c r="G1524" s="57"/>
      <c r="H1524" s="57"/>
      <c r="I1524" s="10"/>
      <c r="J1524" s="10"/>
    </row>
    <row r="1525">
      <c r="A1525" s="44" t="s">
        <v>990</v>
      </c>
      <c r="B1525" s="44" t="s">
        <v>1</v>
      </c>
      <c r="C1525" s="44" t="s">
        <v>2</v>
      </c>
      <c r="D1525" s="44" t="s">
        <v>3</v>
      </c>
      <c r="E1525" s="44" t="s">
        <v>4</v>
      </c>
      <c r="F1525" s="44" t="s">
        <v>5</v>
      </c>
      <c r="G1525" s="215" t="s">
        <v>48</v>
      </c>
      <c r="H1525" s="44" t="s">
        <v>196</v>
      </c>
      <c r="I1525" s="10"/>
      <c r="J1525" s="10"/>
    </row>
    <row r="1526">
      <c r="A1526" s="20" t="s">
        <v>6484</v>
      </c>
      <c r="B1526" s="19" t="s">
        <v>1011</v>
      </c>
      <c r="C1526" s="20" t="s">
        <v>3181</v>
      </c>
      <c r="D1526" s="19" t="s">
        <v>3182</v>
      </c>
      <c r="E1526" s="16" t="s">
        <v>3183</v>
      </c>
      <c r="F1526" s="48" t="s">
        <v>3184</v>
      </c>
      <c r="G1526" s="22" t="s">
        <v>48</v>
      </c>
      <c r="H1526" s="12">
        <v>10.0</v>
      </c>
      <c r="I1526" s="10"/>
      <c r="J1526" s="10"/>
    </row>
    <row r="1527">
      <c r="A1527" s="20" t="s">
        <v>6485</v>
      </c>
      <c r="B1527" s="19" t="s">
        <v>6486</v>
      </c>
      <c r="C1527" s="20" t="s">
        <v>6487</v>
      </c>
      <c r="D1527" s="19" t="s">
        <v>6488</v>
      </c>
      <c r="E1527" s="16" t="s">
        <v>6489</v>
      </c>
      <c r="F1527" s="16" t="s">
        <v>6490</v>
      </c>
      <c r="G1527" s="15"/>
      <c r="H1527" s="12">
        <v>12.0</v>
      </c>
      <c r="I1527" s="8" t="s">
        <v>81</v>
      </c>
      <c r="J1527" s="8">
        <v>70.0</v>
      </c>
    </row>
    <row r="1528">
      <c r="A1528" s="20" t="s">
        <v>4396</v>
      </c>
      <c r="B1528" s="201" t="s">
        <v>4397</v>
      </c>
      <c r="C1528" s="20" t="s">
        <v>4398</v>
      </c>
      <c r="D1528" s="201" t="s">
        <v>6491</v>
      </c>
      <c r="E1528" s="16" t="s">
        <v>6492</v>
      </c>
      <c r="F1528" s="16" t="s">
        <v>6493</v>
      </c>
      <c r="G1528" s="15"/>
      <c r="H1528" s="203">
        <v>14.0</v>
      </c>
      <c r="I1528" s="8" t="s">
        <v>179</v>
      </c>
      <c r="J1528" s="8">
        <v>80.0</v>
      </c>
    </row>
    <row r="1529">
      <c r="A1529" s="20" t="s">
        <v>6494</v>
      </c>
      <c r="B1529" s="19" t="s">
        <v>6495</v>
      </c>
      <c r="C1529" s="20" t="s">
        <v>6496</v>
      </c>
      <c r="D1529" s="19" t="s">
        <v>6497</v>
      </c>
      <c r="E1529" s="20" t="s">
        <v>6498</v>
      </c>
      <c r="F1529" s="48" t="s">
        <v>6499</v>
      </c>
      <c r="G1529" s="45"/>
      <c r="H1529" s="12">
        <v>14.0</v>
      </c>
      <c r="I1529" s="8" t="s">
        <v>562</v>
      </c>
      <c r="J1529" s="8">
        <v>90.0</v>
      </c>
    </row>
    <row r="1530">
      <c r="A1530" s="20" t="s">
        <v>6500</v>
      </c>
      <c r="B1530" s="201" t="s">
        <v>6501</v>
      </c>
      <c r="C1530" s="20" t="s">
        <v>6502</v>
      </c>
      <c r="D1530" s="202" t="s">
        <v>6503</v>
      </c>
      <c r="E1530" s="16" t="s">
        <v>6504</v>
      </c>
      <c r="F1530" s="16" t="s">
        <v>6505</v>
      </c>
      <c r="G1530" s="15"/>
      <c r="H1530" s="203">
        <v>16.0</v>
      </c>
      <c r="I1530" s="31" t="s">
        <v>701</v>
      </c>
      <c r="J1530" s="8">
        <v>100.0</v>
      </c>
    </row>
    <row r="1531">
      <c r="A1531" s="20" t="s">
        <v>5068</v>
      </c>
      <c r="B1531" s="19" t="s">
        <v>5069</v>
      </c>
      <c r="C1531" s="20" t="s">
        <v>5070</v>
      </c>
      <c r="D1531" s="19" t="s">
        <v>5071</v>
      </c>
      <c r="E1531" s="16" t="s">
        <v>5072</v>
      </c>
      <c r="F1531" s="16" t="s">
        <v>5073</v>
      </c>
      <c r="G1531" s="15"/>
      <c r="H1531" s="12">
        <v>14.0</v>
      </c>
      <c r="I1531" s="8" t="s">
        <v>446</v>
      </c>
      <c r="J1531" s="8">
        <v>100.0</v>
      </c>
    </row>
    <row r="1532">
      <c r="A1532" s="20" t="s">
        <v>6506</v>
      </c>
      <c r="B1532" s="201" t="s">
        <v>6507</v>
      </c>
      <c r="C1532" s="21"/>
      <c r="D1532" s="21"/>
      <c r="E1532" s="15"/>
      <c r="F1532" s="15"/>
      <c r="G1532" s="15"/>
      <c r="H1532" s="203">
        <v>15.0</v>
      </c>
      <c r="I1532" s="10"/>
      <c r="J1532" s="10"/>
    </row>
    <row r="1533">
      <c r="A1533" s="20" t="s">
        <v>6508</v>
      </c>
      <c r="B1533" s="201" t="s">
        <v>6509</v>
      </c>
      <c r="C1533" s="20" t="s">
        <v>6510</v>
      </c>
      <c r="D1533" s="201" t="s">
        <v>6511</v>
      </c>
      <c r="E1533" s="16" t="s">
        <v>6512</v>
      </c>
      <c r="F1533" s="16" t="s">
        <v>6513</v>
      </c>
      <c r="G1533" s="15"/>
      <c r="H1533" s="203">
        <v>15.0</v>
      </c>
      <c r="I1533" s="8" t="s">
        <v>179</v>
      </c>
      <c r="J1533" s="8">
        <v>75.0</v>
      </c>
    </row>
    <row r="1534">
      <c r="A1534" s="20" t="s">
        <v>6514</v>
      </c>
      <c r="B1534" s="201" t="s">
        <v>6515</v>
      </c>
      <c r="C1534" s="20" t="s">
        <v>6516</v>
      </c>
      <c r="D1534" s="201" t="s">
        <v>6517</v>
      </c>
      <c r="E1534" s="16" t="s">
        <v>6518</v>
      </c>
      <c r="F1534" s="16" t="s">
        <v>6519</v>
      </c>
      <c r="G1534" s="15"/>
      <c r="H1534" s="203">
        <v>15.0</v>
      </c>
      <c r="I1534" s="8" t="s">
        <v>179</v>
      </c>
      <c r="J1534" s="8">
        <v>80.0</v>
      </c>
    </row>
    <row r="1535">
      <c r="A1535" s="48" t="s">
        <v>6520</v>
      </c>
      <c r="B1535" s="174" t="s">
        <v>6521</v>
      </c>
      <c r="C1535" s="48" t="s">
        <v>6522</v>
      </c>
      <c r="D1535" s="201" t="s">
        <v>6523</v>
      </c>
      <c r="E1535" s="16" t="s">
        <v>6524</v>
      </c>
      <c r="F1535" s="16" t="s">
        <v>6525</v>
      </c>
      <c r="G1535" s="15"/>
      <c r="H1535" s="203">
        <v>15.0</v>
      </c>
      <c r="I1535" s="8" t="s">
        <v>396</v>
      </c>
      <c r="J1535" s="8">
        <v>75.0</v>
      </c>
    </row>
    <row r="1536">
      <c r="A1536" s="20" t="s">
        <v>6526</v>
      </c>
      <c r="B1536" s="201" t="s">
        <v>6527</v>
      </c>
      <c r="C1536" s="20" t="s">
        <v>6528</v>
      </c>
      <c r="D1536" s="201" t="s">
        <v>6529</v>
      </c>
      <c r="E1536" s="16" t="s">
        <v>6530</v>
      </c>
      <c r="F1536" s="16" t="s">
        <v>6531</v>
      </c>
      <c r="G1536" s="15"/>
      <c r="H1536" s="203">
        <v>16.0</v>
      </c>
      <c r="I1536" s="8" t="s">
        <v>179</v>
      </c>
      <c r="J1536" s="8">
        <v>75.0</v>
      </c>
      <c r="K1536" s="57"/>
      <c r="L1536" s="57"/>
      <c r="M1536" s="57"/>
      <c r="N1536" s="57"/>
      <c r="O1536" s="57"/>
      <c r="P1536" s="57"/>
      <c r="Q1536" s="57"/>
      <c r="R1536" s="57"/>
      <c r="S1536" s="57"/>
      <c r="T1536" s="57"/>
      <c r="U1536" s="57"/>
      <c r="V1536" s="57"/>
      <c r="W1536" s="57"/>
      <c r="X1536" s="57"/>
    </row>
    <row r="1537">
      <c r="A1537" s="16" t="s">
        <v>6532</v>
      </c>
      <c r="B1537" s="12" t="s">
        <v>6533</v>
      </c>
      <c r="C1537" s="48" t="s">
        <v>6534</v>
      </c>
      <c r="D1537" s="12" t="s">
        <v>3339</v>
      </c>
      <c r="E1537" s="16" t="s">
        <v>6535</v>
      </c>
      <c r="F1537" s="48" t="s">
        <v>6536</v>
      </c>
      <c r="G1537" s="56">
        <v>13.0</v>
      </c>
      <c r="H1537" s="56">
        <v>1.0</v>
      </c>
      <c r="I1537" s="9" t="s">
        <v>446</v>
      </c>
      <c r="J1537" s="60">
        <v>100.0</v>
      </c>
    </row>
    <row r="1538">
      <c r="A1538" s="13" t="s">
        <v>799</v>
      </c>
      <c r="B1538" s="12" t="s">
        <v>800</v>
      </c>
      <c r="C1538" s="15"/>
      <c r="D1538" s="12" t="s">
        <v>1395</v>
      </c>
      <c r="E1538" s="16" t="s">
        <v>6537</v>
      </c>
      <c r="H1538" s="12">
        <v>14.0</v>
      </c>
      <c r="I1538" s="8" t="s">
        <v>446</v>
      </c>
      <c r="J1538" s="8">
        <v>100.0</v>
      </c>
    </row>
    <row r="1539">
      <c r="A1539" s="20" t="s">
        <v>6538</v>
      </c>
      <c r="B1539" s="19" t="s">
        <v>6539</v>
      </c>
      <c r="C1539" s="20" t="s">
        <v>6540</v>
      </c>
      <c r="D1539" s="19" t="s">
        <v>6541</v>
      </c>
      <c r="E1539" s="20" t="s">
        <v>6542</v>
      </c>
      <c r="F1539" s="48" t="s">
        <v>6543</v>
      </c>
      <c r="G1539" s="22" t="s">
        <v>48</v>
      </c>
      <c r="H1539" s="12">
        <v>16.0</v>
      </c>
      <c r="I1539" s="8" t="s">
        <v>473</v>
      </c>
      <c r="J1539" s="10"/>
    </row>
    <row r="1540">
      <c r="A1540" s="20" t="s">
        <v>6544</v>
      </c>
      <c r="B1540" s="19" t="s">
        <v>6545</v>
      </c>
      <c r="C1540" s="20" t="s">
        <v>6546</v>
      </c>
      <c r="D1540" s="19" t="s">
        <v>6547</v>
      </c>
      <c r="E1540" s="16" t="s">
        <v>6548</v>
      </c>
      <c r="F1540" s="16" t="s">
        <v>6549</v>
      </c>
      <c r="G1540" s="15"/>
      <c r="H1540" s="12">
        <v>18.0</v>
      </c>
      <c r="I1540" s="8" t="s">
        <v>179</v>
      </c>
      <c r="J1540" s="8">
        <v>90.0</v>
      </c>
    </row>
    <row r="1541">
      <c r="A1541" s="20" t="s">
        <v>6550</v>
      </c>
      <c r="B1541" s="19" t="s">
        <v>6551</v>
      </c>
      <c r="C1541" s="20" t="s">
        <v>6552</v>
      </c>
      <c r="D1541" s="19" t="s">
        <v>6553</v>
      </c>
      <c r="E1541" s="16" t="s">
        <v>6554</v>
      </c>
      <c r="F1541" s="16" t="s">
        <v>6555</v>
      </c>
      <c r="G1541" s="15"/>
      <c r="H1541" s="12">
        <v>19.0</v>
      </c>
      <c r="I1541" s="8" t="s">
        <v>396</v>
      </c>
      <c r="J1541" s="8">
        <v>90.0</v>
      </c>
    </row>
    <row r="1542">
      <c r="A1542" s="308" t="s">
        <v>6556</v>
      </c>
      <c r="B1542" s="309" t="s">
        <v>6557</v>
      </c>
      <c r="C1542" s="308" t="s">
        <v>6558</v>
      </c>
      <c r="D1542" s="201" t="s">
        <v>6559</v>
      </c>
      <c r="E1542" s="16" t="s">
        <v>6560</v>
      </c>
      <c r="F1542" s="16" t="s">
        <v>6561</v>
      </c>
      <c r="G1542" s="15"/>
      <c r="H1542" s="203">
        <v>24.0</v>
      </c>
      <c r="I1542" s="8" t="s">
        <v>179</v>
      </c>
      <c r="J1542" s="8">
        <v>70.0</v>
      </c>
    </row>
    <row r="1543">
      <c r="A1543" s="21"/>
      <c r="B1543" s="21"/>
      <c r="C1543" s="21"/>
      <c r="D1543" s="32" t="s">
        <v>6562</v>
      </c>
      <c r="E1543" s="310" t="s">
        <v>6563</v>
      </c>
      <c r="F1543" s="15"/>
      <c r="G1543" s="15"/>
      <c r="H1543" s="15"/>
      <c r="I1543" s="8" t="s">
        <v>179</v>
      </c>
      <c r="J1543" s="8">
        <v>75.0</v>
      </c>
    </row>
    <row r="1544">
      <c r="A1544" s="15"/>
      <c r="B1544" s="15"/>
      <c r="C1544" s="15"/>
      <c r="D1544" s="311"/>
      <c r="E1544" s="95"/>
      <c r="F1544" s="16"/>
      <c r="G1544" s="15"/>
      <c r="H1544" s="250"/>
      <c r="I1544" s="15"/>
      <c r="J1544" s="60"/>
    </row>
    <row r="1545">
      <c r="A1545" s="246"/>
      <c r="B1545" s="312" t="s">
        <v>6564</v>
      </c>
      <c r="C1545" s="246"/>
      <c r="D1545" s="312" t="s">
        <v>6565</v>
      </c>
      <c r="E1545" s="57"/>
      <c r="F1545" s="57"/>
      <c r="G1545" s="192"/>
      <c r="H1545" s="122">
        <v>19.0</v>
      </c>
      <c r="I1545" s="8" t="s">
        <v>2620</v>
      </c>
      <c r="J1545" s="8">
        <v>100.0</v>
      </c>
    </row>
    <row r="1546">
      <c r="A1546" s="246"/>
      <c r="B1546" s="246"/>
      <c r="C1546" s="246"/>
      <c r="D1546" s="246"/>
      <c r="E1546" s="57"/>
      <c r="F1546" s="57"/>
      <c r="G1546" s="192" t="str">
        <f>sum(#REF!)</f>
        <v>#REF!</v>
      </c>
      <c r="H1546" s="57" t="s">
        <v>191</v>
      </c>
      <c r="I1546" s="10"/>
      <c r="J1546" s="10"/>
    </row>
    <row r="1547">
      <c r="A1547" s="246"/>
      <c r="B1547" s="246"/>
      <c r="C1547" s="246"/>
      <c r="D1547" s="246"/>
      <c r="E1547" s="57"/>
      <c r="F1547" s="57"/>
      <c r="G1547" s="57"/>
      <c r="H1547" s="174">
        <f>AVERAGE(H1525:H1546)</f>
        <v>14.83333333</v>
      </c>
    </row>
    <row r="1548">
      <c r="A1548" s="246"/>
      <c r="B1548" s="246"/>
      <c r="C1548" s="246"/>
      <c r="D1548" s="246"/>
      <c r="E1548" s="57"/>
      <c r="F1548" s="57"/>
      <c r="G1548" s="57"/>
      <c r="H1548" s="174"/>
    </row>
    <row r="1549">
      <c r="A1549" s="246"/>
      <c r="B1549" s="246"/>
      <c r="C1549" s="246"/>
      <c r="D1549" s="246"/>
      <c r="E1549" s="57"/>
      <c r="F1549" s="57"/>
      <c r="G1549" s="57"/>
      <c r="H1549" s="174"/>
    </row>
    <row r="1550">
      <c r="A1550" s="246"/>
      <c r="B1550" s="246"/>
      <c r="C1550" s="246"/>
      <c r="D1550" s="246"/>
      <c r="E1550" s="57"/>
      <c r="F1550" s="57"/>
      <c r="G1550" s="57"/>
      <c r="H1550" s="174"/>
    </row>
    <row r="1551">
      <c r="A1551" s="246"/>
      <c r="B1551" s="246"/>
      <c r="C1551" s="246"/>
      <c r="D1551" s="246"/>
      <c r="E1551" s="57"/>
      <c r="F1551" s="57"/>
      <c r="G1551" s="57"/>
      <c r="H1551" s="174"/>
    </row>
    <row r="1552">
      <c r="A1552" s="246"/>
      <c r="B1552" s="246"/>
      <c r="C1552" s="246"/>
      <c r="D1552" s="246"/>
      <c r="E1552" s="57"/>
      <c r="F1552" s="57"/>
      <c r="G1552" s="57"/>
      <c r="H1552" s="174"/>
    </row>
    <row r="1553">
      <c r="A1553" s="246"/>
      <c r="B1553" s="246"/>
      <c r="C1553" s="246"/>
      <c r="D1553" s="246"/>
      <c r="E1553" s="57"/>
      <c r="F1553" s="57"/>
      <c r="G1553" s="57"/>
      <c r="H1553" s="174"/>
    </row>
    <row r="1554">
      <c r="A1554" s="246"/>
      <c r="B1554" s="246"/>
      <c r="C1554" s="246"/>
      <c r="D1554" s="246"/>
      <c r="E1554" s="57"/>
      <c r="F1554" s="57"/>
      <c r="G1554" s="57"/>
      <c r="H1554" s="174"/>
    </row>
    <row r="1555">
      <c r="A1555" s="246"/>
      <c r="B1555" s="246"/>
      <c r="C1555" s="246"/>
      <c r="D1555" s="246"/>
      <c r="E1555" s="57"/>
      <c r="F1555" s="57"/>
      <c r="G1555" s="57"/>
      <c r="H1555" s="174"/>
    </row>
    <row r="1556">
      <c r="A1556" s="246"/>
      <c r="B1556" s="246"/>
      <c r="C1556" s="246"/>
      <c r="D1556" s="246"/>
      <c r="E1556" s="57"/>
      <c r="F1556" s="57"/>
      <c r="G1556" s="57"/>
      <c r="H1556" s="174"/>
    </row>
    <row r="1557">
      <c r="A1557" s="246"/>
      <c r="B1557" s="246"/>
      <c r="C1557" s="246"/>
      <c r="D1557" s="246"/>
      <c r="E1557" s="57"/>
      <c r="F1557" s="57"/>
      <c r="G1557" s="57"/>
      <c r="H1557" s="174"/>
    </row>
    <row r="1558">
      <c r="A1558" s="246"/>
      <c r="B1558" s="246"/>
      <c r="C1558" s="246"/>
      <c r="D1558" s="246"/>
      <c r="E1558" s="57"/>
      <c r="F1558" s="57"/>
      <c r="G1558" s="57"/>
      <c r="H1558" s="174"/>
    </row>
    <row r="1559">
      <c r="A1559" s="246"/>
      <c r="B1559" s="246"/>
      <c r="C1559" s="246"/>
      <c r="D1559" s="246"/>
      <c r="E1559" s="57"/>
      <c r="F1559" s="57"/>
      <c r="G1559" s="57"/>
      <c r="H1559" s="174"/>
    </row>
    <row r="1560">
      <c r="A1560" s="246"/>
      <c r="B1560" s="246"/>
      <c r="C1560" s="246"/>
      <c r="D1560" s="246"/>
      <c r="E1560" s="57"/>
      <c r="F1560" s="57"/>
      <c r="G1560" s="57"/>
      <c r="H1560" s="174"/>
    </row>
    <row r="1561">
      <c r="A1561" s="246"/>
      <c r="B1561" s="246"/>
      <c r="C1561" s="246"/>
      <c r="D1561" s="246"/>
      <c r="E1561" s="57"/>
      <c r="F1561" s="57"/>
      <c r="G1561" s="57"/>
      <c r="H1561" s="174"/>
    </row>
    <row r="1562">
      <c r="A1562" s="246"/>
      <c r="B1562" s="246"/>
      <c r="C1562" s="246"/>
      <c r="D1562" s="246"/>
      <c r="E1562" s="57"/>
      <c r="F1562" s="57"/>
      <c r="G1562" s="57"/>
      <c r="H1562" s="174"/>
    </row>
    <row r="1563">
      <c r="A1563" s="246"/>
      <c r="B1563" s="246"/>
      <c r="C1563" s="246"/>
      <c r="D1563" s="246"/>
      <c r="E1563" s="57"/>
      <c r="F1563" s="57"/>
      <c r="G1563" s="57"/>
      <c r="H1563" s="174"/>
    </row>
    <row r="1564">
      <c r="A1564" s="246"/>
      <c r="B1564" s="246"/>
      <c r="C1564" s="246"/>
      <c r="D1564" s="246"/>
      <c r="E1564" s="57"/>
      <c r="F1564" s="57"/>
      <c r="G1564" s="57"/>
      <c r="H1564" s="174"/>
    </row>
    <row r="1565">
      <c r="A1565" s="246"/>
      <c r="B1565" s="246"/>
      <c r="C1565" s="246"/>
      <c r="D1565" s="246"/>
      <c r="E1565" s="57"/>
      <c r="F1565" s="57"/>
      <c r="G1565" s="57"/>
      <c r="H1565" s="174"/>
    </row>
    <row r="1566">
      <c r="A1566" s="246"/>
      <c r="B1566" s="246"/>
      <c r="C1566" s="246"/>
      <c r="D1566" s="246"/>
      <c r="E1566" s="57"/>
      <c r="F1566" s="57"/>
      <c r="G1566" s="57"/>
      <c r="H1566" s="174"/>
    </row>
    <row r="1567">
      <c r="A1567" s="246"/>
      <c r="B1567" s="246"/>
      <c r="C1567" s="246"/>
      <c r="D1567" s="246"/>
      <c r="E1567" s="57"/>
      <c r="F1567" s="57"/>
      <c r="G1567" s="57"/>
      <c r="H1567" s="174"/>
    </row>
    <row r="1568">
      <c r="A1568" s="246"/>
      <c r="B1568" s="246"/>
      <c r="C1568" s="246"/>
      <c r="D1568" s="246"/>
      <c r="E1568" s="57"/>
      <c r="F1568" s="57"/>
      <c r="G1568" s="57"/>
      <c r="H1568" s="174"/>
    </row>
    <row r="1569">
      <c r="A1569" s="246"/>
      <c r="B1569" s="246"/>
      <c r="C1569" s="246"/>
      <c r="D1569" s="246"/>
      <c r="E1569" s="57"/>
      <c r="F1569" s="57"/>
      <c r="G1569" s="57"/>
      <c r="H1569" s="174"/>
    </row>
    <row r="1570">
      <c r="A1570" s="246"/>
      <c r="B1570" s="246"/>
      <c r="C1570" s="246"/>
      <c r="D1570" s="246"/>
      <c r="E1570" s="57"/>
      <c r="F1570" s="57"/>
      <c r="G1570" s="57"/>
      <c r="H1570" s="174"/>
    </row>
    <row r="1571">
      <c r="A1571" s="246"/>
      <c r="B1571" s="246"/>
      <c r="C1571" s="246"/>
      <c r="D1571" s="246"/>
      <c r="E1571" s="57"/>
      <c r="F1571" s="57"/>
      <c r="G1571" s="57"/>
      <c r="H1571" s="174"/>
    </row>
    <row r="1572">
      <c r="A1572" s="246"/>
      <c r="B1572" s="246"/>
      <c r="C1572" s="246"/>
      <c r="D1572" s="246"/>
      <c r="E1572" s="57"/>
      <c r="F1572" s="57"/>
      <c r="G1572" s="57"/>
      <c r="H1572" s="174"/>
    </row>
    <row r="1573">
      <c r="A1573" s="246"/>
      <c r="B1573" s="246"/>
      <c r="C1573" s="246"/>
      <c r="D1573" s="246"/>
      <c r="E1573" s="57"/>
      <c r="F1573" s="57"/>
      <c r="G1573" s="57"/>
      <c r="H1573" s="174"/>
    </row>
    <row r="1574">
      <c r="A1574" s="246"/>
      <c r="B1574" s="246"/>
      <c r="C1574" s="246"/>
      <c r="D1574" s="246"/>
      <c r="E1574" s="57"/>
      <c r="F1574" s="57"/>
      <c r="G1574" s="57"/>
      <c r="H1574" s="174"/>
    </row>
    <row r="1575">
      <c r="A1575" s="246"/>
      <c r="B1575" s="246"/>
      <c r="C1575" s="246"/>
      <c r="D1575" s="246"/>
      <c r="E1575" s="57"/>
      <c r="F1575" s="57"/>
      <c r="G1575" s="57"/>
      <c r="H1575" s="174"/>
    </row>
    <row r="1576">
      <c r="A1576" s="246"/>
      <c r="B1576" s="246"/>
      <c r="C1576" s="246"/>
      <c r="D1576" s="246"/>
      <c r="E1576" s="57"/>
      <c r="F1576" s="57"/>
      <c r="G1576" s="57"/>
      <c r="H1576" s="174"/>
    </row>
    <row r="1577">
      <c r="A1577" s="246"/>
      <c r="B1577" s="246"/>
      <c r="C1577" s="246"/>
      <c r="D1577" s="246"/>
      <c r="E1577" s="57"/>
      <c r="F1577" s="57"/>
      <c r="G1577" s="57"/>
      <c r="H1577" s="174"/>
    </row>
    <row r="1578">
      <c r="A1578" s="246"/>
      <c r="B1578" s="246"/>
      <c r="C1578" s="246"/>
      <c r="D1578" s="246"/>
      <c r="E1578" s="57"/>
      <c r="F1578" s="57"/>
      <c r="G1578" s="57"/>
      <c r="H1578" s="174"/>
    </row>
    <row r="1579">
      <c r="A1579" s="246"/>
      <c r="B1579" s="246"/>
      <c r="C1579" s="246"/>
      <c r="D1579" s="246"/>
      <c r="E1579" s="57"/>
      <c r="F1579" s="57"/>
      <c r="G1579" s="57"/>
      <c r="H1579" s="174"/>
    </row>
    <row r="1580">
      <c r="A1580" s="246"/>
      <c r="B1580" s="246"/>
      <c r="C1580" s="246"/>
      <c r="D1580" s="246"/>
      <c r="E1580" s="57"/>
      <c r="F1580" s="57"/>
      <c r="G1580" s="57"/>
      <c r="H1580" s="174"/>
    </row>
    <row r="1581">
      <c r="A1581" s="246"/>
      <c r="B1581" s="246"/>
      <c r="C1581" s="246"/>
      <c r="D1581" s="246"/>
      <c r="E1581" s="57"/>
      <c r="F1581" s="57"/>
      <c r="G1581" s="57"/>
      <c r="H1581" s="174"/>
    </row>
    <row r="1582">
      <c r="A1582" s="246"/>
      <c r="B1582" s="246"/>
      <c r="C1582" s="246"/>
      <c r="D1582" s="246"/>
      <c r="E1582" s="57"/>
      <c r="F1582" s="57"/>
      <c r="G1582" s="57"/>
      <c r="H1582" s="174"/>
    </row>
    <row r="1583">
      <c r="A1583" s="246"/>
      <c r="B1583" s="246"/>
      <c r="C1583" s="246"/>
      <c r="D1583" s="246"/>
      <c r="E1583" s="57"/>
      <c r="F1583" s="57"/>
      <c r="G1583" s="57"/>
      <c r="H1583" s="174"/>
    </row>
    <row r="1584">
      <c r="A1584" s="246"/>
      <c r="B1584" s="246"/>
      <c r="C1584" s="246"/>
      <c r="D1584" s="246"/>
      <c r="E1584" s="57"/>
      <c r="F1584" s="57"/>
      <c r="G1584" s="57"/>
      <c r="H1584" s="174"/>
    </row>
    <row r="1585">
      <c r="A1585" s="246"/>
      <c r="B1585" s="246"/>
      <c r="C1585" s="246"/>
      <c r="D1585" s="246"/>
      <c r="E1585" s="57"/>
      <c r="F1585" s="57"/>
      <c r="G1585" s="57"/>
      <c r="H1585" s="174"/>
    </row>
    <row r="1586">
      <c r="A1586" s="246"/>
      <c r="B1586" s="246"/>
      <c r="C1586" s="246"/>
      <c r="D1586" s="246"/>
      <c r="E1586" s="57"/>
      <c r="F1586" s="57"/>
      <c r="G1586" s="57"/>
      <c r="H1586" s="174"/>
    </row>
    <row r="1587">
      <c r="A1587" s="246"/>
      <c r="B1587" s="246"/>
      <c r="C1587" s="246"/>
      <c r="D1587" s="246"/>
      <c r="E1587" s="57"/>
      <c r="F1587" s="57"/>
      <c r="G1587" s="57"/>
      <c r="H1587" s="174"/>
    </row>
    <row r="1588">
      <c r="A1588" s="246"/>
      <c r="B1588" s="246"/>
      <c r="C1588" s="246"/>
      <c r="D1588" s="246"/>
      <c r="E1588" s="57"/>
      <c r="F1588" s="57"/>
      <c r="G1588" s="57"/>
      <c r="H1588" s="174"/>
    </row>
    <row r="1589">
      <c r="A1589" s="246"/>
      <c r="B1589" s="246"/>
      <c r="C1589" s="246"/>
      <c r="D1589" s="246"/>
      <c r="E1589" s="57"/>
      <c r="F1589" s="57"/>
      <c r="G1589" s="57"/>
      <c r="H1589" s="174"/>
    </row>
    <row r="1590">
      <c r="A1590" s="246"/>
      <c r="B1590" s="246"/>
      <c r="C1590" s="246"/>
      <c r="D1590" s="246"/>
      <c r="E1590" s="57"/>
      <c r="F1590" s="57"/>
      <c r="G1590" s="57"/>
      <c r="H1590" s="174"/>
    </row>
    <row r="1591">
      <c r="A1591" s="246"/>
      <c r="B1591" s="246"/>
      <c r="C1591" s="246"/>
      <c r="D1591" s="246"/>
      <c r="E1591" s="57"/>
      <c r="F1591" s="57"/>
      <c r="G1591" s="57"/>
      <c r="H1591" s="174"/>
    </row>
    <row r="1592">
      <c r="A1592" s="246"/>
      <c r="B1592" s="246"/>
      <c r="C1592" s="246"/>
      <c r="D1592" s="246"/>
      <c r="E1592" s="57"/>
      <c r="F1592" s="57"/>
      <c r="G1592" s="57"/>
      <c r="H1592" s="174"/>
    </row>
    <row r="1593">
      <c r="A1593" s="246"/>
      <c r="B1593" s="246"/>
      <c r="C1593" s="246"/>
      <c r="D1593" s="246"/>
      <c r="E1593" s="57"/>
      <c r="F1593" s="57"/>
      <c r="G1593" s="57"/>
      <c r="H1593" s="174"/>
    </row>
    <row r="1594">
      <c r="A1594" s="246"/>
      <c r="B1594" s="246"/>
      <c r="C1594" s="246"/>
      <c r="D1594" s="246"/>
      <c r="E1594" s="57"/>
      <c r="F1594" s="57"/>
      <c r="G1594" s="57"/>
      <c r="H1594" s="174"/>
    </row>
    <row r="1595">
      <c r="A1595" s="246"/>
      <c r="B1595" s="246"/>
      <c r="C1595" s="246"/>
      <c r="D1595" s="246"/>
      <c r="E1595" s="57"/>
      <c r="F1595" s="57"/>
      <c r="G1595" s="57"/>
      <c r="H1595" s="174"/>
    </row>
    <row r="1596">
      <c r="A1596" s="246"/>
      <c r="B1596" s="246"/>
      <c r="C1596" s="246"/>
      <c r="D1596" s="246"/>
      <c r="E1596" s="57"/>
      <c r="F1596" s="57"/>
      <c r="G1596" s="57"/>
      <c r="H1596" s="174"/>
    </row>
    <row r="1597">
      <c r="A1597" s="246"/>
      <c r="B1597" s="246"/>
      <c r="C1597" s="246"/>
      <c r="D1597" s="246"/>
      <c r="E1597" s="57"/>
      <c r="F1597" s="57"/>
      <c r="G1597" s="57"/>
      <c r="H1597" s="174"/>
    </row>
    <row r="1598">
      <c r="A1598" s="246"/>
      <c r="B1598" s="246"/>
      <c r="C1598" s="246"/>
      <c r="D1598" s="246"/>
      <c r="E1598" s="57"/>
      <c r="F1598" s="57"/>
      <c r="G1598" s="57"/>
      <c r="H1598" s="174"/>
    </row>
    <row r="1599">
      <c r="A1599" s="246"/>
      <c r="B1599" s="246"/>
      <c r="C1599" s="246"/>
      <c r="D1599" s="246"/>
      <c r="E1599" s="57"/>
      <c r="F1599" s="57"/>
      <c r="G1599" s="57"/>
      <c r="H1599" s="174"/>
    </row>
    <row r="1600">
      <c r="A1600" s="246"/>
      <c r="B1600" s="246"/>
      <c r="C1600" s="246"/>
      <c r="D1600" s="246"/>
      <c r="E1600" s="57"/>
      <c r="F1600" s="57"/>
      <c r="G1600" s="57"/>
      <c r="H1600" s="174"/>
    </row>
    <row r="1601">
      <c r="A1601" s="246"/>
      <c r="B1601" s="246"/>
      <c r="C1601" s="246"/>
      <c r="D1601" s="246"/>
      <c r="E1601" s="57"/>
      <c r="F1601" s="57"/>
      <c r="G1601" s="57"/>
      <c r="H1601" s="174"/>
    </row>
    <row r="1602">
      <c r="A1602" s="246"/>
      <c r="B1602" s="246"/>
      <c r="C1602" s="246"/>
      <c r="D1602" s="246"/>
      <c r="E1602" s="57"/>
      <c r="F1602" s="57"/>
      <c r="G1602" s="57"/>
      <c r="H1602" s="174"/>
    </row>
    <row r="1603">
      <c r="A1603" s="246"/>
      <c r="B1603" s="246"/>
      <c r="C1603" s="246"/>
      <c r="D1603" s="246"/>
      <c r="E1603" s="57"/>
      <c r="F1603" s="57"/>
      <c r="G1603" s="57"/>
      <c r="H1603" s="174"/>
    </row>
    <row r="1604">
      <c r="A1604" s="246"/>
      <c r="B1604" s="246"/>
      <c r="C1604" s="246"/>
      <c r="D1604" s="246"/>
      <c r="E1604" s="57"/>
      <c r="F1604" s="57"/>
      <c r="G1604" s="57"/>
      <c r="H1604" s="174"/>
    </row>
    <row r="1605">
      <c r="A1605" s="246"/>
      <c r="B1605" s="246"/>
      <c r="C1605" s="246"/>
      <c r="D1605" s="246"/>
      <c r="E1605" s="57"/>
      <c r="F1605" s="57"/>
      <c r="G1605" s="57"/>
      <c r="H1605" s="174"/>
    </row>
    <row r="1606">
      <c r="A1606" s="246"/>
      <c r="B1606" s="246"/>
      <c r="C1606" s="246"/>
      <c r="D1606" s="246"/>
      <c r="E1606" s="57"/>
      <c r="F1606" s="57"/>
      <c r="G1606" s="57"/>
      <c r="H1606" s="174"/>
    </row>
    <row r="1607">
      <c r="A1607" s="246"/>
      <c r="B1607" s="246"/>
      <c r="C1607" s="246"/>
      <c r="D1607" s="246"/>
      <c r="E1607" s="57"/>
      <c r="F1607" s="57"/>
      <c r="G1607" s="57"/>
      <c r="H1607" s="174"/>
    </row>
    <row r="1608">
      <c r="A1608" s="246"/>
      <c r="B1608" s="246"/>
      <c r="C1608" s="246"/>
      <c r="D1608" s="246"/>
      <c r="E1608" s="57"/>
      <c r="F1608" s="57"/>
      <c r="G1608" s="57"/>
      <c r="H1608" s="174"/>
    </row>
    <row r="1609">
      <c r="A1609" s="246"/>
      <c r="B1609" s="246"/>
      <c r="C1609" s="246"/>
      <c r="D1609" s="246"/>
      <c r="E1609" s="57"/>
      <c r="F1609" s="57"/>
      <c r="G1609" s="57"/>
      <c r="H1609" s="174"/>
    </row>
    <row r="1610">
      <c r="A1610" s="246"/>
      <c r="B1610" s="246"/>
      <c r="C1610" s="246"/>
      <c r="D1610" s="246"/>
      <c r="E1610" s="57"/>
      <c r="F1610" s="57"/>
      <c r="G1610" s="57"/>
      <c r="H1610" s="174"/>
    </row>
    <row r="1611">
      <c r="A1611" s="246"/>
      <c r="B1611" s="246"/>
      <c r="C1611" s="246"/>
      <c r="D1611" s="246"/>
      <c r="E1611" s="57"/>
      <c r="F1611" s="57"/>
      <c r="G1611" s="57"/>
      <c r="H1611" s="174"/>
    </row>
    <row r="1612">
      <c r="A1612" s="246"/>
      <c r="B1612" s="246"/>
      <c r="C1612" s="246"/>
      <c r="D1612" s="246"/>
      <c r="E1612" s="57"/>
      <c r="F1612" s="57"/>
      <c r="G1612" s="57"/>
      <c r="H1612" s="174"/>
    </row>
    <row r="1613">
      <c r="A1613" s="246"/>
      <c r="B1613" s="246"/>
      <c r="C1613" s="246"/>
      <c r="D1613" s="246"/>
      <c r="E1613" s="57"/>
      <c r="F1613" s="57"/>
      <c r="G1613" s="57"/>
      <c r="H1613" s="174"/>
    </row>
    <row r="1614">
      <c r="A1614" s="246"/>
      <c r="B1614" s="246"/>
      <c r="C1614" s="246"/>
      <c r="D1614" s="246"/>
      <c r="E1614" s="57"/>
      <c r="F1614" s="57"/>
      <c r="G1614" s="57"/>
      <c r="H1614" s="174"/>
    </row>
    <row r="1615">
      <c r="A1615" s="246"/>
      <c r="B1615" s="246"/>
      <c r="C1615" s="246"/>
      <c r="D1615" s="246"/>
      <c r="E1615" s="57"/>
      <c r="F1615" s="57"/>
      <c r="G1615" s="57"/>
      <c r="H1615" s="174"/>
    </row>
    <row r="1616">
      <c r="A1616" s="246"/>
      <c r="B1616" s="246"/>
      <c r="C1616" s="246"/>
      <c r="D1616" s="246"/>
      <c r="E1616" s="57"/>
      <c r="F1616" s="57"/>
      <c r="G1616" s="57"/>
      <c r="H1616" s="174"/>
    </row>
    <row r="1617">
      <c r="A1617" s="246"/>
      <c r="B1617" s="246"/>
      <c r="C1617" s="246"/>
      <c r="D1617" s="246"/>
      <c r="E1617" s="57"/>
      <c r="F1617" s="57"/>
      <c r="G1617" s="57"/>
      <c r="H1617" s="174"/>
    </row>
    <row r="1618">
      <c r="A1618" s="246"/>
      <c r="B1618" s="246"/>
      <c r="C1618" s="246"/>
      <c r="D1618" s="246"/>
      <c r="E1618" s="57"/>
      <c r="F1618" s="57"/>
      <c r="G1618" s="57"/>
      <c r="H1618" s="174"/>
    </row>
    <row r="1619">
      <c r="A1619" s="246"/>
      <c r="B1619" s="246"/>
      <c r="C1619" s="246"/>
      <c r="D1619" s="246"/>
      <c r="E1619" s="57"/>
      <c r="F1619" s="57"/>
      <c r="G1619" s="57"/>
      <c r="H1619" s="174"/>
    </row>
    <row r="1620">
      <c r="A1620" s="246"/>
      <c r="B1620" s="246"/>
      <c r="C1620" s="246"/>
      <c r="D1620" s="246"/>
      <c r="E1620" s="57"/>
      <c r="F1620" s="57"/>
      <c r="G1620" s="57"/>
      <c r="H1620" s="174"/>
    </row>
    <row r="1621">
      <c r="A1621" s="246"/>
      <c r="B1621" s="246"/>
      <c r="C1621" s="246"/>
      <c r="D1621" s="246"/>
      <c r="E1621" s="57"/>
      <c r="F1621" s="57"/>
      <c r="G1621" s="57"/>
      <c r="H1621" s="174"/>
    </row>
    <row r="1622">
      <c r="A1622" s="246"/>
      <c r="B1622" s="246"/>
      <c r="C1622" s="246"/>
      <c r="D1622" s="246"/>
      <c r="E1622" s="57"/>
      <c r="F1622" s="57"/>
      <c r="G1622" s="57"/>
      <c r="H1622" s="174"/>
    </row>
    <row r="1623">
      <c r="A1623" s="246"/>
      <c r="B1623" s="246"/>
      <c r="C1623" s="246"/>
      <c r="D1623" s="246"/>
      <c r="E1623" s="57"/>
      <c r="F1623" s="57"/>
      <c r="G1623" s="57"/>
      <c r="H1623" s="174"/>
    </row>
    <row r="1624">
      <c r="A1624" s="246"/>
      <c r="B1624" s="246"/>
      <c r="C1624" s="246"/>
      <c r="D1624" s="246"/>
      <c r="E1624" s="57"/>
      <c r="F1624" s="57"/>
      <c r="G1624" s="57"/>
      <c r="H1624" s="174"/>
    </row>
    <row r="1625">
      <c r="A1625" s="246"/>
      <c r="B1625" s="246"/>
      <c r="C1625" s="246"/>
      <c r="D1625" s="246"/>
      <c r="E1625" s="57"/>
      <c r="F1625" s="57"/>
      <c r="G1625" s="57"/>
      <c r="H1625" s="174"/>
    </row>
    <row r="1626">
      <c r="A1626" s="246"/>
      <c r="B1626" s="246"/>
      <c r="C1626" s="246"/>
      <c r="D1626" s="246"/>
      <c r="E1626" s="57"/>
      <c r="F1626" s="57"/>
      <c r="G1626" s="57"/>
      <c r="H1626" s="174"/>
    </row>
    <row r="1627">
      <c r="A1627" s="246"/>
      <c r="B1627" s="246"/>
      <c r="C1627" s="246"/>
      <c r="D1627" s="246"/>
      <c r="E1627" s="57"/>
      <c r="F1627" s="57"/>
      <c r="G1627" s="57"/>
      <c r="H1627" s="174"/>
    </row>
    <row r="1628">
      <c r="A1628" s="246"/>
      <c r="B1628" s="246"/>
      <c r="C1628" s="246"/>
      <c r="D1628" s="246"/>
      <c r="E1628" s="57"/>
      <c r="F1628" s="57"/>
      <c r="G1628" s="57"/>
      <c r="H1628" s="174"/>
    </row>
    <row r="1629">
      <c r="A1629" s="246"/>
      <c r="B1629" s="246"/>
      <c r="C1629" s="246"/>
      <c r="D1629" s="246"/>
      <c r="E1629" s="57"/>
      <c r="F1629" s="57"/>
      <c r="G1629" s="57"/>
      <c r="H1629" s="174"/>
    </row>
    <row r="1630">
      <c r="A1630" s="246"/>
      <c r="B1630" s="246"/>
      <c r="C1630" s="246"/>
      <c r="D1630" s="246"/>
      <c r="E1630" s="57"/>
      <c r="F1630" s="57"/>
      <c r="G1630" s="57"/>
      <c r="H1630" s="174"/>
    </row>
    <row r="1631">
      <c r="A1631" s="246"/>
      <c r="B1631" s="246"/>
      <c r="C1631" s="246"/>
      <c r="D1631" s="246"/>
      <c r="E1631" s="57"/>
      <c r="F1631" s="57"/>
      <c r="G1631" s="57"/>
      <c r="H1631" s="174"/>
    </row>
    <row r="1632">
      <c r="A1632" s="246"/>
      <c r="B1632" s="246"/>
      <c r="C1632" s="246"/>
      <c r="D1632" s="246"/>
      <c r="E1632" s="57"/>
      <c r="F1632" s="57"/>
      <c r="G1632" s="57"/>
      <c r="H1632" s="174"/>
    </row>
    <row r="1633">
      <c r="A1633" s="246"/>
      <c r="B1633" s="246"/>
      <c r="C1633" s="246"/>
      <c r="D1633" s="246"/>
      <c r="E1633" s="57"/>
      <c r="F1633" s="57"/>
      <c r="G1633" s="57"/>
      <c r="H1633" s="174"/>
    </row>
    <row r="1634">
      <c r="A1634" s="246"/>
      <c r="B1634" s="246"/>
      <c r="C1634" s="246"/>
      <c r="D1634" s="246"/>
      <c r="E1634" s="57"/>
      <c r="F1634" s="57"/>
      <c r="G1634" s="57"/>
      <c r="H1634" s="174"/>
    </row>
    <row r="1635">
      <c r="A1635" s="246"/>
      <c r="B1635" s="246"/>
      <c r="C1635" s="246"/>
      <c r="D1635" s="246"/>
      <c r="E1635" s="57"/>
      <c r="F1635" s="57"/>
      <c r="G1635" s="57"/>
      <c r="H1635" s="174"/>
    </row>
    <row r="1636">
      <c r="A1636" s="246"/>
      <c r="B1636" s="246"/>
      <c r="C1636" s="246"/>
      <c r="D1636" s="246"/>
      <c r="E1636" s="57"/>
      <c r="F1636" s="57"/>
      <c r="G1636" s="57"/>
      <c r="H1636" s="174"/>
    </row>
    <row r="1637">
      <c r="A1637" s="246"/>
      <c r="B1637" s="246"/>
      <c r="C1637" s="246"/>
      <c r="D1637" s="246"/>
      <c r="E1637" s="57"/>
      <c r="F1637" s="57"/>
      <c r="G1637" s="57"/>
      <c r="H1637" s="174"/>
    </row>
    <row r="1638">
      <c r="A1638" s="246"/>
      <c r="B1638" s="246"/>
      <c r="C1638" s="246"/>
      <c r="D1638" s="246"/>
      <c r="E1638" s="57"/>
      <c r="F1638" s="57"/>
      <c r="G1638" s="57"/>
      <c r="H1638" s="174"/>
    </row>
    <row r="1639">
      <c r="A1639" s="246"/>
      <c r="B1639" s="246"/>
      <c r="C1639" s="246"/>
      <c r="D1639" s="246"/>
      <c r="E1639" s="57"/>
      <c r="F1639" s="57"/>
      <c r="G1639" s="57"/>
      <c r="H1639" s="174"/>
    </row>
    <row r="1640">
      <c r="A1640" s="246"/>
      <c r="B1640" s="246"/>
      <c r="C1640" s="246"/>
      <c r="D1640" s="246"/>
      <c r="E1640" s="57"/>
      <c r="F1640" s="57"/>
      <c r="G1640" s="57"/>
      <c r="H1640" s="174"/>
    </row>
    <row r="1641">
      <c r="A1641" s="246"/>
      <c r="B1641" s="246"/>
      <c r="C1641" s="246"/>
      <c r="D1641" s="246"/>
      <c r="E1641" s="57"/>
      <c r="F1641" s="57"/>
      <c r="G1641" s="57"/>
      <c r="H1641" s="174"/>
    </row>
    <row r="1642">
      <c r="A1642" s="246"/>
      <c r="B1642" s="246"/>
      <c r="C1642" s="246"/>
      <c r="D1642" s="246"/>
      <c r="E1642" s="57"/>
      <c r="F1642" s="57"/>
      <c r="G1642" s="57"/>
      <c r="H1642" s="174"/>
    </row>
    <row r="1643">
      <c r="A1643" s="246"/>
      <c r="B1643" s="246"/>
      <c r="C1643" s="246"/>
      <c r="D1643" s="246"/>
      <c r="E1643" s="57"/>
      <c r="F1643" s="57"/>
      <c r="G1643" s="57"/>
      <c r="H1643" s="174"/>
    </row>
    <row r="1644">
      <c r="A1644" s="246"/>
      <c r="B1644" s="246"/>
      <c r="C1644" s="246"/>
      <c r="D1644" s="246"/>
      <c r="E1644" s="57"/>
      <c r="F1644" s="57"/>
      <c r="G1644" s="57"/>
      <c r="H1644" s="174"/>
    </row>
    <row r="1645">
      <c r="A1645" s="246"/>
      <c r="B1645" s="246"/>
      <c r="C1645" s="246"/>
      <c r="D1645" s="246"/>
      <c r="E1645" s="57"/>
      <c r="F1645" s="57"/>
      <c r="G1645" s="57"/>
      <c r="H1645" s="174"/>
    </row>
    <row r="1646">
      <c r="A1646" s="246"/>
      <c r="B1646" s="246"/>
      <c r="C1646" s="246"/>
      <c r="D1646" s="246"/>
      <c r="E1646" s="57"/>
      <c r="F1646" s="57"/>
      <c r="G1646" s="57"/>
      <c r="H1646" s="174"/>
    </row>
    <row r="1647">
      <c r="A1647" s="246"/>
      <c r="B1647" s="246"/>
      <c r="C1647" s="246"/>
      <c r="D1647" s="246"/>
      <c r="E1647" s="57"/>
      <c r="F1647" s="57"/>
      <c r="G1647" s="57"/>
      <c r="H1647" s="174"/>
    </row>
    <row r="1648">
      <c r="A1648" s="246"/>
      <c r="B1648" s="246"/>
      <c r="C1648" s="246"/>
      <c r="D1648" s="246"/>
      <c r="E1648" s="57"/>
      <c r="F1648" s="57"/>
      <c r="G1648" s="57"/>
      <c r="H1648" s="174"/>
    </row>
    <row r="1649">
      <c r="A1649" s="246"/>
      <c r="B1649" s="246"/>
      <c r="C1649" s="246"/>
      <c r="D1649" s="246"/>
      <c r="E1649" s="57"/>
      <c r="F1649" s="57"/>
      <c r="G1649" s="57"/>
      <c r="H1649" s="174"/>
    </row>
    <row r="1650">
      <c r="A1650" s="246"/>
      <c r="B1650" s="246"/>
      <c r="C1650" s="246"/>
      <c r="D1650" s="246"/>
      <c r="E1650" s="57"/>
      <c r="F1650" s="57"/>
      <c r="G1650" s="57"/>
      <c r="H1650" s="174"/>
    </row>
    <row r="1651">
      <c r="A1651" s="246"/>
      <c r="B1651" s="246"/>
      <c r="C1651" s="246"/>
      <c r="D1651" s="246"/>
      <c r="E1651" s="57"/>
      <c r="F1651" s="57"/>
      <c r="G1651" s="57"/>
      <c r="H1651" s="174"/>
    </row>
    <row r="1652">
      <c r="A1652" s="246"/>
      <c r="B1652" s="246"/>
      <c r="C1652" s="246"/>
      <c r="D1652" s="246"/>
      <c r="E1652" s="57"/>
      <c r="F1652" s="57"/>
      <c r="G1652" s="57"/>
      <c r="H1652" s="174"/>
    </row>
    <row r="1653">
      <c r="A1653" s="246"/>
      <c r="B1653" s="246"/>
      <c r="C1653" s="246"/>
      <c r="D1653" s="246"/>
      <c r="E1653" s="57"/>
      <c r="F1653" s="57"/>
      <c r="G1653" s="57"/>
      <c r="H1653" s="174"/>
    </row>
    <row r="1654">
      <c r="A1654" s="246"/>
      <c r="B1654" s="246"/>
      <c r="C1654" s="246"/>
      <c r="D1654" s="246"/>
      <c r="E1654" s="57"/>
      <c r="F1654" s="57"/>
      <c r="G1654" s="57"/>
      <c r="H1654" s="174"/>
    </row>
    <row r="1655">
      <c r="A1655" s="246"/>
      <c r="B1655" s="246"/>
      <c r="C1655" s="246"/>
      <c r="D1655" s="246"/>
      <c r="E1655" s="57"/>
      <c r="F1655" s="57"/>
      <c r="G1655" s="57"/>
      <c r="H1655" s="174"/>
    </row>
    <row r="1656">
      <c r="A1656" s="246"/>
      <c r="B1656" s="246"/>
      <c r="C1656" s="246"/>
      <c r="D1656" s="246"/>
      <c r="E1656" s="57"/>
      <c r="F1656" s="57"/>
      <c r="G1656" s="57"/>
      <c r="H1656" s="174"/>
    </row>
    <row r="1657">
      <c r="A1657" s="246"/>
      <c r="B1657" s="246"/>
      <c r="C1657" s="246"/>
      <c r="D1657" s="246"/>
      <c r="E1657" s="57"/>
      <c r="F1657" s="57"/>
      <c r="G1657" s="57"/>
      <c r="H1657" s="174"/>
    </row>
    <row r="1658">
      <c r="A1658" s="246"/>
      <c r="B1658" s="246"/>
      <c r="C1658" s="246"/>
      <c r="D1658" s="246"/>
      <c r="E1658" s="57"/>
      <c r="F1658" s="57"/>
      <c r="G1658" s="57"/>
      <c r="H1658" s="174"/>
    </row>
    <row r="1659">
      <c r="A1659" s="246"/>
      <c r="B1659" s="246"/>
      <c r="C1659" s="246"/>
      <c r="D1659" s="246"/>
      <c r="E1659" s="57"/>
      <c r="F1659" s="57"/>
      <c r="G1659" s="57"/>
      <c r="H1659" s="174"/>
    </row>
    <row r="1660">
      <c r="A1660" s="246"/>
      <c r="B1660" s="246"/>
      <c r="C1660" s="246"/>
      <c r="D1660" s="246"/>
      <c r="E1660" s="57"/>
      <c r="F1660" s="57"/>
      <c r="G1660" s="57"/>
      <c r="H1660" s="174"/>
    </row>
    <row r="1661">
      <c r="A1661" s="246"/>
      <c r="B1661" s="246"/>
      <c r="C1661" s="246"/>
      <c r="D1661" s="246"/>
      <c r="E1661" s="57"/>
      <c r="F1661" s="57"/>
      <c r="G1661" s="57"/>
      <c r="H1661" s="174"/>
    </row>
    <row r="1662">
      <c r="A1662" s="246"/>
      <c r="B1662" s="246"/>
      <c r="C1662" s="246"/>
      <c r="D1662" s="246"/>
      <c r="E1662" s="57"/>
      <c r="F1662" s="57"/>
      <c r="G1662" s="57"/>
      <c r="H1662" s="174"/>
    </row>
    <row r="1663">
      <c r="A1663" s="246"/>
      <c r="B1663" s="246"/>
      <c r="C1663" s="246"/>
      <c r="D1663" s="246"/>
      <c r="E1663" s="57"/>
      <c r="F1663" s="57"/>
      <c r="G1663" s="57"/>
      <c r="H1663" s="174"/>
    </row>
    <row r="1664">
      <c r="A1664" s="246"/>
      <c r="B1664" s="246"/>
      <c r="C1664" s="246"/>
      <c r="D1664" s="246"/>
      <c r="E1664" s="57"/>
      <c r="F1664" s="57"/>
      <c r="G1664" s="57"/>
      <c r="H1664" s="174"/>
    </row>
    <row r="1665">
      <c r="A1665" s="246"/>
      <c r="B1665" s="246"/>
      <c r="C1665" s="246"/>
      <c r="D1665" s="246"/>
      <c r="E1665" s="57"/>
      <c r="F1665" s="57"/>
      <c r="G1665" s="57"/>
      <c r="H1665" s="174"/>
    </row>
    <row r="1666">
      <c r="A1666" s="246"/>
      <c r="B1666" s="246"/>
      <c r="C1666" s="246"/>
      <c r="D1666" s="246"/>
      <c r="E1666" s="57"/>
      <c r="F1666" s="57"/>
      <c r="G1666" s="57"/>
      <c r="H1666" s="174"/>
    </row>
    <row r="1667">
      <c r="A1667" s="246"/>
      <c r="B1667" s="246"/>
      <c r="C1667" s="246"/>
      <c r="D1667" s="246"/>
      <c r="E1667" s="57"/>
      <c r="F1667" s="57"/>
      <c r="G1667" s="57"/>
      <c r="H1667" s="174"/>
    </row>
    <row r="1668">
      <c r="A1668" s="246"/>
      <c r="B1668" s="246"/>
      <c r="C1668" s="246"/>
      <c r="D1668" s="246"/>
      <c r="E1668" s="57"/>
      <c r="F1668" s="57"/>
      <c r="G1668" s="57"/>
      <c r="H1668" s="174"/>
    </row>
    <row r="1669">
      <c r="A1669" s="246"/>
      <c r="B1669" s="246"/>
      <c r="C1669" s="246"/>
      <c r="D1669" s="246"/>
      <c r="E1669" s="57"/>
      <c r="F1669" s="57"/>
      <c r="G1669" s="57"/>
      <c r="H1669" s="174"/>
    </row>
    <row r="1670">
      <c r="A1670" s="246"/>
      <c r="B1670" s="246"/>
      <c r="C1670" s="246"/>
      <c r="D1670" s="246"/>
      <c r="E1670" s="57"/>
      <c r="F1670" s="57"/>
      <c r="G1670" s="57"/>
      <c r="H1670" s="174"/>
    </row>
    <row r="1671">
      <c r="A1671" s="246"/>
      <c r="B1671" s="246"/>
      <c r="C1671" s="246"/>
      <c r="D1671" s="246"/>
      <c r="E1671" s="57"/>
      <c r="F1671" s="57"/>
      <c r="G1671" s="57"/>
      <c r="H1671" s="174"/>
    </row>
    <row r="1672">
      <c r="A1672" s="246"/>
      <c r="B1672" s="246"/>
      <c r="C1672" s="246"/>
      <c r="D1672" s="246"/>
      <c r="E1672" s="57"/>
      <c r="F1672" s="57"/>
      <c r="G1672" s="57"/>
      <c r="H1672" s="174"/>
    </row>
    <row r="1673">
      <c r="A1673" s="246"/>
      <c r="B1673" s="246"/>
      <c r="C1673" s="246"/>
      <c r="D1673" s="246"/>
      <c r="E1673" s="57"/>
      <c r="F1673" s="57"/>
      <c r="G1673" s="57"/>
      <c r="H1673" s="174"/>
    </row>
    <row r="1674">
      <c r="A1674" s="246"/>
      <c r="B1674" s="246"/>
      <c r="C1674" s="246"/>
      <c r="D1674" s="246"/>
      <c r="E1674" s="57"/>
      <c r="F1674" s="57"/>
      <c r="G1674" s="57"/>
      <c r="H1674" s="174"/>
    </row>
    <row r="1675">
      <c r="A1675" s="246"/>
      <c r="B1675" s="246"/>
      <c r="C1675" s="246"/>
      <c r="D1675" s="246"/>
      <c r="E1675" s="57"/>
      <c r="F1675" s="57"/>
      <c r="G1675" s="57"/>
      <c r="H1675" s="174"/>
    </row>
    <row r="1676">
      <c r="A1676" s="246"/>
      <c r="B1676" s="246"/>
      <c r="C1676" s="246"/>
      <c r="D1676" s="246"/>
      <c r="E1676" s="57"/>
      <c r="F1676" s="57"/>
      <c r="G1676" s="57"/>
      <c r="H1676" s="174"/>
    </row>
    <row r="1677">
      <c r="A1677" s="246"/>
      <c r="B1677" s="246"/>
      <c r="C1677" s="246"/>
      <c r="D1677" s="246"/>
      <c r="E1677" s="57"/>
      <c r="F1677" s="57"/>
      <c r="G1677" s="57"/>
      <c r="H1677" s="174"/>
    </row>
    <row r="1678">
      <c r="A1678" s="246"/>
      <c r="B1678" s="246"/>
      <c r="C1678" s="246"/>
      <c r="D1678" s="246"/>
      <c r="E1678" s="57"/>
      <c r="F1678" s="57"/>
      <c r="G1678" s="57"/>
      <c r="H1678" s="174"/>
    </row>
    <row r="1679">
      <c r="A1679" s="246"/>
      <c r="B1679" s="246"/>
      <c r="C1679" s="246"/>
      <c r="D1679" s="246"/>
      <c r="E1679" s="57"/>
      <c r="F1679" s="57"/>
      <c r="G1679" s="57"/>
      <c r="H1679" s="174"/>
    </row>
    <row r="1680">
      <c r="A1680" s="246"/>
      <c r="B1680" s="246"/>
      <c r="C1680" s="246"/>
      <c r="D1680" s="246"/>
      <c r="E1680" s="57"/>
      <c r="F1680" s="57"/>
      <c r="G1680" s="57"/>
      <c r="H1680" s="174"/>
    </row>
    <row r="1681">
      <c r="A1681" s="246"/>
      <c r="B1681" s="246"/>
      <c r="C1681" s="246"/>
      <c r="D1681" s="246"/>
      <c r="E1681" s="57"/>
      <c r="F1681" s="57"/>
      <c r="G1681" s="57"/>
      <c r="H1681" s="174"/>
    </row>
    <row r="1682">
      <c r="A1682" s="246"/>
      <c r="B1682" s="246"/>
      <c r="C1682" s="246"/>
      <c r="D1682" s="246"/>
      <c r="E1682" s="57"/>
      <c r="F1682" s="57"/>
      <c r="G1682" s="57"/>
      <c r="H1682" s="174"/>
    </row>
    <row r="1683">
      <c r="A1683" s="246"/>
      <c r="B1683" s="246"/>
      <c r="C1683" s="246"/>
      <c r="D1683" s="246"/>
      <c r="E1683" s="57"/>
      <c r="F1683" s="57"/>
      <c r="G1683" s="57"/>
      <c r="H1683" s="174"/>
    </row>
    <row r="1684">
      <c r="A1684" s="246"/>
      <c r="B1684" s="246"/>
      <c r="C1684" s="246"/>
      <c r="D1684" s="246"/>
      <c r="E1684" s="57"/>
      <c r="F1684" s="57"/>
      <c r="G1684" s="57"/>
      <c r="H1684" s="174"/>
    </row>
    <row r="1685">
      <c r="A1685" s="246"/>
      <c r="B1685" s="246"/>
      <c r="C1685" s="246"/>
      <c r="D1685" s="246"/>
      <c r="E1685" s="57"/>
      <c r="F1685" s="57"/>
      <c r="G1685" s="57"/>
      <c r="H1685" s="174"/>
    </row>
    <row r="1686">
      <c r="A1686" s="246"/>
      <c r="B1686" s="246"/>
      <c r="C1686" s="246"/>
      <c r="D1686" s="246"/>
      <c r="E1686" s="57"/>
      <c r="F1686" s="57"/>
      <c r="G1686" s="57"/>
      <c r="H1686" s="174"/>
    </row>
    <row r="1687">
      <c r="A1687" s="246"/>
      <c r="B1687" s="246"/>
      <c r="C1687" s="246"/>
      <c r="D1687" s="246"/>
      <c r="E1687" s="57"/>
      <c r="F1687" s="57"/>
      <c r="G1687" s="57"/>
      <c r="H1687" s="174"/>
    </row>
    <row r="1688">
      <c r="A1688" s="246"/>
      <c r="B1688" s="246"/>
      <c r="C1688" s="246"/>
      <c r="D1688" s="246"/>
      <c r="E1688" s="57"/>
      <c r="F1688" s="57"/>
      <c r="G1688" s="57"/>
      <c r="H1688" s="174"/>
    </row>
    <row r="1689">
      <c r="A1689" s="246"/>
      <c r="B1689" s="246"/>
      <c r="C1689" s="246"/>
      <c r="D1689" s="246"/>
      <c r="E1689" s="57"/>
      <c r="F1689" s="57"/>
      <c r="G1689" s="57"/>
      <c r="H1689" s="174"/>
    </row>
    <row r="1690">
      <c r="A1690" s="246"/>
      <c r="B1690" s="246"/>
      <c r="C1690" s="246"/>
      <c r="D1690" s="246"/>
      <c r="E1690" s="57"/>
      <c r="F1690" s="57"/>
      <c r="G1690" s="57"/>
      <c r="H1690" s="174"/>
    </row>
    <row r="1691">
      <c r="A1691" s="246"/>
      <c r="B1691" s="246"/>
      <c r="C1691" s="246"/>
      <c r="D1691" s="246"/>
      <c r="E1691" s="57"/>
      <c r="F1691" s="57"/>
      <c r="G1691" s="57"/>
      <c r="H1691" s="174"/>
    </row>
    <row r="1692">
      <c r="A1692" s="246"/>
      <c r="B1692" s="246"/>
      <c r="C1692" s="246"/>
      <c r="D1692" s="246"/>
      <c r="E1692" s="57"/>
      <c r="F1692" s="57"/>
      <c r="G1692" s="57"/>
      <c r="H1692" s="174"/>
    </row>
    <row r="1693">
      <c r="A1693" s="246"/>
      <c r="B1693" s="246"/>
      <c r="C1693" s="246"/>
      <c r="D1693" s="246"/>
      <c r="E1693" s="57"/>
      <c r="F1693" s="57"/>
      <c r="G1693" s="57"/>
      <c r="H1693" s="174"/>
    </row>
    <row r="1694">
      <c r="A1694" s="246"/>
      <c r="B1694" s="246"/>
      <c r="C1694" s="246"/>
      <c r="D1694" s="246"/>
      <c r="E1694" s="57"/>
      <c r="F1694" s="57"/>
      <c r="G1694" s="57"/>
      <c r="H1694" s="174"/>
    </row>
    <row r="1695">
      <c r="A1695" s="246"/>
      <c r="B1695" s="246"/>
      <c r="C1695" s="246"/>
      <c r="D1695" s="246"/>
      <c r="E1695" s="57"/>
      <c r="F1695" s="57"/>
      <c r="G1695" s="57"/>
      <c r="H1695" s="174"/>
    </row>
    <row r="1696">
      <c r="A1696" s="246"/>
      <c r="B1696" s="246"/>
      <c r="C1696" s="246"/>
      <c r="D1696" s="246"/>
      <c r="E1696" s="57"/>
      <c r="F1696" s="57"/>
      <c r="G1696" s="57"/>
      <c r="H1696" s="174"/>
    </row>
    <row r="1697">
      <c r="A1697" s="246"/>
      <c r="B1697" s="246"/>
      <c r="C1697" s="246"/>
      <c r="D1697" s="246"/>
      <c r="E1697" s="57"/>
      <c r="F1697" s="57"/>
      <c r="G1697" s="57"/>
      <c r="H1697" s="174"/>
    </row>
    <row r="1698">
      <c r="A1698" s="246"/>
      <c r="B1698" s="246"/>
      <c r="C1698" s="246"/>
      <c r="D1698" s="246"/>
      <c r="E1698" s="57"/>
      <c r="F1698" s="57"/>
      <c r="G1698" s="57"/>
      <c r="H1698" s="174"/>
    </row>
    <row r="1699">
      <c r="A1699" s="246"/>
      <c r="B1699" s="246"/>
      <c r="C1699" s="246"/>
      <c r="D1699" s="246"/>
      <c r="E1699" s="57"/>
      <c r="F1699" s="57"/>
      <c r="G1699" s="57"/>
      <c r="H1699" s="174"/>
    </row>
    <row r="1700">
      <c r="A1700" s="246"/>
      <c r="B1700" s="246"/>
      <c r="C1700" s="246"/>
      <c r="D1700" s="246"/>
      <c r="E1700" s="57"/>
      <c r="F1700" s="57"/>
      <c r="G1700" s="57"/>
      <c r="H1700" s="174"/>
    </row>
    <row r="1701">
      <c r="A1701" s="246"/>
      <c r="B1701" s="246"/>
      <c r="C1701" s="246"/>
      <c r="D1701" s="246"/>
      <c r="E1701" s="57"/>
      <c r="F1701" s="57"/>
      <c r="G1701" s="57"/>
      <c r="H1701" s="174"/>
    </row>
    <row r="1702">
      <c r="A1702" s="246"/>
      <c r="B1702" s="246"/>
      <c r="C1702" s="246"/>
      <c r="D1702" s="246"/>
      <c r="E1702" s="57"/>
      <c r="F1702" s="57"/>
      <c r="G1702" s="57"/>
      <c r="H1702" s="174"/>
    </row>
    <row r="1703">
      <c r="A1703" s="246"/>
      <c r="B1703" s="246"/>
      <c r="C1703" s="246"/>
      <c r="D1703" s="246"/>
      <c r="E1703" s="57"/>
      <c r="F1703" s="57"/>
      <c r="G1703" s="57"/>
      <c r="H1703" s="174"/>
    </row>
    <row r="1704">
      <c r="A1704" s="246"/>
      <c r="B1704" s="246"/>
      <c r="C1704" s="246"/>
      <c r="D1704" s="246"/>
      <c r="E1704" s="57"/>
      <c r="F1704" s="57"/>
      <c r="G1704" s="57"/>
      <c r="H1704" s="174"/>
    </row>
    <row r="1705">
      <c r="A1705" s="246"/>
      <c r="B1705" s="246"/>
      <c r="C1705" s="246"/>
      <c r="D1705" s="246"/>
      <c r="E1705" s="57"/>
      <c r="F1705" s="57"/>
      <c r="G1705" s="57"/>
      <c r="H1705" s="174"/>
    </row>
    <row r="1706">
      <c r="A1706" s="246"/>
      <c r="B1706" s="246"/>
      <c r="C1706" s="246"/>
      <c r="D1706" s="246"/>
      <c r="E1706" s="57"/>
      <c r="F1706" s="57"/>
      <c r="G1706" s="57"/>
      <c r="H1706" s="174"/>
    </row>
    <row r="1707">
      <c r="A1707" s="246"/>
      <c r="B1707" s="246"/>
      <c r="C1707" s="246"/>
      <c r="D1707" s="246"/>
      <c r="E1707" s="57"/>
      <c r="F1707" s="57"/>
      <c r="G1707" s="57"/>
      <c r="H1707" s="174"/>
    </row>
    <row r="1708">
      <c r="A1708" s="246"/>
      <c r="B1708" s="246"/>
      <c r="C1708" s="246"/>
      <c r="D1708" s="246"/>
      <c r="E1708" s="57"/>
      <c r="F1708" s="57"/>
      <c r="G1708" s="57"/>
      <c r="H1708" s="174"/>
    </row>
    <row r="1709">
      <c r="A1709" s="246"/>
      <c r="B1709" s="246"/>
      <c r="C1709" s="246"/>
      <c r="D1709" s="246"/>
      <c r="E1709" s="57"/>
      <c r="F1709" s="57"/>
      <c r="G1709" s="57"/>
      <c r="H1709" s="174"/>
    </row>
    <row r="1710">
      <c r="A1710" s="246"/>
      <c r="B1710" s="246"/>
      <c r="C1710" s="246"/>
      <c r="D1710" s="246"/>
      <c r="E1710" s="57"/>
      <c r="F1710" s="57"/>
      <c r="G1710" s="57"/>
      <c r="H1710" s="174"/>
    </row>
    <row r="1711">
      <c r="A1711" s="246"/>
      <c r="B1711" s="246"/>
      <c r="C1711" s="246"/>
      <c r="D1711" s="246"/>
      <c r="E1711" s="57"/>
      <c r="F1711" s="57"/>
      <c r="G1711" s="57"/>
      <c r="H1711" s="174"/>
    </row>
    <row r="1712">
      <c r="A1712" s="246"/>
      <c r="B1712" s="246"/>
      <c r="C1712" s="246"/>
      <c r="D1712" s="246"/>
      <c r="E1712" s="57"/>
      <c r="F1712" s="57"/>
      <c r="G1712" s="57"/>
      <c r="H1712" s="174"/>
    </row>
    <row r="1713">
      <c r="A1713" s="246"/>
      <c r="B1713" s="246"/>
      <c r="C1713" s="246"/>
      <c r="D1713" s="246"/>
      <c r="E1713" s="57"/>
      <c r="F1713" s="57"/>
      <c r="G1713" s="57"/>
      <c r="H1713" s="174"/>
    </row>
    <row r="1714">
      <c r="A1714" s="246"/>
      <c r="B1714" s="246"/>
      <c r="C1714" s="246"/>
      <c r="D1714" s="246"/>
      <c r="E1714" s="57"/>
      <c r="F1714" s="57"/>
      <c r="G1714" s="57"/>
      <c r="H1714" s="174"/>
    </row>
    <row r="1715">
      <c r="A1715" s="246"/>
      <c r="B1715" s="246"/>
      <c r="C1715" s="246"/>
      <c r="D1715" s="246"/>
      <c r="E1715" s="57"/>
      <c r="F1715" s="57"/>
      <c r="G1715" s="57"/>
      <c r="H1715" s="174"/>
    </row>
    <row r="1716">
      <c r="A1716" s="246"/>
      <c r="B1716" s="246"/>
      <c r="C1716" s="246"/>
      <c r="D1716" s="246"/>
      <c r="E1716" s="57"/>
      <c r="F1716" s="57"/>
      <c r="G1716" s="57"/>
      <c r="H1716" s="174"/>
    </row>
    <row r="1717">
      <c r="A1717" s="246"/>
      <c r="B1717" s="246"/>
      <c r="C1717" s="246"/>
      <c r="D1717" s="246"/>
      <c r="E1717" s="57"/>
      <c r="F1717" s="57"/>
      <c r="G1717" s="57"/>
      <c r="H1717" s="174"/>
    </row>
    <row r="1718">
      <c r="A1718" s="246"/>
      <c r="B1718" s="246"/>
      <c r="C1718" s="246"/>
      <c r="D1718" s="246"/>
      <c r="E1718" s="57"/>
      <c r="F1718" s="57"/>
      <c r="G1718" s="57"/>
      <c r="H1718" s="174"/>
    </row>
    <row r="1719">
      <c r="A1719" s="246"/>
      <c r="B1719" s="246"/>
      <c r="C1719" s="246"/>
      <c r="D1719" s="246"/>
      <c r="E1719" s="57"/>
      <c r="F1719" s="57"/>
      <c r="G1719" s="57"/>
      <c r="H1719" s="174"/>
    </row>
    <row r="1720">
      <c r="A1720" s="246"/>
      <c r="B1720" s="246"/>
      <c r="C1720" s="246"/>
      <c r="D1720" s="246"/>
      <c r="E1720" s="57"/>
      <c r="F1720" s="57"/>
      <c r="G1720" s="57"/>
      <c r="H1720" s="174"/>
    </row>
    <row r="1721">
      <c r="A1721" s="246"/>
      <c r="B1721" s="246"/>
      <c r="C1721" s="246"/>
      <c r="D1721" s="246"/>
      <c r="E1721" s="57"/>
      <c r="F1721" s="57"/>
      <c r="G1721" s="57"/>
      <c r="H1721" s="174"/>
    </row>
    <row r="1722">
      <c r="A1722" s="246"/>
      <c r="B1722" s="246"/>
      <c r="C1722" s="246"/>
      <c r="D1722" s="246"/>
      <c r="E1722" s="57"/>
      <c r="F1722" s="57"/>
      <c r="G1722" s="57"/>
      <c r="H1722" s="174"/>
    </row>
    <row r="1723">
      <c r="A1723" s="246"/>
      <c r="B1723" s="246"/>
      <c r="C1723" s="246"/>
      <c r="D1723" s="246"/>
      <c r="E1723" s="57"/>
      <c r="F1723" s="57"/>
      <c r="G1723" s="57"/>
      <c r="H1723" s="174"/>
    </row>
    <row r="1724">
      <c r="A1724" s="246"/>
      <c r="B1724" s="246"/>
      <c r="C1724" s="246"/>
      <c r="D1724" s="246"/>
      <c r="E1724" s="57"/>
      <c r="F1724" s="57"/>
      <c r="G1724" s="57"/>
      <c r="H1724" s="174"/>
    </row>
    <row r="1725">
      <c r="A1725" s="246"/>
      <c r="B1725" s="246"/>
      <c r="C1725" s="246"/>
      <c r="D1725" s="246"/>
      <c r="E1725" s="57"/>
      <c r="F1725" s="57"/>
      <c r="G1725" s="57"/>
      <c r="H1725" s="174"/>
    </row>
    <row r="1726">
      <c r="A1726" s="246"/>
      <c r="B1726" s="246"/>
      <c r="C1726" s="246"/>
      <c r="D1726" s="246"/>
      <c r="E1726" s="57"/>
      <c r="F1726" s="57"/>
      <c r="G1726" s="57"/>
      <c r="H1726" s="174"/>
    </row>
    <row r="1727">
      <c r="A1727" s="246"/>
      <c r="B1727" s="246"/>
      <c r="C1727" s="246"/>
      <c r="D1727" s="246"/>
      <c r="E1727" s="57"/>
      <c r="F1727" s="57"/>
      <c r="G1727" s="57"/>
      <c r="H1727" s="174"/>
    </row>
    <row r="1728">
      <c r="A1728" s="246"/>
      <c r="B1728" s="246"/>
      <c r="C1728" s="246"/>
      <c r="D1728" s="246"/>
      <c r="E1728" s="57"/>
      <c r="F1728" s="57"/>
      <c r="G1728" s="57"/>
      <c r="H1728" s="174"/>
    </row>
    <row r="1729">
      <c r="A1729" s="246"/>
      <c r="B1729" s="246"/>
      <c r="C1729" s="246"/>
      <c r="D1729" s="246"/>
      <c r="E1729" s="57"/>
      <c r="F1729" s="57"/>
      <c r="G1729" s="57"/>
      <c r="H1729" s="174"/>
    </row>
    <row r="1730">
      <c r="A1730" s="246"/>
      <c r="B1730" s="246"/>
      <c r="C1730" s="246"/>
      <c r="D1730" s="246"/>
      <c r="E1730" s="57"/>
      <c r="F1730" s="57"/>
      <c r="G1730" s="57"/>
      <c r="H1730" s="174"/>
    </row>
    <row r="1731">
      <c r="A1731" s="246"/>
      <c r="B1731" s="246"/>
      <c r="C1731" s="246"/>
      <c r="D1731" s="246"/>
      <c r="E1731" s="57"/>
      <c r="F1731" s="57"/>
      <c r="G1731" s="57"/>
      <c r="H1731" s="174"/>
    </row>
    <row r="1732">
      <c r="A1732" s="246"/>
      <c r="B1732" s="246"/>
      <c r="C1732" s="246"/>
      <c r="D1732" s="246"/>
      <c r="E1732" s="57"/>
      <c r="F1732" s="57"/>
      <c r="G1732" s="57"/>
      <c r="H1732" s="174"/>
    </row>
    <row r="1733">
      <c r="A1733" s="246"/>
      <c r="B1733" s="246"/>
      <c r="C1733" s="246"/>
      <c r="D1733" s="246"/>
      <c r="E1733" s="57"/>
      <c r="F1733" s="57"/>
      <c r="G1733" s="57"/>
      <c r="H1733" s="174"/>
    </row>
    <row r="1734">
      <c r="A1734" s="246"/>
      <c r="B1734" s="246"/>
      <c r="C1734" s="246"/>
      <c r="D1734" s="246"/>
      <c r="E1734" s="57"/>
      <c r="F1734" s="57"/>
      <c r="G1734" s="57"/>
      <c r="H1734" s="174"/>
    </row>
    <row r="1735">
      <c r="A1735" s="246"/>
      <c r="B1735" s="246"/>
      <c r="C1735" s="246"/>
      <c r="D1735" s="246"/>
      <c r="E1735" s="57"/>
      <c r="F1735" s="57"/>
      <c r="G1735" s="57"/>
      <c r="H1735" s="174"/>
    </row>
    <row r="1736">
      <c r="A1736" s="246"/>
      <c r="B1736" s="246"/>
      <c r="C1736" s="246"/>
      <c r="D1736" s="246"/>
      <c r="E1736" s="57"/>
      <c r="F1736" s="57"/>
      <c r="G1736" s="57"/>
      <c r="H1736" s="174"/>
    </row>
    <row r="1737">
      <c r="A1737" s="246"/>
      <c r="B1737" s="246"/>
      <c r="C1737" s="246"/>
      <c r="D1737" s="246"/>
      <c r="E1737" s="57"/>
      <c r="F1737" s="57"/>
      <c r="G1737" s="57"/>
      <c r="H1737" s="174"/>
    </row>
    <row r="1738">
      <c r="A1738" s="246"/>
      <c r="B1738" s="246"/>
      <c r="C1738" s="246"/>
      <c r="D1738" s="246"/>
      <c r="E1738" s="57"/>
      <c r="F1738" s="57"/>
      <c r="G1738" s="57"/>
      <c r="H1738" s="174"/>
    </row>
    <row r="1739">
      <c r="A1739" s="246"/>
      <c r="B1739" s="246"/>
      <c r="C1739" s="246"/>
      <c r="D1739" s="246"/>
      <c r="E1739" s="57"/>
      <c r="F1739" s="57"/>
      <c r="G1739" s="57"/>
      <c r="H1739" s="174"/>
    </row>
    <row r="1740">
      <c r="A1740" s="246"/>
      <c r="B1740" s="246"/>
      <c r="C1740" s="246"/>
      <c r="D1740" s="246"/>
      <c r="E1740" s="57"/>
      <c r="F1740" s="57"/>
      <c r="G1740" s="57"/>
      <c r="H1740" s="174"/>
    </row>
    <row r="1741">
      <c r="A1741" s="246"/>
      <c r="B1741" s="246"/>
      <c r="C1741" s="246"/>
      <c r="D1741" s="246"/>
      <c r="E1741" s="57"/>
      <c r="F1741" s="57"/>
      <c r="G1741" s="57"/>
      <c r="H1741" s="174"/>
    </row>
    <row r="1742">
      <c r="A1742" s="246"/>
      <c r="B1742" s="246"/>
      <c r="C1742" s="246"/>
      <c r="D1742" s="246"/>
      <c r="E1742" s="57"/>
      <c r="F1742" s="57"/>
      <c r="G1742" s="57"/>
      <c r="H1742" s="174"/>
    </row>
    <row r="1743">
      <c r="A1743" s="246"/>
      <c r="B1743" s="246"/>
      <c r="C1743" s="246"/>
      <c r="D1743" s="246"/>
      <c r="E1743" s="57"/>
      <c r="F1743" s="57"/>
      <c r="G1743" s="57"/>
      <c r="H1743" s="174"/>
    </row>
    <row r="1744">
      <c r="A1744" s="246"/>
      <c r="B1744" s="246"/>
      <c r="C1744" s="246"/>
      <c r="D1744" s="246"/>
      <c r="E1744" s="57"/>
      <c r="F1744" s="57"/>
      <c r="G1744" s="57"/>
      <c r="H1744" s="174"/>
    </row>
    <row r="1745">
      <c r="A1745" s="246"/>
      <c r="B1745" s="246"/>
      <c r="C1745" s="246"/>
      <c r="D1745" s="246"/>
      <c r="E1745" s="57"/>
      <c r="F1745" s="57"/>
      <c r="G1745" s="57"/>
      <c r="H1745" s="174"/>
    </row>
    <row r="1746">
      <c r="A1746" s="246"/>
      <c r="B1746" s="246"/>
      <c r="C1746" s="246"/>
      <c r="D1746" s="246"/>
      <c r="E1746" s="57"/>
      <c r="F1746" s="57"/>
      <c r="G1746" s="57"/>
      <c r="H1746" s="174"/>
    </row>
    <row r="1747">
      <c r="A1747" s="246"/>
      <c r="B1747" s="246"/>
      <c r="C1747" s="246"/>
      <c r="D1747" s="246"/>
      <c r="E1747" s="57"/>
      <c r="F1747" s="57"/>
      <c r="G1747" s="57"/>
      <c r="H1747" s="174"/>
    </row>
    <row r="1748">
      <c r="A1748" s="246"/>
      <c r="B1748" s="246"/>
      <c r="C1748" s="246"/>
      <c r="D1748" s="246"/>
      <c r="E1748" s="57"/>
      <c r="F1748" s="57"/>
      <c r="G1748" s="57"/>
      <c r="H1748" s="174"/>
    </row>
    <row r="1749">
      <c r="A1749" s="246"/>
      <c r="B1749" s="246"/>
      <c r="C1749" s="246"/>
      <c r="D1749" s="246"/>
      <c r="E1749" s="57"/>
      <c r="F1749" s="57"/>
      <c r="G1749" s="57"/>
      <c r="H1749" s="174"/>
    </row>
    <row r="1750">
      <c r="A1750" s="246"/>
      <c r="B1750" s="246"/>
      <c r="C1750" s="246"/>
      <c r="D1750" s="246"/>
      <c r="E1750" s="57"/>
      <c r="F1750" s="57"/>
      <c r="G1750" s="57"/>
      <c r="H1750" s="174"/>
    </row>
    <row r="1751">
      <c r="A1751" s="246"/>
      <c r="B1751" s="246"/>
      <c r="C1751" s="246"/>
      <c r="D1751" s="246"/>
      <c r="E1751" s="57"/>
      <c r="F1751" s="57"/>
      <c r="G1751" s="57"/>
      <c r="H1751" s="174"/>
    </row>
    <row r="1752">
      <c r="A1752" s="246"/>
      <c r="B1752" s="246"/>
      <c r="C1752" s="246"/>
      <c r="D1752" s="246"/>
      <c r="E1752" s="57"/>
      <c r="F1752" s="57"/>
      <c r="G1752" s="57"/>
      <c r="H1752" s="174"/>
    </row>
    <row r="1753">
      <c r="A1753" s="246"/>
      <c r="B1753" s="246"/>
      <c r="C1753" s="246"/>
      <c r="D1753" s="246"/>
      <c r="E1753" s="57"/>
      <c r="F1753" s="57"/>
      <c r="G1753" s="57"/>
      <c r="H1753" s="174"/>
    </row>
    <row r="1754">
      <c r="A1754" s="246"/>
      <c r="B1754" s="246"/>
      <c r="C1754" s="246"/>
      <c r="D1754" s="246"/>
      <c r="E1754" s="57"/>
      <c r="F1754" s="57"/>
      <c r="G1754" s="57"/>
      <c r="H1754" s="174"/>
    </row>
    <row r="1755">
      <c r="A1755" s="246"/>
      <c r="B1755" s="246"/>
      <c r="C1755" s="246"/>
      <c r="D1755" s="246"/>
      <c r="E1755" s="57"/>
      <c r="F1755" s="57"/>
      <c r="G1755" s="57"/>
      <c r="H1755" s="174"/>
    </row>
    <row r="1756">
      <c r="A1756" s="246"/>
      <c r="B1756" s="246"/>
      <c r="C1756" s="246"/>
      <c r="D1756" s="246"/>
      <c r="E1756" s="57"/>
      <c r="F1756" s="57"/>
      <c r="G1756" s="57"/>
      <c r="H1756" s="174"/>
    </row>
    <row r="1757">
      <c r="A1757" s="246"/>
      <c r="B1757" s="246"/>
      <c r="C1757" s="246"/>
      <c r="D1757" s="246"/>
      <c r="E1757" s="57"/>
      <c r="F1757" s="57"/>
      <c r="G1757" s="57"/>
      <c r="H1757" s="174"/>
    </row>
    <row r="1758">
      <c r="A1758" s="246"/>
      <c r="B1758" s="246"/>
      <c r="C1758" s="246"/>
      <c r="D1758" s="246"/>
      <c r="E1758" s="57"/>
      <c r="F1758" s="57"/>
      <c r="G1758" s="57"/>
      <c r="H1758" s="174"/>
    </row>
    <row r="1759">
      <c r="A1759" s="246"/>
      <c r="B1759" s="246"/>
      <c r="C1759" s="246"/>
      <c r="D1759" s="246"/>
      <c r="E1759" s="57"/>
      <c r="F1759" s="57"/>
      <c r="G1759" s="57"/>
      <c r="H1759" s="174"/>
    </row>
    <row r="1760">
      <c r="A1760" s="246"/>
      <c r="B1760" s="246"/>
      <c r="C1760" s="246"/>
      <c r="D1760" s="246"/>
      <c r="E1760" s="57"/>
      <c r="F1760" s="57"/>
      <c r="G1760" s="57"/>
      <c r="H1760" s="174"/>
    </row>
    <row r="1761">
      <c r="A1761" s="246"/>
      <c r="B1761" s="246"/>
      <c r="C1761" s="246"/>
      <c r="D1761" s="246"/>
      <c r="E1761" s="57"/>
      <c r="F1761" s="57"/>
      <c r="G1761" s="57"/>
      <c r="H1761" s="174"/>
    </row>
    <row r="1762">
      <c r="A1762" s="246"/>
      <c r="B1762" s="246"/>
      <c r="C1762" s="246"/>
      <c r="D1762" s="246"/>
      <c r="E1762" s="57"/>
      <c r="F1762" s="57"/>
      <c r="G1762" s="57"/>
      <c r="H1762" s="174"/>
    </row>
    <row r="1763">
      <c r="A1763" s="246"/>
      <c r="B1763" s="246"/>
      <c r="C1763" s="246"/>
      <c r="D1763" s="246"/>
      <c r="E1763" s="57"/>
      <c r="F1763" s="57"/>
      <c r="G1763" s="57"/>
      <c r="H1763" s="174"/>
    </row>
    <row r="1764">
      <c r="A1764" s="246"/>
      <c r="B1764" s="246"/>
      <c r="C1764" s="246"/>
      <c r="D1764" s="246"/>
      <c r="E1764" s="57"/>
      <c r="F1764" s="57"/>
      <c r="G1764" s="57"/>
      <c r="H1764" s="174"/>
    </row>
    <row r="1765">
      <c r="A1765" s="246"/>
      <c r="B1765" s="246"/>
      <c r="C1765" s="246"/>
      <c r="D1765" s="246"/>
      <c r="E1765" s="57"/>
      <c r="F1765" s="57"/>
      <c r="G1765" s="57"/>
      <c r="H1765" s="174"/>
    </row>
    <row r="1766">
      <c r="A1766" s="246"/>
      <c r="B1766" s="246"/>
      <c r="C1766" s="246"/>
      <c r="D1766" s="246"/>
      <c r="E1766" s="57"/>
      <c r="F1766" s="57"/>
      <c r="G1766" s="57"/>
      <c r="H1766" s="174"/>
    </row>
    <row r="1767">
      <c r="A1767" s="246"/>
      <c r="B1767" s="246"/>
      <c r="C1767" s="246"/>
      <c r="D1767" s="246"/>
      <c r="E1767" s="57"/>
      <c r="F1767" s="57"/>
      <c r="G1767" s="57"/>
      <c r="H1767" s="174"/>
    </row>
    <row r="1768">
      <c r="A1768" s="246"/>
      <c r="B1768" s="246"/>
      <c r="C1768" s="246"/>
      <c r="D1768" s="246"/>
      <c r="E1768" s="57"/>
      <c r="F1768" s="57"/>
      <c r="G1768" s="57"/>
      <c r="H1768" s="174"/>
    </row>
    <row r="1769">
      <c r="A1769" s="246"/>
      <c r="B1769" s="246"/>
      <c r="C1769" s="246"/>
      <c r="D1769" s="246"/>
      <c r="E1769" s="57"/>
      <c r="F1769" s="57"/>
      <c r="G1769" s="57"/>
      <c r="H1769" s="174"/>
    </row>
    <row r="1770">
      <c r="A1770" s="246"/>
      <c r="B1770" s="246"/>
      <c r="C1770" s="246"/>
      <c r="D1770" s="246"/>
      <c r="E1770" s="57"/>
      <c r="F1770" s="57"/>
      <c r="G1770" s="57"/>
      <c r="H1770" s="174"/>
    </row>
    <row r="1771">
      <c r="A1771" s="246"/>
      <c r="B1771" s="246"/>
      <c r="C1771" s="246"/>
      <c r="D1771" s="246"/>
      <c r="E1771" s="57"/>
      <c r="F1771" s="57"/>
      <c r="G1771" s="57"/>
      <c r="H1771" s="174"/>
    </row>
    <row r="1772">
      <c r="A1772" s="246"/>
      <c r="B1772" s="246"/>
      <c r="C1772" s="246"/>
      <c r="D1772" s="246"/>
      <c r="E1772" s="57"/>
      <c r="F1772" s="57"/>
      <c r="G1772" s="57"/>
      <c r="H1772" s="174"/>
    </row>
    <row r="1773">
      <c r="A1773" s="246"/>
      <c r="B1773" s="246"/>
      <c r="C1773" s="246"/>
      <c r="D1773" s="246"/>
      <c r="E1773" s="57"/>
      <c r="F1773" s="57"/>
      <c r="G1773" s="57"/>
      <c r="H1773" s="174"/>
    </row>
    <row r="1774">
      <c r="A1774" s="246"/>
      <c r="B1774" s="246"/>
      <c r="C1774" s="246"/>
      <c r="D1774" s="246"/>
      <c r="E1774" s="57"/>
      <c r="F1774" s="57"/>
      <c r="G1774" s="57"/>
      <c r="H1774" s="174"/>
    </row>
    <row r="1775">
      <c r="A1775" s="246"/>
      <c r="B1775" s="246"/>
      <c r="C1775" s="246"/>
      <c r="D1775" s="246"/>
      <c r="E1775" s="57"/>
      <c r="F1775" s="57"/>
      <c r="G1775" s="57"/>
      <c r="H1775" s="174"/>
    </row>
    <row r="1776">
      <c r="A1776" s="246"/>
      <c r="B1776" s="246"/>
      <c r="C1776" s="246"/>
      <c r="D1776" s="246"/>
      <c r="E1776" s="57"/>
      <c r="F1776" s="57"/>
      <c r="G1776" s="57"/>
      <c r="H1776" s="174"/>
    </row>
    <row r="1777">
      <c r="A1777" s="246"/>
      <c r="B1777" s="246"/>
      <c r="C1777" s="246"/>
      <c r="D1777" s="246"/>
      <c r="E1777" s="57"/>
      <c r="F1777" s="57"/>
      <c r="G1777" s="57"/>
      <c r="H1777" s="174"/>
    </row>
    <row r="1778">
      <c r="A1778" s="246"/>
      <c r="B1778" s="246"/>
      <c r="C1778" s="246"/>
      <c r="D1778" s="246"/>
      <c r="E1778" s="57"/>
      <c r="F1778" s="57"/>
      <c r="G1778" s="57"/>
      <c r="H1778" s="174"/>
    </row>
    <row r="1779">
      <c r="A1779" s="246"/>
      <c r="B1779" s="246"/>
      <c r="C1779" s="246"/>
      <c r="D1779" s="246"/>
      <c r="E1779" s="57"/>
      <c r="F1779" s="57"/>
      <c r="G1779" s="57"/>
      <c r="H1779" s="174"/>
    </row>
    <row r="1780">
      <c r="A1780" s="246"/>
      <c r="B1780" s="246"/>
      <c r="C1780" s="246"/>
      <c r="D1780" s="246"/>
      <c r="E1780" s="57"/>
      <c r="F1780" s="57"/>
      <c r="G1780" s="57"/>
      <c r="H1780" s="174"/>
    </row>
    <row r="1781">
      <c r="A1781" s="246"/>
      <c r="B1781" s="246"/>
      <c r="C1781" s="246"/>
      <c r="D1781" s="246"/>
      <c r="E1781" s="57"/>
      <c r="F1781" s="57"/>
      <c r="G1781" s="57"/>
      <c r="H1781" s="174"/>
    </row>
    <row r="1782">
      <c r="A1782" s="246"/>
      <c r="B1782" s="246"/>
      <c r="C1782" s="246"/>
      <c r="D1782" s="246"/>
      <c r="E1782" s="57"/>
      <c r="F1782" s="57"/>
      <c r="G1782" s="57"/>
      <c r="H1782" s="174"/>
    </row>
    <row r="1783">
      <c r="A1783" s="246"/>
      <c r="B1783" s="246"/>
      <c r="C1783" s="246"/>
      <c r="D1783" s="246"/>
      <c r="E1783" s="57"/>
      <c r="F1783" s="57"/>
      <c r="G1783" s="57"/>
      <c r="H1783" s="174"/>
    </row>
    <row r="1784">
      <c r="A1784" s="246"/>
      <c r="B1784" s="246"/>
      <c r="C1784" s="246"/>
      <c r="D1784" s="246"/>
      <c r="E1784" s="57"/>
      <c r="F1784" s="57"/>
      <c r="G1784" s="57"/>
      <c r="H1784" s="174"/>
    </row>
    <row r="1785">
      <c r="A1785" s="246"/>
      <c r="B1785" s="246"/>
      <c r="C1785" s="246"/>
      <c r="D1785" s="246"/>
      <c r="E1785" s="57"/>
      <c r="F1785" s="57"/>
      <c r="G1785" s="57"/>
      <c r="H1785" s="174"/>
    </row>
    <row r="1786">
      <c r="A1786" s="246"/>
      <c r="B1786" s="246"/>
      <c r="C1786" s="246"/>
      <c r="D1786" s="246"/>
      <c r="E1786" s="57"/>
      <c r="F1786" s="57"/>
      <c r="G1786" s="57"/>
      <c r="H1786" s="174"/>
    </row>
    <row r="1787">
      <c r="A1787" s="246"/>
      <c r="B1787" s="246"/>
      <c r="C1787" s="246"/>
      <c r="D1787" s="246"/>
      <c r="E1787" s="57"/>
      <c r="F1787" s="57"/>
      <c r="G1787" s="57"/>
      <c r="H1787" s="174"/>
    </row>
    <row r="1788">
      <c r="A1788" s="246"/>
      <c r="B1788" s="246"/>
      <c r="C1788" s="246"/>
      <c r="D1788" s="246"/>
      <c r="E1788" s="57"/>
      <c r="F1788" s="57"/>
      <c r="G1788" s="57"/>
      <c r="H1788" s="174"/>
    </row>
    <row r="1789">
      <c r="A1789" s="246"/>
      <c r="B1789" s="246"/>
      <c r="C1789" s="246"/>
      <c r="D1789" s="246"/>
      <c r="E1789" s="57"/>
      <c r="F1789" s="57"/>
      <c r="G1789" s="57"/>
      <c r="H1789" s="174"/>
    </row>
    <row r="1790">
      <c r="A1790" s="246"/>
      <c r="B1790" s="246"/>
      <c r="C1790" s="246"/>
      <c r="D1790" s="246"/>
      <c r="E1790" s="57"/>
      <c r="F1790" s="57"/>
      <c r="G1790" s="57"/>
      <c r="H1790" s="174"/>
    </row>
    <row r="1791">
      <c r="A1791" s="246"/>
      <c r="B1791" s="246"/>
      <c r="C1791" s="246"/>
      <c r="D1791" s="246"/>
      <c r="E1791" s="57"/>
      <c r="F1791" s="57"/>
      <c r="G1791" s="57"/>
      <c r="H1791" s="174"/>
    </row>
    <row r="1792">
      <c r="A1792" s="246"/>
      <c r="B1792" s="246"/>
      <c r="C1792" s="246"/>
      <c r="D1792" s="246"/>
      <c r="E1792" s="57"/>
      <c r="F1792" s="57"/>
      <c r="G1792" s="57"/>
      <c r="H1792" s="174"/>
    </row>
    <row r="1793">
      <c r="A1793" s="246"/>
      <c r="B1793" s="246"/>
      <c r="C1793" s="246"/>
      <c r="D1793" s="246"/>
      <c r="E1793" s="57"/>
      <c r="F1793" s="57"/>
      <c r="G1793" s="57"/>
      <c r="H1793" s="174"/>
    </row>
    <row r="1794">
      <c r="A1794" s="246"/>
      <c r="B1794" s="246"/>
      <c r="C1794" s="246"/>
      <c r="D1794" s="246"/>
      <c r="E1794" s="57"/>
      <c r="F1794" s="57"/>
      <c r="G1794" s="57"/>
      <c r="H1794" s="174"/>
    </row>
    <row r="1795">
      <c r="A1795" s="246"/>
      <c r="B1795" s="246"/>
      <c r="C1795" s="246"/>
      <c r="D1795" s="246"/>
      <c r="E1795" s="57"/>
      <c r="F1795" s="57"/>
      <c r="G1795" s="57"/>
      <c r="H1795" s="174"/>
    </row>
    <row r="1796">
      <c r="A1796" s="246"/>
      <c r="B1796" s="246"/>
      <c r="C1796" s="246"/>
      <c r="D1796" s="246"/>
      <c r="E1796" s="57"/>
      <c r="F1796" s="57"/>
      <c r="G1796" s="57"/>
      <c r="H1796" s="174"/>
    </row>
    <row r="1797">
      <c r="A1797" s="246"/>
      <c r="B1797" s="246"/>
      <c r="C1797" s="246"/>
      <c r="D1797" s="246"/>
      <c r="E1797" s="57"/>
      <c r="F1797" s="57"/>
      <c r="G1797" s="57"/>
      <c r="H1797" s="174"/>
    </row>
    <row r="1798">
      <c r="A1798" s="246"/>
      <c r="B1798" s="246"/>
      <c r="C1798" s="246"/>
      <c r="D1798" s="246"/>
      <c r="E1798" s="57"/>
      <c r="F1798" s="57"/>
      <c r="G1798" s="57"/>
      <c r="H1798" s="174"/>
    </row>
    <row r="1799">
      <c r="A1799" s="246"/>
      <c r="B1799" s="246"/>
      <c r="C1799" s="246"/>
      <c r="D1799" s="246"/>
      <c r="E1799" s="57"/>
      <c r="F1799" s="57"/>
      <c r="G1799" s="57"/>
      <c r="H1799" s="174"/>
    </row>
    <row r="1800">
      <c r="A1800" s="246"/>
      <c r="B1800" s="246"/>
      <c r="C1800" s="246"/>
      <c r="D1800" s="246"/>
      <c r="E1800" s="57"/>
      <c r="F1800" s="57"/>
      <c r="G1800" s="57"/>
      <c r="H1800" s="174"/>
    </row>
    <row r="1801">
      <c r="A1801" s="246"/>
      <c r="B1801" s="246"/>
      <c r="C1801" s="246"/>
      <c r="D1801" s="246"/>
      <c r="E1801" s="57"/>
      <c r="F1801" s="57"/>
      <c r="G1801" s="57"/>
      <c r="H1801" s="174"/>
    </row>
    <row r="1802">
      <c r="A1802" s="246"/>
      <c r="B1802" s="246"/>
      <c r="C1802" s="246"/>
      <c r="D1802" s="246"/>
      <c r="E1802" s="57"/>
      <c r="F1802" s="57"/>
      <c r="G1802" s="57"/>
      <c r="H1802" s="174"/>
    </row>
    <row r="1803">
      <c r="A1803" s="246"/>
      <c r="B1803" s="246"/>
      <c r="C1803" s="246"/>
      <c r="D1803" s="246"/>
      <c r="E1803" s="57"/>
      <c r="F1803" s="57"/>
      <c r="G1803" s="57"/>
      <c r="H1803" s="174"/>
    </row>
    <row r="1804">
      <c r="A1804" s="246"/>
      <c r="B1804" s="246"/>
      <c r="C1804" s="246"/>
      <c r="D1804" s="246"/>
      <c r="E1804" s="57"/>
      <c r="F1804" s="57"/>
      <c r="G1804" s="57"/>
      <c r="H1804" s="174"/>
    </row>
    <row r="1805">
      <c r="A1805" s="246"/>
      <c r="B1805" s="246"/>
      <c r="C1805" s="246"/>
      <c r="D1805" s="246"/>
      <c r="E1805" s="57"/>
      <c r="F1805" s="57"/>
      <c r="G1805" s="57"/>
      <c r="H1805" s="174"/>
    </row>
    <row r="1806">
      <c r="A1806" s="246"/>
      <c r="B1806" s="246"/>
      <c r="C1806" s="246"/>
      <c r="D1806" s="246"/>
      <c r="E1806" s="57"/>
      <c r="F1806" s="57"/>
      <c r="G1806" s="57"/>
      <c r="H1806" s="174"/>
    </row>
    <row r="1807">
      <c r="A1807" s="246"/>
      <c r="B1807" s="246"/>
      <c r="C1807" s="246"/>
      <c r="D1807" s="246"/>
      <c r="E1807" s="57"/>
      <c r="F1807" s="57"/>
      <c r="G1807" s="57"/>
      <c r="H1807" s="174"/>
    </row>
    <row r="1808">
      <c r="A1808" s="246"/>
      <c r="B1808" s="246"/>
      <c r="C1808" s="246"/>
      <c r="D1808" s="246"/>
      <c r="E1808" s="57"/>
      <c r="F1808" s="57"/>
      <c r="G1808" s="57"/>
      <c r="H1808" s="174"/>
    </row>
    <row r="1809">
      <c r="A1809" s="246"/>
      <c r="B1809" s="246"/>
      <c r="C1809" s="246"/>
      <c r="D1809" s="246"/>
      <c r="E1809" s="57"/>
      <c r="F1809" s="57"/>
      <c r="G1809" s="57"/>
      <c r="H1809" s="174"/>
    </row>
    <row r="1810">
      <c r="A1810" s="246"/>
      <c r="B1810" s="246"/>
      <c r="C1810" s="246"/>
      <c r="D1810" s="246"/>
      <c r="E1810" s="57"/>
      <c r="F1810" s="57"/>
      <c r="G1810" s="57"/>
      <c r="H1810" s="174"/>
    </row>
    <row r="1811">
      <c r="A1811" s="246"/>
      <c r="B1811" s="246"/>
      <c r="C1811" s="246"/>
      <c r="D1811" s="246"/>
      <c r="E1811" s="57"/>
      <c r="F1811" s="57"/>
      <c r="G1811" s="57"/>
      <c r="H1811" s="174"/>
    </row>
    <row r="1812">
      <c r="A1812" s="246"/>
      <c r="B1812" s="246"/>
      <c r="C1812" s="246"/>
      <c r="D1812" s="246"/>
      <c r="E1812" s="57"/>
      <c r="F1812" s="57"/>
      <c r="G1812" s="57"/>
      <c r="H1812" s="174"/>
    </row>
    <row r="1813">
      <c r="A1813" s="246"/>
      <c r="B1813" s="246"/>
      <c r="C1813" s="246"/>
      <c r="D1813" s="246"/>
      <c r="E1813" s="57"/>
      <c r="F1813" s="57"/>
      <c r="G1813" s="57"/>
      <c r="H1813" s="174"/>
    </row>
    <row r="1814">
      <c r="A1814" s="246"/>
      <c r="B1814" s="246"/>
      <c r="C1814" s="246"/>
      <c r="D1814" s="246"/>
      <c r="E1814" s="57"/>
      <c r="F1814" s="57"/>
      <c r="G1814" s="57"/>
      <c r="H1814" s="174"/>
    </row>
    <row r="1815">
      <c r="A1815" s="246"/>
      <c r="B1815" s="246"/>
      <c r="C1815" s="246"/>
      <c r="D1815" s="246"/>
      <c r="E1815" s="57"/>
      <c r="F1815" s="57"/>
      <c r="G1815" s="57"/>
      <c r="H1815" s="174"/>
    </row>
    <row r="1816">
      <c r="A1816" s="246"/>
      <c r="B1816" s="246"/>
      <c r="C1816" s="246"/>
      <c r="D1816" s="246"/>
      <c r="E1816" s="57"/>
      <c r="F1816" s="57"/>
      <c r="G1816" s="57"/>
      <c r="H1816" s="174"/>
    </row>
    <row r="1817">
      <c r="A1817" s="246"/>
      <c r="B1817" s="246"/>
      <c r="C1817" s="246"/>
      <c r="D1817" s="246"/>
      <c r="E1817" s="57"/>
      <c r="F1817" s="57"/>
      <c r="G1817" s="57"/>
      <c r="H1817" s="174"/>
    </row>
    <row r="1818">
      <c r="A1818" s="246"/>
      <c r="B1818" s="246"/>
      <c r="C1818" s="246"/>
      <c r="D1818" s="246"/>
      <c r="E1818" s="57"/>
      <c r="F1818" s="57"/>
      <c r="G1818" s="57"/>
      <c r="H1818" s="174"/>
    </row>
    <row r="1819">
      <c r="A1819" s="246"/>
      <c r="B1819" s="246"/>
      <c r="C1819" s="246"/>
      <c r="D1819" s="246"/>
      <c r="E1819" s="57"/>
      <c r="F1819" s="57"/>
      <c r="G1819" s="57"/>
      <c r="H1819" s="174"/>
    </row>
    <row r="1820">
      <c r="A1820" s="246"/>
      <c r="B1820" s="246"/>
      <c r="C1820" s="246"/>
      <c r="D1820" s="246"/>
      <c r="E1820" s="57"/>
      <c r="F1820" s="57"/>
      <c r="G1820" s="57"/>
      <c r="H1820" s="174"/>
    </row>
    <row r="1821">
      <c r="A1821" s="246"/>
      <c r="B1821" s="246"/>
      <c r="C1821" s="246"/>
      <c r="D1821" s="246"/>
      <c r="E1821" s="57"/>
      <c r="F1821" s="57"/>
      <c r="G1821" s="57"/>
      <c r="H1821" s="174"/>
    </row>
    <row r="1822">
      <c r="A1822" s="246"/>
      <c r="B1822" s="246"/>
      <c r="C1822" s="246"/>
      <c r="D1822" s="246"/>
      <c r="E1822" s="57"/>
      <c r="F1822" s="57"/>
      <c r="G1822" s="57"/>
      <c r="H1822" s="174"/>
    </row>
    <row r="1823">
      <c r="A1823" s="246"/>
      <c r="B1823" s="246"/>
      <c r="C1823" s="246"/>
      <c r="D1823" s="246"/>
      <c r="E1823" s="57"/>
      <c r="F1823" s="57"/>
      <c r="G1823" s="57"/>
      <c r="H1823" s="174"/>
    </row>
    <row r="1824">
      <c r="A1824" s="246"/>
      <c r="B1824" s="246"/>
      <c r="C1824" s="246"/>
      <c r="D1824" s="246"/>
      <c r="E1824" s="57"/>
      <c r="F1824" s="57"/>
      <c r="G1824" s="57"/>
      <c r="H1824" s="174"/>
    </row>
    <row r="1825">
      <c r="A1825" s="246"/>
      <c r="B1825" s="246"/>
      <c r="C1825" s="246"/>
      <c r="D1825" s="246"/>
      <c r="E1825" s="57"/>
      <c r="F1825" s="57"/>
      <c r="G1825" s="57"/>
      <c r="H1825" s="174"/>
    </row>
    <row r="1826">
      <c r="A1826" s="246"/>
      <c r="B1826" s="246"/>
      <c r="C1826" s="246"/>
      <c r="D1826" s="246"/>
      <c r="E1826" s="57"/>
      <c r="F1826" s="57"/>
      <c r="G1826" s="57"/>
      <c r="H1826" s="174"/>
    </row>
    <row r="1827">
      <c r="A1827" s="246"/>
      <c r="B1827" s="246"/>
      <c r="C1827" s="246"/>
      <c r="D1827" s="246"/>
      <c r="E1827" s="57"/>
      <c r="F1827" s="57"/>
      <c r="G1827" s="57"/>
      <c r="H1827" s="174"/>
    </row>
    <row r="1828">
      <c r="A1828" s="246"/>
      <c r="B1828" s="246"/>
      <c r="C1828" s="246"/>
      <c r="D1828" s="246"/>
      <c r="E1828" s="57"/>
      <c r="F1828" s="57"/>
      <c r="G1828" s="57"/>
      <c r="H1828" s="174"/>
    </row>
    <row r="1829">
      <c r="A1829" s="246"/>
      <c r="B1829" s="246"/>
      <c r="C1829" s="246"/>
      <c r="D1829" s="246"/>
      <c r="E1829" s="57"/>
      <c r="F1829" s="57"/>
      <c r="G1829" s="57"/>
      <c r="H1829" s="174"/>
    </row>
    <row r="1830">
      <c r="A1830" s="246"/>
      <c r="B1830" s="246"/>
      <c r="C1830" s="246"/>
      <c r="D1830" s="246"/>
      <c r="E1830" s="57"/>
      <c r="F1830" s="57"/>
      <c r="G1830" s="57"/>
      <c r="H1830" s="174"/>
    </row>
    <row r="1831">
      <c r="A1831" s="246"/>
      <c r="B1831" s="246"/>
      <c r="C1831" s="246"/>
      <c r="D1831" s="246"/>
      <c r="E1831" s="57"/>
      <c r="F1831" s="57"/>
      <c r="G1831" s="57"/>
      <c r="H1831" s="174"/>
    </row>
    <row r="1832">
      <c r="A1832" s="246"/>
      <c r="B1832" s="246"/>
      <c r="C1832" s="246"/>
      <c r="D1832" s="246"/>
      <c r="E1832" s="57"/>
      <c r="F1832" s="57"/>
      <c r="G1832" s="57"/>
      <c r="H1832" s="174"/>
    </row>
    <row r="1833">
      <c r="A1833" s="246"/>
      <c r="B1833" s="246"/>
      <c r="C1833" s="246"/>
      <c r="D1833" s="246"/>
      <c r="E1833" s="57"/>
      <c r="F1833" s="57"/>
      <c r="G1833" s="57"/>
      <c r="H1833" s="174"/>
    </row>
    <row r="1834">
      <c r="A1834" s="246"/>
      <c r="B1834" s="246"/>
      <c r="C1834" s="246"/>
      <c r="D1834" s="246"/>
      <c r="E1834" s="57"/>
      <c r="F1834" s="57"/>
      <c r="G1834" s="57"/>
      <c r="H1834" s="174"/>
    </row>
    <row r="1835">
      <c r="A1835" s="246"/>
      <c r="B1835" s="246"/>
      <c r="C1835" s="246"/>
      <c r="D1835" s="246"/>
      <c r="E1835" s="57"/>
      <c r="F1835" s="57"/>
      <c r="G1835" s="57"/>
      <c r="H1835" s="174"/>
    </row>
    <row r="1836">
      <c r="A1836" s="246"/>
      <c r="B1836" s="246"/>
      <c r="C1836" s="246"/>
      <c r="D1836" s="246"/>
      <c r="E1836" s="57"/>
      <c r="F1836" s="57"/>
      <c r="G1836" s="57"/>
      <c r="H1836" s="174"/>
    </row>
    <row r="1837">
      <c r="A1837" s="246"/>
      <c r="B1837" s="246"/>
      <c r="C1837" s="246"/>
      <c r="D1837" s="246"/>
      <c r="E1837" s="57"/>
      <c r="F1837" s="57"/>
      <c r="G1837" s="57"/>
      <c r="H1837" s="174"/>
    </row>
    <row r="1838">
      <c r="A1838" s="246"/>
      <c r="B1838" s="246"/>
      <c r="C1838" s="246"/>
      <c r="D1838" s="246"/>
      <c r="E1838" s="57"/>
      <c r="F1838" s="57"/>
      <c r="G1838" s="57"/>
      <c r="H1838" s="174"/>
    </row>
    <row r="1839">
      <c r="A1839" s="246"/>
      <c r="B1839" s="246"/>
      <c r="C1839" s="246"/>
      <c r="D1839" s="246"/>
      <c r="E1839" s="57"/>
      <c r="F1839" s="57"/>
      <c r="G1839" s="57"/>
      <c r="H1839" s="174"/>
    </row>
    <row r="1840">
      <c r="A1840" s="246"/>
      <c r="B1840" s="246"/>
      <c r="C1840" s="246"/>
      <c r="D1840" s="246"/>
      <c r="E1840" s="57"/>
      <c r="F1840" s="57"/>
      <c r="G1840" s="57"/>
      <c r="H1840" s="174"/>
    </row>
    <row r="1841">
      <c r="A1841" s="246"/>
      <c r="B1841" s="246"/>
      <c r="C1841" s="246"/>
      <c r="D1841" s="246"/>
      <c r="E1841" s="57"/>
      <c r="F1841" s="57"/>
      <c r="G1841" s="57"/>
      <c r="H1841" s="174"/>
    </row>
    <row r="1842">
      <c r="A1842" s="246"/>
      <c r="B1842" s="246"/>
      <c r="C1842" s="246"/>
      <c r="D1842" s="246"/>
      <c r="E1842" s="57"/>
      <c r="F1842" s="57"/>
      <c r="G1842" s="57"/>
      <c r="H1842" s="174"/>
    </row>
    <row r="1843">
      <c r="A1843" s="246"/>
      <c r="B1843" s="246"/>
      <c r="C1843" s="246"/>
      <c r="D1843" s="246"/>
      <c r="E1843" s="57"/>
      <c r="F1843" s="57"/>
      <c r="G1843" s="57"/>
      <c r="H1843" s="174"/>
    </row>
    <row r="1844">
      <c r="A1844" s="246"/>
      <c r="B1844" s="246"/>
      <c r="C1844" s="246"/>
      <c r="D1844" s="246"/>
      <c r="E1844" s="57"/>
      <c r="F1844" s="57"/>
      <c r="G1844" s="57"/>
      <c r="H1844" s="174"/>
    </row>
    <row r="1845">
      <c r="A1845" s="246"/>
      <c r="B1845" s="246"/>
      <c r="C1845" s="246"/>
      <c r="D1845" s="246"/>
      <c r="E1845" s="57"/>
      <c r="F1845" s="57"/>
      <c r="G1845" s="57"/>
      <c r="H1845" s="174"/>
    </row>
    <row r="1846">
      <c r="A1846" s="246"/>
      <c r="B1846" s="246"/>
      <c r="C1846" s="246"/>
      <c r="D1846" s="246"/>
      <c r="E1846" s="57"/>
      <c r="F1846" s="57"/>
      <c r="G1846" s="57"/>
      <c r="H1846" s="174"/>
    </row>
    <row r="1847">
      <c r="A1847" s="246"/>
      <c r="B1847" s="246"/>
      <c r="C1847" s="246"/>
      <c r="D1847" s="246"/>
      <c r="E1847" s="57"/>
      <c r="F1847" s="57"/>
      <c r="G1847" s="57"/>
      <c r="H1847" s="174"/>
    </row>
    <row r="1848">
      <c r="A1848" s="246"/>
      <c r="B1848" s="246"/>
      <c r="C1848" s="246"/>
      <c r="D1848" s="246"/>
      <c r="E1848" s="57"/>
      <c r="F1848" s="57"/>
      <c r="G1848" s="57"/>
      <c r="H1848" s="174"/>
    </row>
    <row r="1849">
      <c r="A1849" s="246"/>
      <c r="B1849" s="246"/>
      <c r="C1849" s="246"/>
      <c r="D1849" s="246"/>
      <c r="E1849" s="57"/>
      <c r="F1849" s="57"/>
      <c r="G1849" s="57"/>
      <c r="H1849" s="174"/>
    </row>
    <row r="1850">
      <c r="A1850" s="246"/>
      <c r="B1850" s="246"/>
      <c r="C1850" s="246"/>
      <c r="D1850" s="246"/>
      <c r="E1850" s="57"/>
      <c r="F1850" s="57"/>
      <c r="G1850" s="57"/>
      <c r="H1850" s="174"/>
    </row>
    <row r="1851">
      <c r="A1851" s="246"/>
      <c r="B1851" s="246"/>
      <c r="C1851" s="246"/>
      <c r="D1851" s="246"/>
      <c r="E1851" s="57"/>
      <c r="F1851" s="57"/>
      <c r="G1851" s="57"/>
      <c r="H1851" s="174"/>
    </row>
    <row r="1852">
      <c r="A1852" s="246"/>
      <c r="B1852" s="246"/>
      <c r="C1852" s="246"/>
      <c r="D1852" s="246"/>
      <c r="E1852" s="57"/>
      <c r="F1852" s="57"/>
      <c r="G1852" s="57"/>
      <c r="H1852" s="174"/>
    </row>
    <row r="1853">
      <c r="A1853" s="246"/>
      <c r="B1853" s="246"/>
      <c r="C1853" s="246"/>
      <c r="D1853" s="246"/>
      <c r="E1853" s="57"/>
      <c r="F1853" s="57"/>
      <c r="G1853" s="57"/>
      <c r="H1853" s="174"/>
    </row>
    <row r="1854">
      <c r="A1854" s="246"/>
      <c r="B1854" s="246"/>
      <c r="C1854" s="246"/>
      <c r="D1854" s="246"/>
      <c r="E1854" s="57"/>
      <c r="F1854" s="57"/>
      <c r="G1854" s="57"/>
      <c r="H1854" s="174"/>
    </row>
    <row r="1855">
      <c r="A1855" s="246"/>
      <c r="B1855" s="246"/>
      <c r="C1855" s="246"/>
      <c r="D1855" s="246"/>
      <c r="E1855" s="57"/>
      <c r="F1855" s="57"/>
      <c r="G1855" s="57"/>
      <c r="H1855" s="174"/>
    </row>
    <row r="1856">
      <c r="A1856" s="246"/>
      <c r="B1856" s="246"/>
      <c r="C1856" s="246"/>
      <c r="D1856" s="246"/>
      <c r="E1856" s="57"/>
      <c r="F1856" s="57"/>
      <c r="G1856" s="57"/>
      <c r="H1856" s="174"/>
    </row>
    <row r="1857">
      <c r="A1857" s="246"/>
      <c r="B1857" s="246"/>
      <c r="C1857" s="246"/>
      <c r="D1857" s="246"/>
      <c r="E1857" s="57"/>
      <c r="F1857" s="57"/>
      <c r="G1857" s="57"/>
      <c r="H1857" s="174"/>
    </row>
    <row r="1858">
      <c r="A1858" s="246"/>
      <c r="B1858" s="246"/>
      <c r="C1858" s="246"/>
      <c r="D1858" s="246"/>
      <c r="E1858" s="57"/>
      <c r="F1858" s="57"/>
      <c r="G1858" s="57"/>
      <c r="H1858" s="174"/>
    </row>
    <row r="1859">
      <c r="A1859" s="246"/>
      <c r="B1859" s="246"/>
      <c r="C1859" s="246"/>
      <c r="D1859" s="246"/>
      <c r="E1859" s="57"/>
      <c r="F1859" s="57"/>
      <c r="G1859" s="57"/>
      <c r="H1859" s="174"/>
    </row>
    <row r="1860">
      <c r="A1860" s="246"/>
      <c r="B1860" s="246"/>
      <c r="C1860" s="246"/>
      <c r="D1860" s="246"/>
      <c r="E1860" s="57"/>
      <c r="F1860" s="57"/>
      <c r="G1860" s="57"/>
      <c r="H1860" s="174"/>
    </row>
    <row r="1861">
      <c r="A1861" s="246"/>
      <c r="B1861" s="246"/>
      <c r="C1861" s="246"/>
      <c r="D1861" s="246"/>
      <c r="E1861" s="57"/>
      <c r="F1861" s="57"/>
      <c r="G1861" s="57"/>
      <c r="H1861" s="174"/>
    </row>
    <row r="1862">
      <c r="A1862" s="246"/>
      <c r="B1862" s="246"/>
      <c r="C1862" s="246"/>
      <c r="D1862" s="246"/>
      <c r="E1862" s="57"/>
      <c r="F1862" s="57"/>
      <c r="G1862" s="57"/>
      <c r="H1862" s="174"/>
    </row>
    <row r="1863">
      <c r="A1863" s="246"/>
      <c r="B1863" s="246"/>
      <c r="C1863" s="246"/>
      <c r="D1863" s="246"/>
      <c r="E1863" s="57"/>
      <c r="F1863" s="57"/>
      <c r="G1863" s="57"/>
      <c r="H1863" s="174"/>
    </row>
    <row r="1864">
      <c r="A1864" s="246"/>
      <c r="B1864" s="246"/>
      <c r="C1864" s="246"/>
      <c r="D1864" s="246"/>
      <c r="E1864" s="57"/>
      <c r="F1864" s="57"/>
      <c r="G1864" s="57"/>
      <c r="H1864" s="174"/>
    </row>
    <row r="1865">
      <c r="A1865" s="246"/>
      <c r="B1865" s="246"/>
      <c r="C1865" s="246"/>
      <c r="D1865" s="246"/>
      <c r="E1865" s="57"/>
      <c r="F1865" s="57"/>
      <c r="G1865" s="57"/>
      <c r="H1865" s="174"/>
    </row>
    <row r="1866">
      <c r="A1866" s="246"/>
      <c r="B1866" s="246"/>
      <c r="C1866" s="246"/>
      <c r="D1866" s="246"/>
      <c r="E1866" s="57"/>
      <c r="F1866" s="57"/>
      <c r="G1866" s="57"/>
      <c r="H1866" s="174"/>
    </row>
    <row r="1867">
      <c r="A1867" s="246"/>
      <c r="B1867" s="246"/>
      <c r="C1867" s="246"/>
      <c r="D1867" s="246"/>
      <c r="E1867" s="57"/>
      <c r="F1867" s="57"/>
      <c r="G1867" s="57"/>
      <c r="H1867" s="174"/>
    </row>
    <row r="1868">
      <c r="A1868" s="246"/>
      <c r="B1868" s="246"/>
      <c r="C1868" s="246"/>
      <c r="D1868" s="246"/>
      <c r="E1868" s="57"/>
      <c r="F1868" s="57"/>
      <c r="G1868" s="57"/>
      <c r="H1868" s="174"/>
    </row>
    <row r="1869">
      <c r="A1869" s="246"/>
      <c r="B1869" s="246"/>
      <c r="C1869" s="246"/>
      <c r="D1869" s="246"/>
      <c r="E1869" s="57"/>
      <c r="F1869" s="57"/>
      <c r="G1869" s="57"/>
      <c r="H1869" s="174"/>
    </row>
    <row r="1870">
      <c r="A1870" s="246"/>
      <c r="B1870" s="246"/>
      <c r="C1870" s="246"/>
      <c r="D1870" s="246"/>
      <c r="E1870" s="57"/>
      <c r="F1870" s="57"/>
      <c r="G1870" s="57"/>
      <c r="H1870" s="174"/>
    </row>
    <row r="1871">
      <c r="A1871" s="246"/>
      <c r="B1871" s="246"/>
      <c r="C1871" s="246"/>
      <c r="D1871" s="246"/>
      <c r="E1871" s="57"/>
      <c r="F1871" s="57"/>
      <c r="G1871" s="57"/>
      <c r="H1871" s="174"/>
    </row>
    <row r="1872">
      <c r="A1872" s="246"/>
      <c r="B1872" s="246"/>
      <c r="C1872" s="246"/>
      <c r="D1872" s="246"/>
      <c r="E1872" s="57"/>
      <c r="F1872" s="57"/>
      <c r="G1872" s="57"/>
      <c r="H1872" s="174"/>
    </row>
    <row r="1873">
      <c r="A1873" s="246"/>
      <c r="B1873" s="246"/>
      <c r="C1873" s="246"/>
      <c r="D1873" s="246"/>
      <c r="E1873" s="57"/>
      <c r="F1873" s="57"/>
      <c r="G1873" s="57"/>
      <c r="H1873" s="174"/>
    </row>
    <row r="1874">
      <c r="A1874" s="246"/>
      <c r="B1874" s="246"/>
      <c r="C1874" s="246"/>
      <c r="D1874" s="246"/>
      <c r="E1874" s="57"/>
      <c r="F1874" s="57"/>
      <c r="G1874" s="57"/>
      <c r="H1874" s="174"/>
    </row>
    <row r="1875">
      <c r="A1875" s="246"/>
      <c r="B1875" s="246"/>
      <c r="C1875" s="246"/>
      <c r="D1875" s="246"/>
      <c r="E1875" s="57"/>
      <c r="F1875" s="57"/>
      <c r="G1875" s="57"/>
      <c r="H1875" s="174"/>
    </row>
    <row r="1876">
      <c r="A1876" s="246"/>
      <c r="B1876" s="246"/>
      <c r="C1876" s="246"/>
      <c r="D1876" s="246"/>
      <c r="E1876" s="57"/>
      <c r="F1876" s="57"/>
      <c r="G1876" s="57"/>
      <c r="H1876" s="174"/>
    </row>
    <row r="1877">
      <c r="A1877" s="246"/>
      <c r="B1877" s="246"/>
      <c r="C1877" s="246"/>
      <c r="D1877" s="246"/>
      <c r="E1877" s="57"/>
      <c r="F1877" s="57"/>
      <c r="G1877" s="57"/>
      <c r="H1877" s="174"/>
    </row>
    <row r="1878">
      <c r="A1878" s="246"/>
      <c r="B1878" s="246"/>
      <c r="C1878" s="246"/>
      <c r="D1878" s="246"/>
      <c r="E1878" s="57"/>
      <c r="F1878" s="57"/>
      <c r="G1878" s="57"/>
      <c r="H1878" s="174"/>
    </row>
    <row r="1879">
      <c r="A1879" s="246"/>
      <c r="B1879" s="246"/>
      <c r="C1879" s="246"/>
      <c r="D1879" s="246"/>
      <c r="E1879" s="57"/>
      <c r="F1879" s="57"/>
      <c r="G1879" s="57"/>
      <c r="H1879" s="174"/>
    </row>
    <row r="1880">
      <c r="A1880" s="246"/>
      <c r="B1880" s="246"/>
      <c r="C1880" s="246"/>
      <c r="D1880" s="246"/>
      <c r="E1880" s="57"/>
      <c r="F1880" s="57"/>
      <c r="G1880" s="57"/>
      <c r="H1880" s="174"/>
    </row>
    <row r="1881">
      <c r="A1881" s="246"/>
      <c r="B1881" s="246"/>
      <c r="C1881" s="246"/>
      <c r="D1881" s="246"/>
      <c r="E1881" s="57"/>
      <c r="F1881" s="57"/>
      <c r="G1881" s="57"/>
      <c r="H1881" s="174"/>
    </row>
    <row r="1882">
      <c r="A1882" s="246"/>
      <c r="B1882" s="246"/>
      <c r="C1882" s="246"/>
      <c r="D1882" s="246"/>
      <c r="E1882" s="57"/>
      <c r="F1882" s="57"/>
      <c r="G1882" s="57"/>
      <c r="H1882" s="174"/>
    </row>
    <row r="1883">
      <c r="A1883" s="246"/>
      <c r="B1883" s="246"/>
      <c r="C1883" s="246"/>
      <c r="D1883" s="246"/>
      <c r="E1883" s="57"/>
      <c r="F1883" s="57"/>
      <c r="G1883" s="57"/>
      <c r="H1883" s="174"/>
    </row>
    <row r="1884">
      <c r="A1884" s="246"/>
      <c r="B1884" s="246"/>
      <c r="C1884" s="246"/>
      <c r="D1884" s="246"/>
      <c r="E1884" s="57"/>
      <c r="F1884" s="57"/>
      <c r="G1884" s="57"/>
      <c r="H1884" s="174"/>
    </row>
    <row r="1885">
      <c r="A1885" s="246"/>
      <c r="B1885" s="246"/>
      <c r="C1885" s="246"/>
      <c r="D1885" s="246"/>
      <c r="E1885" s="57"/>
      <c r="F1885" s="57"/>
      <c r="G1885" s="57"/>
      <c r="H1885" s="174"/>
    </row>
    <row r="1886">
      <c r="A1886" s="246"/>
      <c r="B1886" s="246"/>
      <c r="C1886" s="246"/>
      <c r="D1886" s="246"/>
      <c r="E1886" s="57"/>
      <c r="F1886" s="57"/>
      <c r="G1886" s="57"/>
      <c r="H1886" s="174"/>
    </row>
    <row r="1887">
      <c r="A1887" s="246"/>
      <c r="B1887" s="246"/>
      <c r="C1887" s="246"/>
      <c r="D1887" s="246"/>
      <c r="E1887" s="57"/>
      <c r="F1887" s="57"/>
      <c r="G1887" s="57"/>
      <c r="H1887" s="174"/>
    </row>
    <row r="1888">
      <c r="A1888" s="246"/>
      <c r="B1888" s="246"/>
      <c r="C1888" s="246"/>
      <c r="D1888" s="246"/>
      <c r="E1888" s="57"/>
      <c r="F1888" s="57"/>
      <c r="G1888" s="57"/>
      <c r="H1888" s="174"/>
    </row>
    <row r="1889">
      <c r="A1889" s="246"/>
      <c r="B1889" s="246"/>
      <c r="C1889" s="246"/>
      <c r="D1889" s="246"/>
      <c r="E1889" s="57"/>
      <c r="F1889" s="57"/>
      <c r="G1889" s="57"/>
      <c r="H1889" s="174"/>
    </row>
    <row r="1890">
      <c r="A1890" s="246"/>
      <c r="B1890" s="246"/>
      <c r="C1890" s="246"/>
      <c r="D1890" s="246"/>
      <c r="E1890" s="57"/>
      <c r="F1890" s="57"/>
      <c r="G1890" s="57"/>
      <c r="H1890" s="174"/>
    </row>
    <row r="1891">
      <c r="A1891" s="246"/>
      <c r="B1891" s="246"/>
      <c r="C1891" s="246"/>
      <c r="D1891" s="246"/>
      <c r="E1891" s="57"/>
      <c r="F1891" s="57"/>
      <c r="G1891" s="57"/>
      <c r="H1891" s="174"/>
    </row>
    <row r="1892">
      <c r="A1892" s="246"/>
      <c r="B1892" s="246"/>
      <c r="C1892" s="246"/>
      <c r="D1892" s="246"/>
      <c r="E1892" s="57"/>
      <c r="F1892" s="57"/>
      <c r="G1892" s="57"/>
      <c r="H1892" s="174"/>
    </row>
    <row r="1893">
      <c r="A1893" s="246"/>
      <c r="B1893" s="246"/>
      <c r="C1893" s="246"/>
      <c r="D1893" s="246"/>
      <c r="E1893" s="57"/>
      <c r="F1893" s="57"/>
      <c r="G1893" s="57"/>
      <c r="H1893" s="174"/>
    </row>
    <row r="1894">
      <c r="A1894" s="246"/>
      <c r="B1894" s="246"/>
      <c r="C1894" s="246"/>
      <c r="D1894" s="246"/>
      <c r="E1894" s="57"/>
      <c r="F1894" s="57"/>
      <c r="G1894" s="57"/>
      <c r="H1894" s="174"/>
    </row>
    <row r="1895">
      <c r="A1895" s="246"/>
      <c r="B1895" s="246"/>
      <c r="C1895" s="246"/>
      <c r="D1895" s="246"/>
      <c r="E1895" s="57"/>
      <c r="F1895" s="57"/>
      <c r="G1895" s="57"/>
      <c r="H1895" s="174"/>
    </row>
    <row r="1896">
      <c r="A1896" s="246"/>
      <c r="B1896" s="246"/>
      <c r="C1896" s="246"/>
      <c r="D1896" s="246"/>
      <c r="E1896" s="57"/>
      <c r="F1896" s="57"/>
      <c r="G1896" s="57"/>
      <c r="H1896" s="174"/>
    </row>
    <row r="1897">
      <c r="A1897" s="246"/>
      <c r="B1897" s="246"/>
      <c r="C1897" s="246"/>
      <c r="D1897" s="246"/>
      <c r="E1897" s="57"/>
      <c r="F1897" s="57"/>
      <c r="G1897" s="57"/>
      <c r="H1897" s="174"/>
    </row>
    <row r="1898">
      <c r="A1898" s="246"/>
      <c r="B1898" s="246"/>
      <c r="C1898" s="246"/>
      <c r="D1898" s="246"/>
      <c r="E1898" s="57"/>
      <c r="F1898" s="57"/>
      <c r="G1898" s="57"/>
      <c r="H1898" s="174"/>
    </row>
    <row r="1899">
      <c r="A1899" s="246"/>
      <c r="B1899" s="246"/>
      <c r="C1899" s="246"/>
      <c r="D1899" s="246"/>
      <c r="E1899" s="57"/>
      <c r="F1899" s="57"/>
      <c r="G1899" s="57"/>
      <c r="H1899" s="174"/>
    </row>
    <row r="1900">
      <c r="A1900" s="246"/>
      <c r="B1900" s="246"/>
      <c r="C1900" s="246"/>
      <c r="D1900" s="246"/>
      <c r="E1900" s="57"/>
      <c r="F1900" s="57"/>
      <c r="G1900" s="57"/>
      <c r="H1900" s="174"/>
    </row>
    <row r="1901">
      <c r="A1901" s="246"/>
      <c r="B1901" s="246"/>
      <c r="C1901" s="246"/>
      <c r="D1901" s="246"/>
      <c r="E1901" s="57"/>
      <c r="F1901" s="57"/>
      <c r="G1901" s="57"/>
      <c r="H1901" s="174"/>
    </row>
    <row r="1902">
      <c r="A1902" s="246"/>
      <c r="B1902" s="246"/>
      <c r="C1902" s="246"/>
      <c r="D1902" s="246"/>
      <c r="E1902" s="57"/>
      <c r="F1902" s="57"/>
      <c r="G1902" s="57"/>
      <c r="H1902" s="174"/>
    </row>
    <row r="1903">
      <c r="A1903" s="246"/>
      <c r="B1903" s="246"/>
      <c r="C1903" s="246"/>
      <c r="D1903" s="246"/>
      <c r="E1903" s="57"/>
      <c r="F1903" s="57"/>
      <c r="G1903" s="57"/>
      <c r="H1903" s="174"/>
    </row>
    <row r="1904">
      <c r="A1904" s="246"/>
      <c r="B1904" s="246"/>
      <c r="C1904" s="246"/>
      <c r="D1904" s="246"/>
      <c r="E1904" s="57"/>
      <c r="F1904" s="57"/>
      <c r="G1904" s="57"/>
      <c r="H1904" s="174"/>
    </row>
    <row r="1905">
      <c r="A1905" s="246"/>
      <c r="B1905" s="246"/>
      <c r="C1905" s="246"/>
      <c r="D1905" s="246"/>
      <c r="E1905" s="57"/>
      <c r="F1905" s="57"/>
      <c r="G1905" s="57"/>
      <c r="H1905" s="174"/>
    </row>
    <row r="1906">
      <c r="A1906" s="246"/>
      <c r="B1906" s="246"/>
      <c r="C1906" s="246"/>
      <c r="D1906" s="246"/>
      <c r="E1906" s="57"/>
      <c r="F1906" s="57"/>
      <c r="G1906" s="57"/>
      <c r="H1906" s="174"/>
    </row>
    <row r="1907">
      <c r="A1907" s="246"/>
      <c r="B1907" s="246"/>
      <c r="C1907" s="246"/>
      <c r="D1907" s="246"/>
      <c r="E1907" s="57"/>
      <c r="F1907" s="57"/>
      <c r="G1907" s="57"/>
      <c r="H1907" s="174"/>
    </row>
    <row r="1908">
      <c r="A1908" s="246"/>
      <c r="B1908" s="246"/>
      <c r="C1908" s="246"/>
      <c r="D1908" s="246"/>
      <c r="E1908" s="57"/>
      <c r="F1908" s="57"/>
      <c r="G1908" s="57"/>
      <c r="H1908" s="174"/>
    </row>
    <row r="1909">
      <c r="A1909" s="246"/>
      <c r="B1909" s="246"/>
      <c r="C1909" s="246"/>
      <c r="D1909" s="246"/>
      <c r="E1909" s="57"/>
      <c r="F1909" s="57"/>
      <c r="G1909" s="57"/>
      <c r="H1909" s="174"/>
    </row>
    <row r="1910">
      <c r="A1910" s="246"/>
      <c r="B1910" s="246"/>
      <c r="C1910" s="246"/>
      <c r="D1910" s="246"/>
      <c r="E1910" s="57"/>
      <c r="F1910" s="57"/>
      <c r="G1910" s="57"/>
      <c r="H1910" s="174"/>
    </row>
    <row r="1911">
      <c r="A1911" s="246"/>
      <c r="B1911" s="246"/>
      <c r="C1911" s="246"/>
      <c r="D1911" s="246"/>
      <c r="E1911" s="57"/>
      <c r="F1911" s="57"/>
      <c r="G1911" s="57"/>
      <c r="H1911" s="174"/>
    </row>
    <row r="1912">
      <c r="A1912" s="246"/>
      <c r="B1912" s="246"/>
      <c r="C1912" s="246"/>
      <c r="D1912" s="246"/>
      <c r="E1912" s="57"/>
      <c r="F1912" s="57"/>
      <c r="G1912" s="57"/>
      <c r="H1912" s="174"/>
    </row>
    <row r="1913">
      <c r="A1913" s="246"/>
      <c r="B1913" s="246"/>
      <c r="C1913" s="246"/>
      <c r="D1913" s="246"/>
      <c r="E1913" s="57"/>
      <c r="F1913" s="57"/>
      <c r="G1913" s="57"/>
      <c r="H1913" s="174"/>
    </row>
    <row r="1914">
      <c r="A1914" s="246"/>
      <c r="B1914" s="246"/>
      <c r="C1914" s="246"/>
      <c r="D1914" s="246"/>
      <c r="E1914" s="57"/>
      <c r="F1914" s="57"/>
      <c r="G1914" s="57"/>
      <c r="H1914" s="174"/>
    </row>
    <row r="1915">
      <c r="A1915" s="246"/>
      <c r="B1915" s="246"/>
      <c r="C1915" s="246"/>
      <c r="D1915" s="246"/>
      <c r="E1915" s="57"/>
      <c r="F1915" s="57"/>
      <c r="G1915" s="57"/>
      <c r="H1915" s="174"/>
    </row>
    <row r="1916">
      <c r="A1916" s="246"/>
      <c r="B1916" s="246"/>
      <c r="C1916" s="246"/>
      <c r="D1916" s="246"/>
      <c r="E1916" s="57"/>
      <c r="F1916" s="57"/>
      <c r="G1916" s="57"/>
      <c r="H1916" s="174"/>
    </row>
    <row r="1917">
      <c r="A1917" s="246"/>
      <c r="B1917" s="246"/>
      <c r="C1917" s="246"/>
      <c r="D1917" s="246"/>
      <c r="E1917" s="57"/>
      <c r="F1917" s="57"/>
      <c r="G1917" s="57"/>
      <c r="H1917" s="174"/>
    </row>
    <row r="1918">
      <c r="A1918" s="246"/>
      <c r="B1918" s="246"/>
      <c r="C1918" s="246"/>
      <c r="D1918" s="246"/>
      <c r="E1918" s="57"/>
      <c r="F1918" s="57"/>
      <c r="G1918" s="57"/>
      <c r="H1918" s="174"/>
    </row>
    <row r="1919">
      <c r="A1919" s="246"/>
      <c r="B1919" s="246"/>
      <c r="C1919" s="246"/>
      <c r="D1919" s="246"/>
      <c r="E1919" s="57"/>
      <c r="F1919" s="57"/>
      <c r="G1919" s="57"/>
      <c r="H1919" s="174"/>
    </row>
    <row r="1920">
      <c r="A1920" s="246"/>
      <c r="B1920" s="246"/>
      <c r="C1920" s="246"/>
      <c r="D1920" s="246"/>
      <c r="E1920" s="57"/>
      <c r="F1920" s="57"/>
      <c r="G1920" s="57"/>
      <c r="H1920" s="174"/>
    </row>
    <row r="1921">
      <c r="A1921" s="246"/>
      <c r="B1921" s="246"/>
      <c r="C1921" s="246"/>
      <c r="D1921" s="246"/>
      <c r="E1921" s="57"/>
      <c r="F1921" s="57"/>
      <c r="G1921" s="57"/>
      <c r="H1921" s="174"/>
    </row>
    <row r="1922">
      <c r="A1922" s="246"/>
      <c r="B1922" s="246"/>
      <c r="C1922" s="246"/>
      <c r="D1922" s="246"/>
      <c r="E1922" s="57"/>
      <c r="F1922" s="57"/>
      <c r="G1922" s="57"/>
      <c r="H1922" s="174"/>
    </row>
    <row r="1923">
      <c r="A1923" s="246"/>
      <c r="B1923" s="246"/>
      <c r="C1923" s="246"/>
      <c r="D1923" s="246"/>
      <c r="E1923" s="57"/>
      <c r="F1923" s="57"/>
      <c r="G1923" s="57"/>
      <c r="H1923" s="174"/>
    </row>
    <row r="1924">
      <c r="A1924" s="246"/>
      <c r="B1924" s="246"/>
      <c r="C1924" s="246"/>
      <c r="D1924" s="246"/>
      <c r="E1924" s="57"/>
      <c r="F1924" s="57"/>
      <c r="G1924" s="57"/>
      <c r="H1924" s="174"/>
    </row>
    <row r="1925">
      <c r="A1925" s="246"/>
      <c r="B1925" s="246"/>
      <c r="C1925" s="246"/>
      <c r="D1925" s="246"/>
      <c r="E1925" s="57"/>
      <c r="F1925" s="57"/>
      <c r="G1925" s="57"/>
      <c r="H1925" s="174"/>
    </row>
    <row r="1926">
      <c r="A1926" s="246"/>
      <c r="B1926" s="246"/>
      <c r="C1926" s="246"/>
      <c r="D1926" s="246"/>
      <c r="E1926" s="57"/>
      <c r="F1926" s="57"/>
      <c r="G1926" s="57"/>
      <c r="H1926" s="174"/>
    </row>
    <row r="1927">
      <c r="A1927" s="246"/>
      <c r="B1927" s="246"/>
      <c r="C1927" s="246"/>
      <c r="D1927" s="246"/>
      <c r="E1927" s="57"/>
      <c r="F1927" s="57"/>
      <c r="G1927" s="57"/>
      <c r="H1927" s="174"/>
    </row>
    <row r="1928">
      <c r="A1928" s="246"/>
      <c r="B1928" s="246"/>
      <c r="C1928" s="246"/>
      <c r="D1928" s="246"/>
      <c r="E1928" s="57"/>
      <c r="F1928" s="57"/>
      <c r="G1928" s="57"/>
      <c r="H1928" s="174"/>
    </row>
    <row r="1929">
      <c r="A1929" s="246"/>
      <c r="B1929" s="246"/>
      <c r="C1929" s="246"/>
      <c r="D1929" s="246"/>
      <c r="E1929" s="57"/>
      <c r="F1929" s="57"/>
      <c r="G1929" s="57"/>
      <c r="H1929" s="174"/>
    </row>
    <row r="1930">
      <c r="A1930" s="246"/>
      <c r="B1930" s="246"/>
      <c r="C1930" s="246"/>
      <c r="D1930" s="246"/>
      <c r="E1930" s="57"/>
      <c r="F1930" s="57"/>
      <c r="G1930" s="57"/>
      <c r="H1930" s="174"/>
    </row>
    <row r="1931">
      <c r="A1931" s="246"/>
      <c r="B1931" s="246"/>
      <c r="C1931" s="246"/>
      <c r="D1931" s="246"/>
      <c r="E1931" s="57"/>
      <c r="F1931" s="57"/>
      <c r="G1931" s="57"/>
      <c r="H1931" s="174"/>
    </row>
    <row r="1932">
      <c r="A1932" s="246"/>
      <c r="B1932" s="246"/>
      <c r="C1932" s="246"/>
      <c r="D1932" s="246"/>
      <c r="E1932" s="57"/>
      <c r="F1932" s="57"/>
      <c r="G1932" s="57"/>
      <c r="H1932" s="174"/>
    </row>
    <row r="1933">
      <c r="A1933" s="246"/>
      <c r="B1933" s="246"/>
      <c r="C1933" s="246"/>
      <c r="D1933" s="246"/>
      <c r="E1933" s="57"/>
      <c r="F1933" s="57"/>
      <c r="G1933" s="57"/>
      <c r="H1933" s="174"/>
    </row>
    <row r="1934">
      <c r="A1934" s="246"/>
      <c r="B1934" s="246"/>
      <c r="C1934" s="246"/>
      <c r="D1934" s="246"/>
      <c r="E1934" s="57"/>
      <c r="F1934" s="57"/>
      <c r="G1934" s="57"/>
      <c r="H1934" s="174"/>
    </row>
    <row r="1935">
      <c r="A1935" s="246"/>
      <c r="B1935" s="246"/>
      <c r="C1935" s="246"/>
      <c r="D1935" s="246"/>
      <c r="E1935" s="57"/>
      <c r="F1935" s="57"/>
      <c r="G1935" s="57"/>
      <c r="H1935" s="174"/>
    </row>
    <row r="1936">
      <c r="A1936" s="246"/>
      <c r="B1936" s="246"/>
      <c r="C1936" s="246"/>
      <c r="D1936" s="246"/>
      <c r="E1936" s="57"/>
      <c r="F1936" s="57"/>
      <c r="G1936" s="57"/>
      <c r="H1936" s="174"/>
    </row>
    <row r="1937">
      <c r="A1937" s="246"/>
      <c r="B1937" s="246"/>
      <c r="C1937" s="246"/>
      <c r="D1937" s="246"/>
      <c r="E1937" s="57"/>
      <c r="F1937" s="57"/>
      <c r="G1937" s="57"/>
      <c r="H1937" s="174"/>
    </row>
    <row r="1938">
      <c r="A1938" s="246"/>
      <c r="B1938" s="246"/>
      <c r="C1938" s="246"/>
      <c r="D1938" s="246"/>
      <c r="E1938" s="57"/>
      <c r="F1938" s="57"/>
      <c r="G1938" s="57"/>
      <c r="H1938" s="174"/>
    </row>
    <row r="1939">
      <c r="A1939" s="246"/>
      <c r="B1939" s="246"/>
      <c r="C1939" s="246"/>
      <c r="D1939" s="246"/>
      <c r="E1939" s="57"/>
      <c r="F1939" s="57"/>
      <c r="G1939" s="57"/>
      <c r="H1939" s="174"/>
    </row>
    <row r="1940">
      <c r="A1940" s="246"/>
      <c r="B1940" s="246"/>
      <c r="C1940" s="246"/>
      <c r="D1940" s="246"/>
      <c r="E1940" s="57"/>
      <c r="F1940" s="57"/>
      <c r="G1940" s="57"/>
      <c r="H1940" s="174"/>
    </row>
    <row r="1941">
      <c r="A1941" s="246"/>
      <c r="B1941" s="246"/>
      <c r="C1941" s="246"/>
      <c r="D1941" s="246"/>
      <c r="E1941" s="57"/>
      <c r="F1941" s="57"/>
      <c r="G1941" s="57"/>
      <c r="H1941" s="174"/>
    </row>
    <row r="1942">
      <c r="A1942" s="246"/>
      <c r="B1942" s="246"/>
      <c r="C1942" s="246"/>
      <c r="D1942" s="246"/>
      <c r="E1942" s="57"/>
      <c r="F1942" s="57"/>
      <c r="G1942" s="57"/>
      <c r="H1942" s="174"/>
    </row>
    <row r="1943">
      <c r="A1943" s="246"/>
      <c r="B1943" s="246"/>
      <c r="C1943" s="246"/>
      <c r="D1943" s="246"/>
      <c r="E1943" s="57"/>
      <c r="F1943" s="57"/>
      <c r="G1943" s="57"/>
      <c r="H1943" s="174"/>
    </row>
    <row r="1944">
      <c r="A1944" s="246"/>
      <c r="B1944" s="246"/>
      <c r="C1944" s="246"/>
      <c r="D1944" s="246"/>
      <c r="E1944" s="57"/>
      <c r="F1944" s="57"/>
      <c r="G1944" s="57"/>
      <c r="H1944" s="174"/>
    </row>
    <row r="1945">
      <c r="A1945" s="246"/>
      <c r="B1945" s="246"/>
      <c r="C1945" s="246"/>
      <c r="D1945" s="246"/>
      <c r="E1945" s="57"/>
      <c r="F1945" s="57"/>
      <c r="G1945" s="57"/>
      <c r="H1945" s="174"/>
    </row>
    <row r="1946">
      <c r="A1946" s="246"/>
      <c r="B1946" s="246"/>
      <c r="C1946" s="246"/>
      <c r="D1946" s="246"/>
      <c r="E1946" s="57"/>
      <c r="F1946" s="57"/>
      <c r="G1946" s="57"/>
      <c r="H1946" s="174"/>
    </row>
    <row r="1947">
      <c r="A1947" s="246"/>
      <c r="B1947" s="246"/>
      <c r="C1947" s="246"/>
      <c r="D1947" s="246"/>
      <c r="E1947" s="57"/>
      <c r="F1947" s="57"/>
      <c r="G1947" s="57"/>
      <c r="H1947" s="174"/>
    </row>
    <row r="1948">
      <c r="A1948" s="246"/>
      <c r="B1948" s="246"/>
      <c r="C1948" s="246"/>
      <c r="D1948" s="246"/>
      <c r="E1948" s="57"/>
      <c r="F1948" s="57"/>
      <c r="G1948" s="57"/>
      <c r="H1948" s="174"/>
    </row>
    <row r="1949">
      <c r="A1949" s="246"/>
      <c r="B1949" s="246"/>
      <c r="C1949" s="246"/>
      <c r="D1949" s="246"/>
      <c r="E1949" s="57"/>
      <c r="F1949" s="57"/>
      <c r="G1949" s="57"/>
      <c r="H1949" s="174"/>
    </row>
    <row r="1950">
      <c r="A1950" s="246"/>
      <c r="B1950" s="246"/>
      <c r="C1950" s="246"/>
      <c r="D1950" s="246"/>
      <c r="E1950" s="57"/>
      <c r="F1950" s="57"/>
      <c r="G1950" s="57"/>
      <c r="H1950" s="174"/>
    </row>
    <row r="1951">
      <c r="A1951" s="246"/>
      <c r="B1951" s="246"/>
      <c r="C1951" s="246"/>
      <c r="D1951" s="246"/>
      <c r="E1951" s="57"/>
      <c r="F1951" s="57"/>
      <c r="G1951" s="57"/>
      <c r="H1951" s="174"/>
    </row>
    <row r="1952">
      <c r="A1952" s="246"/>
      <c r="B1952" s="246"/>
      <c r="C1952" s="246"/>
      <c r="D1952" s="246"/>
      <c r="E1952" s="57"/>
      <c r="F1952" s="57"/>
      <c r="G1952" s="57"/>
      <c r="H1952" s="174"/>
    </row>
    <row r="1953">
      <c r="A1953" s="246"/>
      <c r="B1953" s="246"/>
      <c r="C1953" s="246"/>
      <c r="D1953" s="246"/>
      <c r="E1953" s="57"/>
      <c r="F1953" s="57"/>
      <c r="G1953" s="57"/>
      <c r="H1953" s="174"/>
    </row>
    <row r="1954">
      <c r="A1954" s="246"/>
      <c r="B1954" s="246"/>
      <c r="C1954" s="246"/>
      <c r="D1954" s="246"/>
      <c r="E1954" s="57"/>
      <c r="F1954" s="57"/>
      <c r="G1954" s="57"/>
      <c r="H1954" s="174"/>
    </row>
    <row r="1955">
      <c r="A1955" s="246"/>
      <c r="B1955" s="246"/>
      <c r="C1955" s="246"/>
      <c r="D1955" s="246"/>
      <c r="E1955" s="57"/>
      <c r="F1955" s="57"/>
      <c r="G1955" s="57"/>
      <c r="H1955" s="174"/>
    </row>
    <row r="1956">
      <c r="A1956" s="246"/>
      <c r="B1956" s="246"/>
      <c r="C1956" s="246"/>
      <c r="D1956" s="246"/>
      <c r="E1956" s="57"/>
      <c r="F1956" s="57"/>
      <c r="G1956" s="57"/>
      <c r="H1956" s="174"/>
    </row>
    <row r="1957">
      <c r="A1957" s="246"/>
      <c r="B1957" s="246"/>
      <c r="C1957" s="246"/>
      <c r="D1957" s="246"/>
      <c r="E1957" s="57"/>
      <c r="F1957" s="57"/>
      <c r="G1957" s="57"/>
      <c r="H1957" s="174"/>
    </row>
    <row r="1958">
      <c r="A1958" s="246"/>
      <c r="B1958" s="246"/>
      <c r="C1958" s="246"/>
      <c r="D1958" s="246"/>
      <c r="E1958" s="57"/>
      <c r="F1958" s="57"/>
      <c r="G1958" s="57"/>
      <c r="H1958" s="174"/>
    </row>
    <row r="1959">
      <c r="A1959" s="246"/>
      <c r="B1959" s="246"/>
      <c r="C1959" s="246"/>
      <c r="D1959" s="246"/>
      <c r="E1959" s="57"/>
      <c r="F1959" s="57"/>
      <c r="G1959" s="57"/>
      <c r="H1959" s="174"/>
    </row>
    <row r="1960">
      <c r="A1960" s="246"/>
      <c r="B1960" s="246"/>
      <c r="C1960" s="246"/>
      <c r="D1960" s="246"/>
      <c r="E1960" s="57"/>
      <c r="F1960" s="57"/>
      <c r="G1960" s="57"/>
      <c r="H1960" s="174"/>
    </row>
    <row r="1961">
      <c r="A1961" s="246"/>
      <c r="B1961" s="246"/>
      <c r="C1961" s="246"/>
      <c r="D1961" s="246"/>
      <c r="E1961" s="57"/>
      <c r="F1961" s="57"/>
      <c r="G1961" s="57"/>
      <c r="H1961" s="174"/>
    </row>
    <row r="1962">
      <c r="A1962" s="246"/>
      <c r="B1962" s="246"/>
      <c r="C1962" s="246"/>
      <c r="D1962" s="246"/>
      <c r="E1962" s="57"/>
      <c r="F1962" s="57"/>
      <c r="G1962" s="57"/>
      <c r="H1962" s="174"/>
    </row>
    <row r="1963">
      <c r="A1963" s="246"/>
      <c r="B1963" s="246"/>
      <c r="C1963" s="246"/>
      <c r="D1963" s="246"/>
      <c r="E1963" s="57"/>
      <c r="F1963" s="57"/>
      <c r="G1963" s="57"/>
      <c r="H1963" s="174"/>
    </row>
    <row r="1964">
      <c r="A1964" s="246"/>
      <c r="B1964" s="246"/>
      <c r="C1964" s="246"/>
      <c r="D1964" s="246"/>
      <c r="E1964" s="57"/>
      <c r="F1964" s="57"/>
      <c r="G1964" s="57"/>
      <c r="H1964" s="174"/>
    </row>
    <row r="1965">
      <c r="A1965" s="246"/>
      <c r="B1965" s="246"/>
      <c r="C1965" s="246"/>
      <c r="D1965" s="246"/>
      <c r="E1965" s="57"/>
      <c r="F1965" s="57"/>
      <c r="G1965" s="57"/>
      <c r="H1965" s="174"/>
    </row>
    <row r="1966">
      <c r="A1966" s="246"/>
      <c r="B1966" s="246"/>
      <c r="C1966" s="246"/>
      <c r="D1966" s="246"/>
      <c r="E1966" s="57"/>
      <c r="F1966" s="57"/>
      <c r="G1966" s="57"/>
      <c r="H1966" s="174"/>
    </row>
    <row r="1967">
      <c r="A1967" s="246"/>
      <c r="B1967" s="246"/>
      <c r="C1967" s="246"/>
      <c r="D1967" s="246"/>
      <c r="E1967" s="57"/>
      <c r="F1967" s="57"/>
      <c r="G1967" s="57"/>
      <c r="H1967" s="174"/>
    </row>
    <row r="1968">
      <c r="A1968" s="246"/>
      <c r="B1968" s="246"/>
      <c r="C1968" s="246"/>
      <c r="D1968" s="246"/>
      <c r="E1968" s="57"/>
      <c r="F1968" s="57"/>
      <c r="G1968" s="57"/>
      <c r="H1968" s="174"/>
    </row>
    <row r="1969">
      <c r="A1969" s="246"/>
      <c r="B1969" s="246"/>
      <c r="C1969" s="246"/>
      <c r="D1969" s="246"/>
      <c r="E1969" s="57"/>
      <c r="F1969" s="57"/>
      <c r="G1969" s="57"/>
      <c r="H1969" s="174"/>
    </row>
    <row r="1970">
      <c r="A1970" s="246"/>
      <c r="B1970" s="246"/>
      <c r="C1970" s="246"/>
      <c r="D1970" s="246"/>
      <c r="E1970" s="57"/>
      <c r="F1970" s="57"/>
      <c r="G1970" s="57"/>
      <c r="H1970" s="174"/>
    </row>
    <row r="1971">
      <c r="A1971" s="246"/>
      <c r="B1971" s="246"/>
      <c r="C1971" s="246"/>
      <c r="D1971" s="246"/>
      <c r="E1971" s="57"/>
      <c r="F1971" s="57"/>
      <c r="G1971" s="57"/>
      <c r="H1971" s="174"/>
    </row>
    <row r="1972">
      <c r="A1972" s="246"/>
      <c r="B1972" s="246"/>
      <c r="C1972" s="246"/>
      <c r="D1972" s="246"/>
      <c r="E1972" s="57"/>
      <c r="F1972" s="57"/>
      <c r="G1972" s="57"/>
      <c r="H1972" s="174"/>
    </row>
    <row r="1973">
      <c r="A1973" s="246"/>
      <c r="B1973" s="246"/>
      <c r="C1973" s="246"/>
      <c r="D1973" s="246"/>
      <c r="E1973" s="57"/>
      <c r="F1973" s="57"/>
      <c r="G1973" s="57"/>
      <c r="H1973" s="174"/>
    </row>
    <row r="1974">
      <c r="A1974" s="246"/>
      <c r="B1974" s="246"/>
      <c r="C1974" s="246"/>
      <c r="D1974" s="246"/>
      <c r="E1974" s="57"/>
      <c r="F1974" s="57"/>
      <c r="G1974" s="57"/>
      <c r="H1974" s="174"/>
    </row>
    <row r="1975">
      <c r="A1975" s="246"/>
      <c r="B1975" s="246"/>
      <c r="C1975" s="246"/>
      <c r="D1975" s="246"/>
      <c r="E1975" s="57"/>
      <c r="F1975" s="57"/>
      <c r="G1975" s="57"/>
      <c r="H1975" s="174"/>
    </row>
    <row r="1976">
      <c r="A1976" s="246"/>
      <c r="B1976" s="246"/>
      <c r="C1976" s="246"/>
      <c r="D1976" s="246"/>
      <c r="E1976" s="57"/>
      <c r="F1976" s="57"/>
      <c r="G1976" s="57"/>
      <c r="H1976" s="174"/>
    </row>
    <row r="1977">
      <c r="A1977" s="246"/>
      <c r="B1977" s="246"/>
      <c r="C1977" s="246"/>
      <c r="D1977" s="246"/>
      <c r="E1977" s="57"/>
      <c r="F1977" s="57"/>
      <c r="G1977" s="57"/>
      <c r="H1977" s="174"/>
    </row>
    <row r="1978">
      <c r="A1978" s="246"/>
      <c r="B1978" s="246"/>
      <c r="C1978" s="246"/>
      <c r="D1978" s="246"/>
      <c r="E1978" s="57"/>
      <c r="F1978" s="57"/>
      <c r="G1978" s="57"/>
      <c r="H1978" s="174"/>
    </row>
    <row r="1979">
      <c r="A1979" s="246"/>
      <c r="B1979" s="246"/>
      <c r="C1979" s="246"/>
      <c r="D1979" s="246"/>
      <c r="E1979" s="57"/>
      <c r="F1979" s="57"/>
      <c r="G1979" s="57"/>
      <c r="H1979" s="174"/>
    </row>
    <row r="1980">
      <c r="A1980" s="246"/>
      <c r="B1980" s="246"/>
      <c r="C1980" s="246"/>
      <c r="D1980" s="246"/>
      <c r="E1980" s="57"/>
      <c r="F1980" s="57"/>
      <c r="G1980" s="57"/>
      <c r="H1980" s="174"/>
    </row>
    <row r="1981">
      <c r="A1981" s="246"/>
      <c r="B1981" s="246"/>
      <c r="C1981" s="246"/>
      <c r="D1981" s="246"/>
      <c r="E1981" s="57"/>
      <c r="F1981" s="57"/>
      <c r="G1981" s="57"/>
      <c r="H1981" s="174"/>
    </row>
    <row r="1982">
      <c r="A1982" s="246"/>
      <c r="B1982" s="246"/>
      <c r="C1982" s="246"/>
      <c r="D1982" s="246"/>
      <c r="E1982" s="57"/>
      <c r="F1982" s="57"/>
      <c r="G1982" s="57"/>
      <c r="H1982" s="174"/>
    </row>
    <row r="1983">
      <c r="A1983" s="246"/>
      <c r="B1983" s="246"/>
      <c r="C1983" s="246"/>
      <c r="D1983" s="246"/>
      <c r="E1983" s="57"/>
      <c r="F1983" s="57"/>
      <c r="G1983" s="57"/>
      <c r="H1983" s="174"/>
    </row>
    <row r="1984">
      <c r="A1984" s="246"/>
      <c r="B1984" s="246"/>
      <c r="C1984" s="246"/>
      <c r="D1984" s="246"/>
      <c r="E1984" s="57"/>
      <c r="F1984" s="57"/>
      <c r="G1984" s="57"/>
      <c r="H1984" s="174"/>
    </row>
    <row r="1985">
      <c r="A1985" s="246"/>
      <c r="B1985" s="246"/>
      <c r="C1985" s="246"/>
      <c r="D1985" s="246"/>
      <c r="E1985" s="57"/>
      <c r="F1985" s="57"/>
      <c r="G1985" s="57"/>
      <c r="H1985" s="174"/>
    </row>
    <row r="1986">
      <c r="A1986" s="246"/>
      <c r="B1986" s="246"/>
      <c r="C1986" s="246"/>
      <c r="D1986" s="246"/>
      <c r="E1986" s="57"/>
      <c r="F1986" s="57"/>
      <c r="G1986" s="57"/>
      <c r="H1986" s="174"/>
    </row>
    <row r="1987">
      <c r="A1987" s="246"/>
      <c r="B1987" s="246"/>
      <c r="C1987" s="246"/>
      <c r="D1987" s="246"/>
      <c r="E1987" s="57"/>
      <c r="F1987" s="57"/>
      <c r="G1987" s="57"/>
      <c r="H1987" s="174"/>
    </row>
    <row r="1988">
      <c r="A1988" s="246"/>
      <c r="B1988" s="246"/>
      <c r="C1988" s="246"/>
      <c r="D1988" s="246"/>
      <c r="E1988" s="57"/>
      <c r="F1988" s="57"/>
      <c r="G1988" s="57"/>
      <c r="H1988" s="174"/>
    </row>
    <row r="1989">
      <c r="A1989" s="246"/>
      <c r="B1989" s="246"/>
      <c r="C1989" s="246"/>
      <c r="D1989" s="246"/>
      <c r="E1989" s="57"/>
      <c r="F1989" s="57"/>
      <c r="G1989" s="57"/>
      <c r="H1989" s="174"/>
    </row>
    <row r="1990">
      <c r="A1990" s="246"/>
      <c r="B1990" s="246"/>
      <c r="C1990" s="246"/>
      <c r="D1990" s="246"/>
      <c r="E1990" s="57"/>
      <c r="F1990" s="57"/>
      <c r="G1990" s="57"/>
      <c r="H1990" s="174"/>
    </row>
    <row r="1991">
      <c r="A1991" s="246"/>
      <c r="B1991" s="246"/>
      <c r="C1991" s="246"/>
      <c r="D1991" s="246"/>
      <c r="E1991" s="57"/>
      <c r="F1991" s="57"/>
      <c r="G1991" s="57"/>
      <c r="H1991" s="174"/>
    </row>
    <row r="1992">
      <c r="A1992" s="246"/>
      <c r="B1992" s="246"/>
      <c r="C1992" s="246"/>
      <c r="D1992" s="246"/>
      <c r="E1992" s="57"/>
      <c r="F1992" s="57"/>
      <c r="G1992" s="57"/>
      <c r="H1992" s="174"/>
    </row>
    <row r="1993">
      <c r="A1993" s="246"/>
      <c r="B1993" s="246"/>
      <c r="C1993" s="246"/>
      <c r="D1993" s="246"/>
      <c r="E1993" s="57"/>
      <c r="F1993" s="57"/>
      <c r="G1993" s="57"/>
      <c r="H1993" s="174"/>
    </row>
    <row r="1994">
      <c r="A1994" s="246"/>
      <c r="B1994" s="246"/>
      <c r="C1994" s="246"/>
      <c r="D1994" s="246"/>
      <c r="E1994" s="57"/>
      <c r="F1994" s="57"/>
      <c r="G1994" s="57"/>
      <c r="H1994" s="174"/>
    </row>
    <row r="1995">
      <c r="A1995" s="246"/>
      <c r="B1995" s="246"/>
      <c r="C1995" s="246"/>
      <c r="D1995" s="246"/>
      <c r="E1995" s="57"/>
      <c r="F1995" s="57"/>
      <c r="G1995" s="57"/>
      <c r="H1995" s="174"/>
    </row>
    <row r="1996">
      <c r="A1996" s="246"/>
      <c r="B1996" s="246"/>
      <c r="C1996" s="246"/>
      <c r="D1996" s="246"/>
      <c r="E1996" s="57"/>
      <c r="F1996" s="57"/>
      <c r="G1996" s="57"/>
      <c r="H1996" s="174"/>
    </row>
    <row r="1997">
      <c r="A1997" s="246"/>
      <c r="B1997" s="246"/>
      <c r="C1997" s="246"/>
      <c r="D1997" s="246"/>
      <c r="E1997" s="57"/>
      <c r="F1997" s="57"/>
      <c r="G1997" s="57"/>
      <c r="H1997" s="174"/>
    </row>
    <row r="1998">
      <c r="A1998" s="246"/>
      <c r="B1998" s="246"/>
      <c r="C1998" s="246"/>
      <c r="D1998" s="246"/>
      <c r="E1998" s="57"/>
      <c r="F1998" s="57"/>
      <c r="G1998" s="57"/>
      <c r="H1998" s="174"/>
    </row>
    <row r="1999">
      <c r="A1999" s="246"/>
      <c r="B1999" s="246"/>
      <c r="C1999" s="246"/>
      <c r="D1999" s="246"/>
      <c r="E1999" s="57"/>
      <c r="F1999" s="57"/>
      <c r="G1999" s="57"/>
      <c r="H1999" s="174"/>
    </row>
    <row r="2000">
      <c r="A2000" s="246"/>
      <c r="B2000" s="246"/>
      <c r="C2000" s="246"/>
      <c r="D2000" s="246"/>
      <c r="E2000" s="57"/>
      <c r="F2000" s="57"/>
      <c r="G2000" s="57"/>
      <c r="H2000" s="174"/>
    </row>
    <row r="2001">
      <c r="A2001" s="246"/>
      <c r="B2001" s="246"/>
      <c r="C2001" s="246"/>
      <c r="D2001" s="246"/>
      <c r="E2001" s="57"/>
      <c r="F2001" s="57"/>
      <c r="G2001" s="57"/>
      <c r="H2001" s="174"/>
    </row>
    <row r="2002">
      <c r="A2002" s="246"/>
      <c r="B2002" s="246"/>
      <c r="C2002" s="246"/>
      <c r="D2002" s="246"/>
      <c r="E2002" s="57"/>
      <c r="F2002" s="57"/>
      <c r="G2002" s="57"/>
      <c r="H2002" s="174"/>
    </row>
    <row r="2003">
      <c r="A2003" s="246"/>
      <c r="B2003" s="246"/>
      <c r="C2003" s="246"/>
      <c r="D2003" s="246"/>
      <c r="E2003" s="57"/>
      <c r="F2003" s="57"/>
      <c r="G2003" s="57"/>
      <c r="H2003" s="174"/>
    </row>
    <row r="2004">
      <c r="A2004" s="246"/>
      <c r="B2004" s="246"/>
      <c r="C2004" s="246"/>
      <c r="D2004" s="246"/>
      <c r="E2004" s="57"/>
      <c r="F2004" s="57"/>
      <c r="G2004" s="57"/>
      <c r="H2004" s="174"/>
    </row>
    <row r="2005">
      <c r="A2005" s="246"/>
      <c r="B2005" s="246"/>
      <c r="C2005" s="246"/>
      <c r="D2005" s="246"/>
      <c r="E2005" s="57"/>
      <c r="F2005" s="57"/>
      <c r="G2005" s="57"/>
      <c r="H2005" s="174"/>
    </row>
    <row r="2006">
      <c r="A2006" s="246"/>
      <c r="B2006" s="246"/>
      <c r="C2006" s="246"/>
      <c r="D2006" s="246"/>
      <c r="E2006" s="57"/>
      <c r="F2006" s="57"/>
      <c r="G2006" s="57"/>
      <c r="H2006" s="174"/>
    </row>
    <row r="2007">
      <c r="A2007" s="246"/>
      <c r="B2007" s="246"/>
      <c r="C2007" s="246"/>
      <c r="D2007" s="246"/>
      <c r="E2007" s="57"/>
      <c r="F2007" s="57"/>
      <c r="G2007" s="57"/>
      <c r="H2007" s="174"/>
    </row>
    <row r="2008">
      <c r="A2008" s="246"/>
      <c r="B2008" s="246"/>
      <c r="C2008" s="246"/>
      <c r="D2008" s="246"/>
      <c r="E2008" s="57"/>
      <c r="F2008" s="57"/>
      <c r="G2008" s="57"/>
      <c r="H2008" s="174"/>
    </row>
    <row r="2009">
      <c r="A2009" s="246"/>
      <c r="B2009" s="246"/>
      <c r="C2009" s="246"/>
      <c r="D2009" s="246"/>
      <c r="E2009" s="57"/>
      <c r="F2009" s="57"/>
      <c r="G2009" s="57"/>
      <c r="H2009" s="174"/>
    </row>
    <row r="2010">
      <c r="A2010" s="246"/>
      <c r="B2010" s="246"/>
      <c r="C2010" s="246"/>
      <c r="D2010" s="246"/>
      <c r="E2010" s="57"/>
      <c r="F2010" s="57"/>
      <c r="G2010" s="57"/>
      <c r="H2010" s="174"/>
    </row>
    <row r="2011">
      <c r="A2011" s="246"/>
      <c r="B2011" s="246"/>
      <c r="C2011" s="246"/>
      <c r="D2011" s="246"/>
      <c r="E2011" s="57"/>
      <c r="F2011" s="57"/>
      <c r="G2011" s="57"/>
      <c r="H2011" s="174"/>
    </row>
    <row r="2012">
      <c r="A2012" s="246"/>
      <c r="B2012" s="246"/>
      <c r="C2012" s="246"/>
      <c r="D2012" s="246"/>
      <c r="E2012" s="57"/>
      <c r="F2012" s="57"/>
      <c r="G2012" s="57"/>
      <c r="H2012" s="174"/>
    </row>
    <row r="2013">
      <c r="A2013" s="246"/>
      <c r="B2013" s="246"/>
      <c r="C2013" s="246"/>
      <c r="D2013" s="246"/>
      <c r="E2013" s="57"/>
      <c r="F2013" s="57"/>
      <c r="G2013" s="57"/>
      <c r="H2013" s="174"/>
    </row>
    <row r="2014">
      <c r="A2014" s="246"/>
      <c r="B2014" s="246"/>
      <c r="C2014" s="246"/>
      <c r="D2014" s="246"/>
      <c r="E2014" s="57"/>
      <c r="F2014" s="57"/>
      <c r="G2014" s="57"/>
      <c r="H2014" s="174"/>
    </row>
    <row r="2015">
      <c r="A2015" s="246"/>
      <c r="B2015" s="246"/>
      <c r="C2015" s="246"/>
      <c r="D2015" s="246"/>
      <c r="E2015" s="57"/>
      <c r="F2015" s="57"/>
      <c r="G2015" s="57"/>
      <c r="H2015" s="174"/>
    </row>
    <row r="2016">
      <c r="A2016" s="246"/>
      <c r="B2016" s="246"/>
      <c r="C2016" s="246"/>
      <c r="D2016" s="246"/>
      <c r="E2016" s="57"/>
      <c r="F2016" s="57"/>
      <c r="G2016" s="57"/>
      <c r="H2016" s="174"/>
    </row>
    <row r="2017">
      <c r="A2017" s="246"/>
      <c r="B2017" s="246"/>
      <c r="C2017" s="246"/>
      <c r="D2017" s="246"/>
      <c r="E2017" s="57"/>
      <c r="F2017" s="57"/>
      <c r="G2017" s="57"/>
      <c r="H2017" s="174"/>
    </row>
    <row r="2018">
      <c r="A2018" s="246"/>
      <c r="B2018" s="246"/>
      <c r="C2018" s="246"/>
      <c r="D2018" s="246"/>
      <c r="E2018" s="57"/>
      <c r="F2018" s="57"/>
      <c r="G2018" s="57"/>
      <c r="H2018" s="174"/>
    </row>
    <row r="2019">
      <c r="A2019" s="246"/>
      <c r="B2019" s="246"/>
      <c r="C2019" s="246"/>
      <c r="D2019" s="246"/>
      <c r="E2019" s="57"/>
      <c r="F2019" s="57"/>
      <c r="G2019" s="57"/>
      <c r="H2019" s="174"/>
    </row>
    <row r="2020">
      <c r="A2020" s="246"/>
      <c r="B2020" s="246"/>
      <c r="C2020" s="246"/>
      <c r="D2020" s="246"/>
      <c r="E2020" s="57"/>
      <c r="F2020" s="57"/>
      <c r="G2020" s="57"/>
      <c r="H2020" s="174"/>
    </row>
    <row r="2021">
      <c r="A2021" s="246"/>
      <c r="B2021" s="246"/>
      <c r="C2021" s="246"/>
      <c r="D2021" s="246"/>
      <c r="E2021" s="57"/>
      <c r="F2021" s="57"/>
      <c r="G2021" s="57"/>
      <c r="H2021" s="174"/>
    </row>
    <row r="2022">
      <c r="A2022" s="246"/>
      <c r="B2022" s="246"/>
      <c r="C2022" s="246"/>
      <c r="D2022" s="246"/>
      <c r="E2022" s="57"/>
      <c r="F2022" s="57"/>
      <c r="G2022" s="57"/>
      <c r="H2022" s="174"/>
    </row>
    <row r="2023">
      <c r="A2023" s="246"/>
      <c r="B2023" s="246"/>
      <c r="C2023" s="246"/>
      <c r="D2023" s="246"/>
      <c r="E2023" s="57"/>
      <c r="F2023" s="57"/>
      <c r="G2023" s="57"/>
      <c r="H2023" s="174"/>
    </row>
    <row r="2024">
      <c r="A2024" s="246"/>
      <c r="B2024" s="246"/>
      <c r="C2024" s="246"/>
      <c r="D2024" s="246"/>
      <c r="E2024" s="57"/>
      <c r="F2024" s="57"/>
      <c r="G2024" s="57"/>
      <c r="H2024" s="174"/>
    </row>
    <row r="2025">
      <c r="A2025" s="246"/>
      <c r="B2025" s="246"/>
      <c r="C2025" s="246"/>
      <c r="D2025" s="246"/>
      <c r="E2025" s="57"/>
      <c r="F2025" s="57"/>
      <c r="G2025" s="57"/>
      <c r="H2025" s="174"/>
    </row>
    <row r="2026">
      <c r="A2026" s="246"/>
      <c r="B2026" s="246"/>
      <c r="C2026" s="246"/>
      <c r="D2026" s="246"/>
      <c r="E2026" s="57"/>
      <c r="F2026" s="57"/>
      <c r="G2026" s="57"/>
      <c r="H2026" s="174"/>
    </row>
    <row r="2027">
      <c r="A2027" s="246"/>
      <c r="B2027" s="246"/>
      <c r="C2027" s="246"/>
      <c r="D2027" s="246"/>
      <c r="E2027" s="57"/>
      <c r="F2027" s="57"/>
      <c r="G2027" s="57"/>
      <c r="H2027" s="174"/>
    </row>
    <row r="2028">
      <c r="A2028" s="246"/>
      <c r="B2028" s="246"/>
      <c r="C2028" s="246"/>
      <c r="D2028" s="246"/>
      <c r="E2028" s="57"/>
      <c r="F2028" s="57"/>
      <c r="G2028" s="57"/>
      <c r="H2028" s="174"/>
    </row>
    <row r="2029">
      <c r="A2029" s="246"/>
      <c r="B2029" s="246"/>
      <c r="C2029" s="246"/>
      <c r="D2029" s="246"/>
      <c r="E2029" s="57"/>
      <c r="F2029" s="57"/>
      <c r="G2029" s="57"/>
      <c r="H2029" s="174"/>
    </row>
    <row r="2030">
      <c r="A2030" s="246"/>
      <c r="B2030" s="246"/>
      <c r="C2030" s="246"/>
      <c r="D2030" s="246"/>
      <c r="E2030" s="57"/>
      <c r="F2030" s="57"/>
      <c r="G2030" s="57"/>
      <c r="H2030" s="174"/>
    </row>
    <row r="2031">
      <c r="A2031" s="246"/>
      <c r="B2031" s="246"/>
      <c r="C2031" s="246"/>
      <c r="D2031" s="246"/>
      <c r="E2031" s="57"/>
      <c r="F2031" s="57"/>
      <c r="G2031" s="57"/>
      <c r="H2031" s="174"/>
    </row>
    <row r="2032">
      <c r="A2032" s="246"/>
      <c r="B2032" s="246"/>
      <c r="C2032" s="246"/>
      <c r="D2032" s="246"/>
      <c r="E2032" s="57"/>
      <c r="F2032" s="57"/>
      <c r="G2032" s="57"/>
      <c r="H2032" s="174"/>
    </row>
    <row r="2033">
      <c r="A2033" s="246"/>
      <c r="B2033" s="246"/>
      <c r="C2033" s="246"/>
      <c r="D2033" s="246"/>
      <c r="E2033" s="57"/>
      <c r="F2033" s="57"/>
      <c r="G2033" s="57"/>
      <c r="H2033" s="174"/>
    </row>
    <row r="2034">
      <c r="A2034" s="246"/>
      <c r="B2034" s="246"/>
      <c r="C2034" s="246"/>
      <c r="D2034" s="246"/>
      <c r="E2034" s="57"/>
      <c r="F2034" s="57"/>
      <c r="G2034" s="57"/>
      <c r="H2034" s="174"/>
    </row>
    <row r="2035">
      <c r="A2035" s="246"/>
      <c r="B2035" s="246"/>
      <c r="C2035" s="246"/>
      <c r="D2035" s="246"/>
      <c r="E2035" s="57"/>
      <c r="F2035" s="57"/>
      <c r="G2035" s="57"/>
      <c r="H2035" s="174"/>
    </row>
    <row r="2036">
      <c r="A2036" s="246"/>
      <c r="B2036" s="246"/>
      <c r="C2036" s="246"/>
      <c r="D2036" s="246"/>
      <c r="E2036" s="57"/>
      <c r="F2036" s="57"/>
      <c r="G2036" s="57"/>
      <c r="H2036" s="174"/>
    </row>
    <row r="2037">
      <c r="A2037" s="246"/>
      <c r="B2037" s="246"/>
      <c r="C2037" s="246"/>
      <c r="D2037" s="246"/>
      <c r="E2037" s="57"/>
      <c r="F2037" s="57"/>
      <c r="G2037" s="57"/>
      <c r="H2037" s="174"/>
    </row>
    <row r="2038">
      <c r="A2038" s="246"/>
      <c r="B2038" s="246"/>
      <c r="C2038" s="246"/>
      <c r="D2038" s="246"/>
      <c r="E2038" s="57"/>
      <c r="F2038" s="57"/>
      <c r="G2038" s="57"/>
      <c r="H2038" s="174"/>
    </row>
    <row r="2039">
      <c r="A2039" s="246"/>
      <c r="B2039" s="246"/>
      <c r="C2039" s="246"/>
      <c r="D2039" s="246"/>
      <c r="E2039" s="57"/>
      <c r="F2039" s="57"/>
      <c r="G2039" s="57"/>
      <c r="H2039" s="174"/>
    </row>
    <row r="2040">
      <c r="A2040" s="246"/>
      <c r="B2040" s="246"/>
      <c r="C2040" s="246"/>
      <c r="D2040" s="246"/>
      <c r="E2040" s="57"/>
      <c r="F2040" s="57"/>
      <c r="G2040" s="57"/>
      <c r="H2040" s="174"/>
    </row>
    <row r="2041">
      <c r="A2041" s="246"/>
      <c r="B2041" s="246"/>
      <c r="C2041" s="246"/>
      <c r="D2041" s="246"/>
      <c r="E2041" s="57"/>
      <c r="F2041" s="57"/>
      <c r="G2041" s="57"/>
      <c r="H2041" s="174"/>
    </row>
    <row r="2042">
      <c r="A2042" s="246"/>
      <c r="B2042" s="246"/>
      <c r="C2042" s="246"/>
      <c r="D2042" s="246"/>
      <c r="E2042" s="57"/>
      <c r="F2042" s="57"/>
      <c r="G2042" s="57"/>
      <c r="H2042" s="174"/>
    </row>
    <row r="2043">
      <c r="A2043" s="246"/>
      <c r="B2043" s="246"/>
      <c r="C2043" s="246"/>
      <c r="D2043" s="246"/>
      <c r="E2043" s="57"/>
      <c r="F2043" s="57"/>
      <c r="G2043" s="57"/>
      <c r="H2043" s="174"/>
    </row>
    <row r="2044">
      <c r="A2044" s="246"/>
      <c r="B2044" s="246"/>
      <c r="C2044" s="246"/>
      <c r="D2044" s="246"/>
      <c r="E2044" s="57"/>
      <c r="F2044" s="57"/>
      <c r="G2044" s="57"/>
      <c r="H2044" s="174"/>
    </row>
    <row r="2045">
      <c r="A2045" s="246"/>
      <c r="B2045" s="246"/>
      <c r="C2045" s="246"/>
      <c r="D2045" s="246"/>
      <c r="E2045" s="57"/>
      <c r="F2045" s="57"/>
      <c r="G2045" s="57"/>
      <c r="H2045" s="174"/>
    </row>
    <row r="2046">
      <c r="A2046" s="246"/>
      <c r="B2046" s="246"/>
      <c r="C2046" s="246"/>
      <c r="D2046" s="246"/>
      <c r="E2046" s="57"/>
      <c r="F2046" s="57"/>
      <c r="G2046" s="57"/>
      <c r="H2046" s="174"/>
    </row>
    <row r="2047">
      <c r="A2047" s="246"/>
      <c r="B2047" s="246"/>
      <c r="C2047" s="246"/>
      <c r="D2047" s="246"/>
      <c r="E2047" s="57"/>
      <c r="F2047" s="57"/>
      <c r="G2047" s="57"/>
      <c r="H2047" s="174"/>
    </row>
    <row r="2048">
      <c r="A2048" s="246"/>
      <c r="B2048" s="246"/>
      <c r="C2048" s="246"/>
      <c r="D2048" s="246"/>
      <c r="E2048" s="57"/>
      <c r="F2048" s="57"/>
      <c r="G2048" s="57"/>
      <c r="H2048" s="174"/>
    </row>
    <row r="2049">
      <c r="A2049" s="246"/>
      <c r="B2049" s="246"/>
      <c r="C2049" s="246"/>
      <c r="D2049" s="246"/>
      <c r="E2049" s="57"/>
      <c r="F2049" s="57"/>
      <c r="G2049" s="57"/>
      <c r="H2049" s="174"/>
    </row>
    <row r="2050">
      <c r="A2050" s="246"/>
      <c r="B2050" s="246"/>
      <c r="C2050" s="246"/>
      <c r="D2050" s="246"/>
      <c r="E2050" s="57"/>
      <c r="F2050" s="57"/>
      <c r="G2050" s="57"/>
      <c r="H2050" s="174"/>
    </row>
    <row r="2051">
      <c r="A2051" s="246"/>
      <c r="B2051" s="246"/>
      <c r="C2051" s="246"/>
      <c r="D2051" s="246"/>
      <c r="E2051" s="57"/>
      <c r="F2051" s="57"/>
      <c r="G2051" s="57"/>
      <c r="H2051" s="174"/>
    </row>
    <row r="2052">
      <c r="A2052" s="246"/>
      <c r="B2052" s="246"/>
      <c r="C2052" s="246"/>
      <c r="D2052" s="246"/>
      <c r="E2052" s="57"/>
      <c r="F2052" s="57"/>
      <c r="G2052" s="57"/>
      <c r="H2052" s="174"/>
    </row>
    <row r="2053">
      <c r="A2053" s="246"/>
      <c r="B2053" s="246"/>
      <c r="C2053" s="246"/>
      <c r="D2053" s="246"/>
      <c r="E2053" s="57"/>
      <c r="F2053" s="57"/>
      <c r="G2053" s="57"/>
      <c r="H2053" s="174"/>
    </row>
    <row r="2054">
      <c r="A2054" s="246"/>
      <c r="B2054" s="246"/>
      <c r="C2054" s="246"/>
      <c r="D2054" s="246"/>
      <c r="E2054" s="57"/>
      <c r="F2054" s="57"/>
      <c r="G2054" s="57"/>
      <c r="H2054" s="174"/>
    </row>
    <row r="2055">
      <c r="A2055" s="246"/>
      <c r="B2055" s="246"/>
      <c r="C2055" s="246"/>
      <c r="D2055" s="246"/>
      <c r="E2055" s="57"/>
      <c r="F2055" s="57"/>
      <c r="G2055" s="57"/>
      <c r="H2055" s="174"/>
    </row>
    <row r="2056">
      <c r="A2056" s="246"/>
      <c r="B2056" s="246"/>
      <c r="C2056" s="246"/>
      <c r="D2056" s="246"/>
      <c r="E2056" s="57"/>
      <c r="F2056" s="57"/>
      <c r="G2056" s="57"/>
      <c r="H2056" s="174"/>
    </row>
    <row r="2057">
      <c r="A2057" s="246"/>
      <c r="B2057" s="246"/>
      <c r="C2057" s="246"/>
      <c r="D2057" s="246"/>
      <c r="E2057" s="57"/>
      <c r="F2057" s="57"/>
      <c r="G2057" s="57"/>
      <c r="H2057" s="174"/>
    </row>
    <row r="2058">
      <c r="A2058" s="246"/>
      <c r="B2058" s="246"/>
      <c r="C2058" s="246"/>
      <c r="D2058" s="246"/>
      <c r="E2058" s="57"/>
      <c r="F2058" s="57"/>
      <c r="G2058" s="57"/>
      <c r="H2058" s="174"/>
    </row>
    <row r="2059">
      <c r="A2059" s="246"/>
      <c r="B2059" s="246"/>
      <c r="C2059" s="246"/>
      <c r="D2059" s="246"/>
      <c r="E2059" s="57"/>
      <c r="F2059" s="57"/>
      <c r="G2059" s="57"/>
      <c r="H2059" s="174"/>
    </row>
    <row r="2060">
      <c r="A2060" s="246"/>
      <c r="B2060" s="246"/>
      <c r="C2060" s="246"/>
      <c r="D2060" s="246"/>
      <c r="E2060" s="57"/>
      <c r="F2060" s="57"/>
      <c r="G2060" s="57"/>
      <c r="H2060" s="174"/>
    </row>
    <row r="2061">
      <c r="A2061" s="246"/>
      <c r="B2061" s="246"/>
      <c r="C2061" s="246"/>
      <c r="D2061" s="246"/>
      <c r="E2061" s="57"/>
      <c r="F2061" s="57"/>
      <c r="G2061" s="57"/>
      <c r="H2061" s="174"/>
    </row>
    <row r="2062">
      <c r="A2062" s="246"/>
      <c r="B2062" s="246"/>
      <c r="C2062" s="246"/>
      <c r="D2062" s="246"/>
      <c r="E2062" s="57"/>
      <c r="F2062" s="57"/>
      <c r="G2062" s="57"/>
      <c r="H2062" s="174"/>
    </row>
    <row r="2063">
      <c r="A2063" s="246"/>
      <c r="B2063" s="246"/>
      <c r="C2063" s="246"/>
      <c r="D2063" s="246"/>
      <c r="E2063" s="57"/>
      <c r="F2063" s="57"/>
      <c r="G2063" s="57"/>
      <c r="H2063" s="174"/>
    </row>
    <row r="2064">
      <c r="A2064" s="246"/>
      <c r="B2064" s="246"/>
      <c r="C2064" s="246"/>
      <c r="D2064" s="246"/>
      <c r="E2064" s="57"/>
      <c r="F2064" s="57"/>
      <c r="G2064" s="57"/>
      <c r="H2064" s="174"/>
    </row>
    <row r="2065">
      <c r="A2065" s="246"/>
      <c r="B2065" s="246"/>
      <c r="C2065" s="246"/>
      <c r="D2065" s="246"/>
      <c r="E2065" s="57"/>
      <c r="F2065" s="57"/>
      <c r="G2065" s="57"/>
      <c r="H2065" s="174"/>
    </row>
    <row r="2066">
      <c r="A2066" s="246"/>
      <c r="B2066" s="246"/>
      <c r="C2066" s="246"/>
      <c r="D2066" s="246"/>
      <c r="E2066" s="57"/>
      <c r="F2066" s="57"/>
      <c r="G2066" s="57"/>
      <c r="H2066" s="174"/>
    </row>
    <row r="2067">
      <c r="A2067" s="246"/>
      <c r="B2067" s="246"/>
      <c r="C2067" s="246"/>
      <c r="D2067" s="246"/>
      <c r="E2067" s="57"/>
      <c r="F2067" s="57"/>
      <c r="G2067" s="57"/>
      <c r="H2067" s="174"/>
    </row>
    <row r="2068">
      <c r="A2068" s="246"/>
      <c r="B2068" s="246"/>
      <c r="C2068" s="246"/>
      <c r="D2068" s="246"/>
      <c r="E2068" s="57"/>
      <c r="F2068" s="57"/>
      <c r="G2068" s="57"/>
      <c r="H2068" s="174"/>
    </row>
    <row r="2069">
      <c r="A2069" s="246"/>
      <c r="B2069" s="246"/>
      <c r="C2069" s="246"/>
      <c r="D2069" s="246"/>
      <c r="E2069" s="57"/>
      <c r="F2069" s="57"/>
      <c r="G2069" s="57"/>
      <c r="H2069" s="174"/>
    </row>
    <row r="2070">
      <c r="A2070" s="246"/>
      <c r="B2070" s="246"/>
      <c r="C2070" s="246"/>
      <c r="D2070" s="246"/>
      <c r="E2070" s="57"/>
      <c r="F2070" s="57"/>
      <c r="G2070" s="57"/>
      <c r="H2070" s="174"/>
    </row>
    <row r="2071">
      <c r="A2071" s="246"/>
      <c r="B2071" s="246"/>
      <c r="C2071" s="246"/>
      <c r="D2071" s="246"/>
      <c r="E2071" s="57"/>
      <c r="F2071" s="57"/>
      <c r="G2071" s="57"/>
      <c r="H2071" s="174"/>
    </row>
    <row r="2072">
      <c r="A2072" s="246"/>
      <c r="B2072" s="246"/>
      <c r="C2072" s="246"/>
      <c r="D2072" s="246"/>
      <c r="E2072" s="57"/>
      <c r="F2072" s="57"/>
      <c r="G2072" s="57"/>
      <c r="H2072" s="174"/>
    </row>
    <row r="2073">
      <c r="A2073" s="246"/>
      <c r="B2073" s="246"/>
      <c r="C2073" s="246"/>
      <c r="D2073" s="246"/>
      <c r="E2073" s="57"/>
      <c r="F2073" s="57"/>
      <c r="G2073" s="57"/>
      <c r="H2073" s="174"/>
    </row>
    <row r="2074">
      <c r="A2074" s="246"/>
      <c r="B2074" s="246"/>
      <c r="C2074" s="246"/>
      <c r="D2074" s="246"/>
      <c r="E2074" s="57"/>
      <c r="F2074" s="57"/>
      <c r="G2074" s="57"/>
      <c r="H2074" s="174"/>
    </row>
    <row r="2075">
      <c r="A2075" s="246"/>
      <c r="B2075" s="246"/>
      <c r="C2075" s="246"/>
      <c r="D2075" s="246"/>
      <c r="E2075" s="57"/>
      <c r="F2075" s="57"/>
      <c r="G2075" s="57"/>
      <c r="H2075" s="174"/>
    </row>
    <row r="2076">
      <c r="A2076" s="246"/>
      <c r="B2076" s="246"/>
      <c r="C2076" s="246"/>
      <c r="D2076" s="246"/>
      <c r="E2076" s="57"/>
      <c r="F2076" s="57"/>
      <c r="G2076" s="57"/>
      <c r="H2076" s="174"/>
    </row>
    <row r="2077">
      <c r="A2077" s="246"/>
      <c r="B2077" s="246"/>
      <c r="C2077" s="246"/>
      <c r="D2077" s="246"/>
      <c r="E2077" s="57"/>
      <c r="F2077" s="57"/>
      <c r="G2077" s="57"/>
      <c r="H2077" s="174"/>
    </row>
    <row r="2078">
      <c r="A2078" s="246"/>
      <c r="B2078" s="246"/>
      <c r="C2078" s="246"/>
      <c r="D2078" s="246"/>
      <c r="E2078" s="57"/>
      <c r="F2078" s="57"/>
      <c r="G2078" s="57"/>
      <c r="H2078" s="174"/>
    </row>
    <row r="2079">
      <c r="A2079" s="246"/>
      <c r="B2079" s="246"/>
      <c r="C2079" s="246"/>
      <c r="D2079" s="246"/>
      <c r="E2079" s="57"/>
      <c r="F2079" s="57"/>
      <c r="G2079" s="57"/>
      <c r="H2079" s="174"/>
    </row>
    <row r="2080">
      <c r="A2080" s="246"/>
      <c r="B2080" s="246"/>
      <c r="C2080" s="246"/>
      <c r="D2080" s="246"/>
      <c r="E2080" s="57"/>
      <c r="F2080" s="57"/>
      <c r="G2080" s="57"/>
      <c r="H2080" s="174"/>
    </row>
    <row r="2081">
      <c r="A2081" s="246"/>
      <c r="B2081" s="246"/>
      <c r="C2081" s="246"/>
      <c r="D2081" s="246"/>
      <c r="E2081" s="57"/>
      <c r="F2081" s="57"/>
      <c r="G2081" s="57"/>
      <c r="H2081" s="174"/>
    </row>
    <row r="2082">
      <c r="A2082" s="246"/>
      <c r="B2082" s="246"/>
      <c r="C2082" s="246"/>
      <c r="D2082" s="246"/>
      <c r="E2082" s="57"/>
      <c r="F2082" s="57"/>
      <c r="G2082" s="57"/>
      <c r="H2082" s="174"/>
    </row>
    <row r="2083">
      <c r="A2083" s="246"/>
      <c r="B2083" s="246"/>
      <c r="C2083" s="246"/>
      <c r="D2083" s="246"/>
      <c r="E2083" s="57"/>
      <c r="F2083" s="57"/>
      <c r="G2083" s="57"/>
      <c r="H2083" s="174"/>
    </row>
    <row r="2084">
      <c r="A2084" s="246"/>
      <c r="B2084" s="246"/>
      <c r="C2084" s="246"/>
      <c r="D2084" s="246"/>
      <c r="E2084" s="57"/>
      <c r="F2084" s="57"/>
      <c r="G2084" s="57"/>
      <c r="H2084" s="174"/>
    </row>
    <row r="2085">
      <c r="A2085" s="246"/>
      <c r="B2085" s="246"/>
      <c r="C2085" s="246"/>
      <c r="D2085" s="246"/>
      <c r="E2085" s="57"/>
      <c r="F2085" s="57"/>
      <c r="G2085" s="57"/>
      <c r="H2085" s="174"/>
    </row>
    <row r="2086">
      <c r="A2086" s="246"/>
      <c r="B2086" s="246"/>
      <c r="C2086" s="246"/>
      <c r="D2086" s="246"/>
      <c r="E2086" s="57"/>
      <c r="F2086" s="57"/>
      <c r="G2086" s="57"/>
      <c r="H2086" s="174"/>
    </row>
    <row r="2087">
      <c r="A2087" s="246"/>
      <c r="B2087" s="246"/>
      <c r="C2087" s="246"/>
      <c r="D2087" s="246"/>
      <c r="E2087" s="57"/>
      <c r="F2087" s="57"/>
      <c r="G2087" s="57"/>
      <c r="H2087" s="174"/>
    </row>
    <row r="2088">
      <c r="A2088" s="246"/>
      <c r="B2088" s="246"/>
      <c r="C2088" s="246"/>
      <c r="D2088" s="246"/>
      <c r="E2088" s="57"/>
      <c r="F2088" s="57"/>
      <c r="G2088" s="57"/>
      <c r="H2088" s="174"/>
    </row>
    <row r="2089">
      <c r="A2089" s="246"/>
      <c r="B2089" s="246"/>
      <c r="C2089" s="246"/>
      <c r="D2089" s="246"/>
      <c r="E2089" s="57"/>
      <c r="F2089" s="57"/>
      <c r="G2089" s="57"/>
      <c r="H2089" s="174"/>
    </row>
    <row r="2090">
      <c r="A2090" s="246"/>
      <c r="B2090" s="246"/>
      <c r="C2090" s="246"/>
      <c r="D2090" s="246"/>
      <c r="E2090" s="57"/>
      <c r="F2090" s="57"/>
      <c r="G2090" s="57"/>
      <c r="H2090" s="174"/>
    </row>
    <row r="2091">
      <c r="A2091" s="246"/>
      <c r="B2091" s="246"/>
      <c r="C2091" s="246"/>
      <c r="D2091" s="246"/>
      <c r="E2091" s="57"/>
      <c r="F2091" s="57"/>
      <c r="G2091" s="57"/>
      <c r="H2091" s="174"/>
    </row>
    <row r="2092">
      <c r="A2092" s="246"/>
      <c r="B2092" s="246"/>
      <c r="C2092" s="246"/>
      <c r="D2092" s="246"/>
      <c r="E2092" s="57"/>
      <c r="F2092" s="57"/>
      <c r="G2092" s="57"/>
      <c r="H2092" s="174"/>
    </row>
    <row r="2093">
      <c r="A2093" s="246"/>
      <c r="B2093" s="246"/>
      <c r="C2093" s="246"/>
      <c r="D2093" s="246"/>
      <c r="E2093" s="57"/>
      <c r="F2093" s="57"/>
      <c r="G2093" s="57"/>
      <c r="H2093" s="174"/>
    </row>
    <row r="2094">
      <c r="A2094" s="246"/>
      <c r="B2094" s="246"/>
      <c r="C2094" s="246"/>
      <c r="D2094" s="246"/>
      <c r="E2094" s="57"/>
      <c r="F2094" s="57"/>
      <c r="G2094" s="57"/>
      <c r="H2094" s="174"/>
    </row>
    <row r="2095">
      <c r="A2095" s="246"/>
      <c r="B2095" s="246"/>
      <c r="C2095" s="246"/>
      <c r="D2095" s="246"/>
      <c r="E2095" s="57"/>
      <c r="F2095" s="57"/>
      <c r="G2095" s="57"/>
      <c r="H2095" s="174"/>
    </row>
    <row r="2096">
      <c r="A2096" s="246"/>
      <c r="B2096" s="246"/>
      <c r="C2096" s="246"/>
      <c r="D2096" s="246"/>
      <c r="E2096" s="57"/>
      <c r="F2096" s="57"/>
      <c r="G2096" s="57"/>
      <c r="H2096" s="174"/>
    </row>
    <row r="2097">
      <c r="A2097" s="246"/>
      <c r="B2097" s="246"/>
      <c r="C2097" s="246"/>
      <c r="D2097" s="246"/>
      <c r="E2097" s="57"/>
      <c r="F2097" s="57"/>
      <c r="G2097" s="57"/>
      <c r="H2097" s="174"/>
    </row>
    <row r="2098">
      <c r="A2098" s="246"/>
      <c r="B2098" s="246"/>
      <c r="C2098" s="246"/>
      <c r="D2098" s="246"/>
      <c r="E2098" s="57"/>
      <c r="F2098" s="57"/>
      <c r="G2098" s="57"/>
      <c r="H2098" s="174"/>
    </row>
    <row r="2099">
      <c r="A2099" s="246"/>
      <c r="B2099" s="246"/>
      <c r="C2099" s="246"/>
      <c r="D2099" s="246"/>
      <c r="E2099" s="57"/>
      <c r="F2099" s="57"/>
      <c r="G2099" s="57"/>
      <c r="H2099" s="174"/>
    </row>
    <row r="2100">
      <c r="A2100" s="246"/>
      <c r="B2100" s="246"/>
      <c r="C2100" s="246"/>
      <c r="D2100" s="246"/>
      <c r="E2100" s="57"/>
      <c r="F2100" s="57"/>
      <c r="G2100" s="57"/>
      <c r="H2100" s="174"/>
    </row>
    <row r="2101">
      <c r="A2101" s="246"/>
      <c r="B2101" s="246"/>
      <c r="C2101" s="246"/>
      <c r="D2101" s="246"/>
      <c r="E2101" s="57"/>
      <c r="F2101" s="57"/>
      <c r="G2101" s="57"/>
      <c r="H2101" s="174"/>
    </row>
    <row r="2102">
      <c r="A2102" s="246"/>
      <c r="B2102" s="246"/>
      <c r="C2102" s="246"/>
      <c r="D2102" s="246"/>
      <c r="E2102" s="57"/>
      <c r="F2102" s="57"/>
      <c r="G2102" s="57"/>
      <c r="H2102" s="174"/>
    </row>
    <row r="2103">
      <c r="A2103" s="246"/>
      <c r="B2103" s="246"/>
      <c r="C2103" s="246"/>
      <c r="D2103" s="246"/>
      <c r="E2103" s="57"/>
      <c r="F2103" s="57"/>
      <c r="G2103" s="57"/>
      <c r="H2103" s="174"/>
    </row>
    <row r="2104">
      <c r="A2104" s="246"/>
      <c r="B2104" s="246"/>
      <c r="C2104" s="246"/>
      <c r="D2104" s="246"/>
      <c r="E2104" s="57"/>
      <c r="F2104" s="57"/>
      <c r="G2104" s="57"/>
      <c r="H2104" s="174"/>
    </row>
    <row r="2105">
      <c r="A2105" s="246"/>
      <c r="B2105" s="246"/>
      <c r="C2105" s="246"/>
      <c r="D2105" s="246"/>
      <c r="E2105" s="57"/>
      <c r="F2105" s="57"/>
      <c r="G2105" s="57"/>
      <c r="H2105" s="174"/>
    </row>
    <row r="2106">
      <c r="A2106" s="246"/>
      <c r="B2106" s="246"/>
      <c r="C2106" s="246"/>
      <c r="D2106" s="246"/>
      <c r="E2106" s="57"/>
      <c r="F2106" s="57"/>
      <c r="G2106" s="57"/>
      <c r="H2106" s="174"/>
    </row>
    <row r="2107">
      <c r="A2107" s="246"/>
      <c r="B2107" s="246"/>
      <c r="C2107" s="246"/>
      <c r="D2107" s="246"/>
      <c r="E2107" s="57"/>
      <c r="F2107" s="57"/>
      <c r="G2107" s="57"/>
      <c r="H2107" s="174"/>
    </row>
    <row r="2108">
      <c r="A2108" s="246"/>
      <c r="B2108" s="246"/>
      <c r="C2108" s="246"/>
      <c r="D2108" s="246"/>
      <c r="E2108" s="57"/>
      <c r="F2108" s="57"/>
      <c r="G2108" s="57"/>
      <c r="H2108" s="174"/>
    </row>
    <row r="2109">
      <c r="A2109" s="246"/>
      <c r="B2109" s="246"/>
      <c r="C2109" s="246"/>
      <c r="D2109" s="246"/>
      <c r="E2109" s="57"/>
      <c r="F2109" s="57"/>
      <c r="G2109" s="57"/>
      <c r="H2109" s="174"/>
    </row>
    <row r="2110">
      <c r="A2110" s="246"/>
      <c r="B2110" s="246"/>
      <c r="C2110" s="246"/>
      <c r="D2110" s="246"/>
      <c r="E2110" s="57"/>
      <c r="F2110" s="57"/>
      <c r="G2110" s="57"/>
      <c r="H2110" s="174"/>
    </row>
    <row r="2111">
      <c r="A2111" s="246"/>
      <c r="B2111" s="246"/>
      <c r="C2111" s="246"/>
      <c r="D2111" s="246"/>
      <c r="E2111" s="57"/>
      <c r="F2111" s="57"/>
      <c r="G2111" s="57"/>
      <c r="H2111" s="174"/>
    </row>
    <row r="2112">
      <c r="A2112" s="246"/>
      <c r="B2112" s="246"/>
      <c r="C2112" s="246"/>
      <c r="D2112" s="246"/>
      <c r="E2112" s="57"/>
      <c r="F2112" s="57"/>
      <c r="G2112" s="57"/>
      <c r="H2112" s="174"/>
    </row>
    <row r="2113">
      <c r="A2113" s="246"/>
      <c r="B2113" s="246"/>
      <c r="C2113" s="246"/>
      <c r="D2113" s="246"/>
      <c r="E2113" s="57"/>
      <c r="F2113" s="57"/>
      <c r="G2113" s="57"/>
      <c r="H2113" s="174"/>
    </row>
    <row r="2114">
      <c r="A2114" s="246"/>
      <c r="B2114" s="246"/>
      <c r="C2114" s="246"/>
      <c r="D2114" s="246"/>
      <c r="E2114" s="57"/>
      <c r="F2114" s="57"/>
      <c r="G2114" s="57"/>
      <c r="H2114" s="174"/>
    </row>
    <row r="2115">
      <c r="A2115" s="246"/>
      <c r="B2115" s="246"/>
      <c r="C2115" s="246"/>
      <c r="D2115" s="246"/>
      <c r="E2115" s="57"/>
      <c r="F2115" s="57"/>
      <c r="G2115" s="57"/>
      <c r="H2115" s="174"/>
    </row>
    <row r="2116">
      <c r="A2116" s="246"/>
      <c r="B2116" s="246"/>
      <c r="C2116" s="246"/>
      <c r="D2116" s="246"/>
      <c r="E2116" s="57"/>
      <c r="F2116" s="57"/>
      <c r="G2116" s="57"/>
      <c r="H2116" s="174"/>
    </row>
    <row r="2117">
      <c r="A2117" s="246"/>
      <c r="B2117" s="246"/>
      <c r="C2117" s="246"/>
      <c r="D2117" s="246"/>
      <c r="E2117" s="57"/>
      <c r="F2117" s="57"/>
      <c r="G2117" s="57"/>
      <c r="H2117" s="174"/>
    </row>
    <row r="2118">
      <c r="A2118" s="246"/>
      <c r="B2118" s="246"/>
      <c r="C2118" s="246"/>
      <c r="D2118" s="246"/>
      <c r="E2118" s="57"/>
      <c r="F2118" s="57"/>
      <c r="G2118" s="57"/>
      <c r="H2118" s="174"/>
    </row>
    <row r="2119">
      <c r="A2119" s="246"/>
      <c r="B2119" s="246"/>
      <c r="C2119" s="246"/>
      <c r="D2119" s="246"/>
      <c r="E2119" s="57"/>
      <c r="F2119" s="57"/>
      <c r="G2119" s="57"/>
      <c r="H2119" s="174"/>
    </row>
    <row r="2120">
      <c r="A2120" s="246"/>
      <c r="B2120" s="246"/>
      <c r="C2120" s="246"/>
      <c r="D2120" s="246"/>
      <c r="E2120" s="57"/>
      <c r="F2120" s="57"/>
      <c r="G2120" s="57"/>
      <c r="H2120" s="174"/>
    </row>
    <row r="2121">
      <c r="A2121" s="246"/>
      <c r="B2121" s="246"/>
      <c r="C2121" s="246"/>
      <c r="D2121" s="246"/>
      <c r="E2121" s="57"/>
      <c r="F2121" s="57"/>
      <c r="G2121" s="57"/>
      <c r="H2121" s="174"/>
    </row>
    <row r="2122">
      <c r="A2122" s="246"/>
      <c r="B2122" s="246"/>
      <c r="C2122" s="246"/>
      <c r="D2122" s="246"/>
      <c r="E2122" s="57"/>
      <c r="F2122" s="57"/>
      <c r="G2122" s="57"/>
      <c r="H2122" s="174"/>
    </row>
    <row r="2123">
      <c r="A2123" s="246"/>
      <c r="B2123" s="246"/>
      <c r="C2123" s="246"/>
      <c r="D2123" s="246"/>
      <c r="E2123" s="57"/>
      <c r="F2123" s="57"/>
      <c r="G2123" s="57"/>
      <c r="H2123" s="174"/>
    </row>
    <row r="2124">
      <c r="A2124" s="246"/>
      <c r="B2124" s="246"/>
      <c r="C2124" s="246"/>
      <c r="D2124" s="246"/>
      <c r="E2124" s="57"/>
      <c r="F2124" s="57"/>
      <c r="G2124" s="57"/>
      <c r="H2124" s="174"/>
    </row>
    <row r="2125">
      <c r="A2125" s="246"/>
      <c r="B2125" s="246"/>
      <c r="C2125" s="246"/>
      <c r="D2125" s="246"/>
      <c r="E2125" s="57"/>
      <c r="F2125" s="57"/>
      <c r="G2125" s="57"/>
      <c r="H2125" s="174"/>
    </row>
    <row r="2126">
      <c r="A2126" s="246"/>
      <c r="B2126" s="246"/>
      <c r="C2126" s="246"/>
      <c r="D2126" s="246"/>
      <c r="E2126" s="57"/>
      <c r="F2126" s="57"/>
      <c r="G2126" s="57"/>
      <c r="H2126" s="174"/>
    </row>
    <row r="2127">
      <c r="A2127" s="246"/>
      <c r="B2127" s="246"/>
      <c r="C2127" s="246"/>
      <c r="D2127" s="246"/>
      <c r="E2127" s="57"/>
      <c r="F2127" s="57"/>
      <c r="G2127" s="57"/>
      <c r="H2127" s="174"/>
    </row>
    <row r="2128">
      <c r="A2128" s="246"/>
      <c r="B2128" s="246"/>
      <c r="C2128" s="246"/>
      <c r="D2128" s="246"/>
      <c r="E2128" s="57"/>
      <c r="F2128" s="57"/>
      <c r="G2128" s="57"/>
      <c r="H2128" s="174"/>
    </row>
    <row r="2129">
      <c r="A2129" s="246"/>
      <c r="B2129" s="246"/>
      <c r="C2129" s="246"/>
      <c r="D2129" s="246"/>
      <c r="E2129" s="57"/>
      <c r="F2129" s="57"/>
      <c r="G2129" s="57"/>
      <c r="H2129" s="174"/>
    </row>
    <row r="2130">
      <c r="A2130" s="246"/>
      <c r="B2130" s="246"/>
      <c r="C2130" s="246"/>
      <c r="D2130" s="246"/>
      <c r="E2130" s="57"/>
      <c r="F2130" s="57"/>
      <c r="G2130" s="57"/>
      <c r="H2130" s="174"/>
    </row>
    <row r="2131">
      <c r="A2131" s="246"/>
      <c r="B2131" s="246"/>
      <c r="C2131" s="246"/>
      <c r="D2131" s="246"/>
      <c r="E2131" s="57"/>
      <c r="F2131" s="57"/>
      <c r="G2131" s="57"/>
      <c r="H2131" s="174"/>
    </row>
    <row r="2132">
      <c r="A2132" s="246"/>
      <c r="B2132" s="246"/>
      <c r="C2132" s="246"/>
      <c r="D2132" s="246"/>
      <c r="E2132" s="57"/>
      <c r="F2132" s="57"/>
      <c r="G2132" s="57"/>
      <c r="H2132" s="174"/>
    </row>
    <row r="2133">
      <c r="A2133" s="246"/>
      <c r="B2133" s="246"/>
      <c r="C2133" s="246"/>
      <c r="D2133" s="246"/>
      <c r="E2133" s="57"/>
      <c r="F2133" s="57"/>
      <c r="G2133" s="57"/>
      <c r="H2133" s="174"/>
    </row>
    <row r="2134">
      <c r="A2134" s="246"/>
      <c r="B2134" s="246"/>
      <c r="C2134" s="246"/>
      <c r="D2134" s="246"/>
      <c r="E2134" s="57"/>
      <c r="F2134" s="57"/>
      <c r="G2134" s="57"/>
      <c r="H2134" s="174"/>
    </row>
    <row r="2135">
      <c r="A2135" s="246"/>
      <c r="B2135" s="246"/>
      <c r="C2135" s="246"/>
      <c r="D2135" s="246"/>
      <c r="E2135" s="57"/>
      <c r="F2135" s="57"/>
      <c r="G2135" s="57"/>
      <c r="H2135" s="174"/>
    </row>
    <row r="2136">
      <c r="A2136" s="246"/>
      <c r="B2136" s="246"/>
      <c r="C2136" s="246"/>
      <c r="D2136" s="246"/>
      <c r="E2136" s="57"/>
      <c r="F2136" s="57"/>
      <c r="G2136" s="57"/>
      <c r="H2136" s="174"/>
    </row>
    <row r="2137">
      <c r="A2137" s="246"/>
      <c r="B2137" s="246"/>
      <c r="C2137" s="246"/>
      <c r="D2137" s="246"/>
      <c r="E2137" s="57"/>
      <c r="F2137" s="57"/>
      <c r="G2137" s="57"/>
      <c r="H2137" s="174"/>
    </row>
    <row r="2138">
      <c r="A2138" s="246"/>
      <c r="B2138" s="246"/>
      <c r="C2138" s="246"/>
      <c r="D2138" s="246"/>
      <c r="E2138" s="57"/>
      <c r="F2138" s="57"/>
      <c r="G2138" s="57"/>
      <c r="H2138" s="174"/>
    </row>
    <row r="2139">
      <c r="A2139" s="246"/>
      <c r="B2139" s="246"/>
      <c r="C2139" s="246"/>
      <c r="D2139" s="246"/>
      <c r="E2139" s="57"/>
      <c r="F2139" s="57"/>
      <c r="G2139" s="57"/>
      <c r="H2139" s="174"/>
    </row>
    <row r="2140">
      <c r="A2140" s="246"/>
      <c r="B2140" s="246"/>
      <c r="C2140" s="246"/>
      <c r="D2140" s="246"/>
      <c r="E2140" s="57"/>
      <c r="F2140" s="57"/>
      <c r="G2140" s="57"/>
      <c r="H2140" s="174"/>
    </row>
    <row r="2141">
      <c r="A2141" s="246"/>
      <c r="B2141" s="246"/>
      <c r="C2141" s="246"/>
      <c r="D2141" s="246"/>
      <c r="E2141" s="57"/>
      <c r="F2141" s="57"/>
      <c r="G2141" s="57"/>
      <c r="H2141" s="174"/>
    </row>
    <row r="2142">
      <c r="A2142" s="246"/>
      <c r="B2142" s="246"/>
      <c r="C2142" s="246"/>
      <c r="D2142" s="246"/>
      <c r="E2142" s="57"/>
      <c r="F2142" s="57"/>
      <c r="G2142" s="57"/>
      <c r="H2142" s="174"/>
    </row>
    <row r="2143">
      <c r="A2143" s="246"/>
      <c r="B2143" s="246"/>
      <c r="C2143" s="246"/>
      <c r="D2143" s="246"/>
      <c r="E2143" s="57"/>
      <c r="F2143" s="57"/>
      <c r="G2143" s="57"/>
      <c r="H2143" s="174"/>
    </row>
    <row r="2144">
      <c r="A2144" s="246"/>
      <c r="B2144" s="246"/>
      <c r="C2144" s="246"/>
      <c r="D2144" s="246"/>
      <c r="E2144" s="57"/>
      <c r="F2144" s="57"/>
      <c r="G2144" s="57"/>
      <c r="H2144" s="174"/>
    </row>
    <row r="2145">
      <c r="A2145" s="246"/>
      <c r="B2145" s="246"/>
      <c r="C2145" s="246"/>
      <c r="D2145" s="246"/>
      <c r="E2145" s="57"/>
      <c r="F2145" s="57"/>
      <c r="G2145" s="57"/>
      <c r="H2145" s="174"/>
    </row>
    <row r="2146">
      <c r="A2146" s="246"/>
      <c r="B2146" s="246"/>
      <c r="C2146" s="246"/>
      <c r="D2146" s="246"/>
      <c r="E2146" s="57"/>
      <c r="F2146" s="57"/>
      <c r="G2146" s="57"/>
      <c r="H2146" s="174"/>
    </row>
    <row r="2147">
      <c r="A2147" s="246"/>
      <c r="B2147" s="246"/>
      <c r="C2147" s="246"/>
      <c r="D2147" s="246"/>
      <c r="E2147" s="57"/>
      <c r="F2147" s="57"/>
      <c r="G2147" s="57"/>
      <c r="H2147" s="174"/>
    </row>
    <row r="2148">
      <c r="A2148" s="246"/>
      <c r="B2148" s="246"/>
      <c r="C2148" s="246"/>
      <c r="D2148" s="246"/>
      <c r="E2148" s="57"/>
      <c r="F2148" s="57"/>
      <c r="G2148" s="57"/>
      <c r="H2148" s="174"/>
    </row>
    <row r="2149">
      <c r="A2149" s="246"/>
      <c r="B2149" s="246"/>
      <c r="C2149" s="246"/>
      <c r="D2149" s="246"/>
      <c r="E2149" s="57"/>
      <c r="F2149" s="57"/>
      <c r="G2149" s="57"/>
      <c r="H2149" s="174"/>
    </row>
    <row r="2150">
      <c r="A2150" s="246"/>
      <c r="B2150" s="246"/>
      <c r="C2150" s="246"/>
      <c r="D2150" s="246"/>
      <c r="E2150" s="57"/>
      <c r="F2150" s="57"/>
      <c r="G2150" s="57"/>
      <c r="H2150" s="174"/>
    </row>
    <row r="2151">
      <c r="A2151" s="246"/>
      <c r="B2151" s="246"/>
      <c r="C2151" s="246"/>
      <c r="D2151" s="246"/>
      <c r="E2151" s="57"/>
      <c r="F2151" s="57"/>
      <c r="G2151" s="57"/>
      <c r="H2151" s="174"/>
    </row>
    <row r="2152">
      <c r="A2152" s="246"/>
      <c r="B2152" s="246"/>
      <c r="C2152" s="246"/>
      <c r="D2152" s="246"/>
      <c r="E2152" s="57"/>
      <c r="F2152" s="57"/>
      <c r="G2152" s="57"/>
      <c r="H2152" s="174"/>
    </row>
    <row r="2153">
      <c r="A2153" s="246"/>
      <c r="B2153" s="246"/>
      <c r="C2153" s="246"/>
      <c r="D2153" s="246"/>
      <c r="E2153" s="57"/>
      <c r="F2153" s="57"/>
      <c r="G2153" s="57"/>
      <c r="H2153" s="174"/>
    </row>
    <row r="2154">
      <c r="A2154" s="246"/>
      <c r="B2154" s="246"/>
      <c r="C2154" s="246"/>
      <c r="D2154" s="246"/>
      <c r="E2154" s="57"/>
      <c r="F2154" s="57"/>
      <c r="G2154" s="57"/>
      <c r="H2154" s="174"/>
    </row>
    <row r="2155">
      <c r="A2155" s="246"/>
      <c r="B2155" s="246"/>
      <c r="C2155" s="246"/>
      <c r="D2155" s="246"/>
      <c r="E2155" s="57"/>
      <c r="F2155" s="57"/>
      <c r="G2155" s="57"/>
      <c r="H2155" s="174"/>
    </row>
    <row r="2156">
      <c r="A2156" s="246"/>
      <c r="B2156" s="246"/>
      <c r="C2156" s="246"/>
      <c r="D2156" s="246"/>
      <c r="E2156" s="57"/>
      <c r="F2156" s="57"/>
      <c r="G2156" s="57"/>
      <c r="H2156" s="174"/>
    </row>
    <row r="2157">
      <c r="A2157" s="246"/>
      <c r="B2157" s="246"/>
      <c r="C2157" s="246"/>
      <c r="D2157" s="246"/>
      <c r="E2157" s="57"/>
      <c r="F2157" s="57"/>
      <c r="G2157" s="57"/>
      <c r="H2157" s="174"/>
    </row>
    <row r="2158">
      <c r="A2158" s="246"/>
      <c r="B2158" s="246"/>
      <c r="C2158" s="246"/>
      <c r="D2158" s="246"/>
      <c r="E2158" s="57"/>
      <c r="F2158" s="57"/>
      <c r="G2158" s="57"/>
      <c r="H2158" s="174"/>
    </row>
    <row r="2159">
      <c r="A2159" s="246"/>
      <c r="B2159" s="246"/>
      <c r="C2159" s="246"/>
      <c r="D2159" s="246"/>
      <c r="E2159" s="57"/>
      <c r="F2159" s="57"/>
      <c r="G2159" s="57"/>
      <c r="H2159" s="174"/>
    </row>
    <row r="2160">
      <c r="A2160" s="246"/>
      <c r="B2160" s="246"/>
      <c r="C2160" s="246"/>
      <c r="D2160" s="246"/>
      <c r="E2160" s="57"/>
      <c r="F2160" s="57"/>
      <c r="G2160" s="57"/>
      <c r="H2160" s="174"/>
    </row>
    <row r="2161">
      <c r="A2161" s="246"/>
      <c r="B2161" s="246"/>
      <c r="C2161" s="246"/>
      <c r="D2161" s="246"/>
      <c r="E2161" s="57"/>
      <c r="F2161" s="57"/>
      <c r="G2161" s="57"/>
      <c r="H2161" s="174"/>
    </row>
    <row r="2162">
      <c r="A2162" s="246"/>
      <c r="B2162" s="246"/>
      <c r="C2162" s="246"/>
      <c r="D2162" s="246"/>
      <c r="E2162" s="57"/>
      <c r="F2162" s="57"/>
      <c r="G2162" s="57"/>
      <c r="H2162" s="174"/>
    </row>
    <row r="2163">
      <c r="A2163" s="246"/>
      <c r="B2163" s="246"/>
      <c r="C2163" s="246"/>
      <c r="D2163" s="246"/>
      <c r="E2163" s="57"/>
      <c r="F2163" s="57"/>
      <c r="G2163" s="57"/>
      <c r="H2163" s="174"/>
    </row>
    <row r="2164">
      <c r="A2164" s="246"/>
      <c r="B2164" s="246"/>
      <c r="C2164" s="246"/>
      <c r="D2164" s="246"/>
      <c r="E2164" s="57"/>
      <c r="F2164" s="57"/>
      <c r="G2164" s="57"/>
      <c r="H2164" s="174"/>
    </row>
    <row r="2165">
      <c r="A2165" s="246"/>
      <c r="B2165" s="246"/>
      <c r="C2165" s="246"/>
      <c r="D2165" s="246"/>
      <c r="E2165" s="57"/>
      <c r="F2165" s="57"/>
      <c r="G2165" s="57"/>
      <c r="H2165" s="174"/>
    </row>
    <row r="2166">
      <c r="A2166" s="246"/>
      <c r="B2166" s="246"/>
      <c r="C2166" s="246"/>
      <c r="D2166" s="246"/>
      <c r="E2166" s="57"/>
      <c r="F2166" s="57"/>
      <c r="G2166" s="57"/>
      <c r="H2166" s="174"/>
    </row>
    <row r="2167">
      <c r="A2167" s="246"/>
      <c r="B2167" s="246"/>
      <c r="C2167" s="246"/>
      <c r="D2167" s="246"/>
      <c r="E2167" s="57"/>
      <c r="F2167" s="57"/>
      <c r="G2167" s="57"/>
      <c r="H2167" s="174"/>
    </row>
    <row r="2168">
      <c r="A2168" s="246"/>
      <c r="B2168" s="246"/>
      <c r="C2168" s="246"/>
      <c r="D2168" s="246"/>
      <c r="E2168" s="57"/>
      <c r="F2168" s="57"/>
      <c r="G2168" s="57"/>
      <c r="H2168" s="174"/>
    </row>
    <row r="2169">
      <c r="A2169" s="246"/>
      <c r="B2169" s="246"/>
      <c r="C2169" s="246"/>
      <c r="D2169" s="246"/>
      <c r="E2169" s="57"/>
      <c r="F2169" s="57"/>
      <c r="G2169" s="57"/>
      <c r="H2169" s="174"/>
    </row>
    <row r="2170">
      <c r="A2170" s="246"/>
      <c r="B2170" s="246"/>
      <c r="C2170" s="246"/>
      <c r="D2170" s="246"/>
      <c r="E2170" s="57"/>
      <c r="F2170" s="57"/>
      <c r="G2170" s="57"/>
      <c r="H2170" s="174"/>
    </row>
    <row r="2171">
      <c r="A2171" s="246"/>
      <c r="B2171" s="246"/>
      <c r="C2171" s="246"/>
      <c r="D2171" s="246"/>
      <c r="E2171" s="57"/>
      <c r="F2171" s="57"/>
      <c r="G2171" s="57"/>
      <c r="H2171" s="174"/>
    </row>
    <row r="2172">
      <c r="A2172" s="246"/>
      <c r="B2172" s="246"/>
      <c r="C2172" s="246"/>
      <c r="D2172" s="246"/>
      <c r="E2172" s="57"/>
      <c r="F2172" s="57"/>
      <c r="G2172" s="57"/>
      <c r="H2172" s="174"/>
    </row>
    <row r="2173">
      <c r="A2173" s="246"/>
      <c r="B2173" s="246"/>
      <c r="C2173" s="246"/>
      <c r="D2173" s="246"/>
      <c r="E2173" s="57"/>
      <c r="F2173" s="57"/>
      <c r="G2173" s="57"/>
      <c r="H2173" s="174"/>
    </row>
    <row r="2174">
      <c r="A2174" s="246"/>
      <c r="B2174" s="246"/>
      <c r="C2174" s="246"/>
      <c r="D2174" s="246"/>
      <c r="E2174" s="57"/>
      <c r="F2174" s="57"/>
      <c r="G2174" s="57"/>
      <c r="H2174" s="174"/>
    </row>
    <row r="2175">
      <c r="A2175" s="246"/>
      <c r="B2175" s="246"/>
      <c r="C2175" s="246"/>
      <c r="D2175" s="246"/>
      <c r="E2175" s="57"/>
      <c r="F2175" s="57"/>
      <c r="G2175" s="57"/>
      <c r="H2175" s="174"/>
    </row>
    <row r="2176">
      <c r="A2176" s="246"/>
      <c r="B2176" s="246"/>
      <c r="C2176" s="246"/>
      <c r="D2176" s="246"/>
      <c r="E2176" s="57"/>
      <c r="F2176" s="57"/>
      <c r="G2176" s="57"/>
      <c r="H2176" s="174"/>
    </row>
    <row r="2177">
      <c r="A2177" s="246"/>
      <c r="B2177" s="246"/>
      <c r="C2177" s="246"/>
      <c r="D2177" s="246"/>
      <c r="E2177" s="57"/>
      <c r="F2177" s="57"/>
      <c r="G2177" s="57"/>
      <c r="H2177" s="174"/>
    </row>
    <row r="2178">
      <c r="A2178" s="246"/>
      <c r="B2178" s="246"/>
      <c r="C2178" s="246"/>
      <c r="D2178" s="246"/>
      <c r="E2178" s="57"/>
      <c r="F2178" s="57"/>
      <c r="G2178" s="57"/>
      <c r="H2178" s="174"/>
    </row>
    <row r="2179">
      <c r="A2179" s="246"/>
      <c r="B2179" s="246"/>
      <c r="C2179" s="246"/>
      <c r="D2179" s="246"/>
      <c r="E2179" s="57"/>
      <c r="F2179" s="57"/>
      <c r="G2179" s="57"/>
      <c r="H2179" s="174"/>
    </row>
    <row r="2180">
      <c r="A2180" s="246"/>
      <c r="B2180" s="246"/>
      <c r="C2180" s="246"/>
      <c r="D2180" s="246"/>
      <c r="E2180" s="57"/>
      <c r="F2180" s="57"/>
      <c r="G2180" s="57"/>
      <c r="H2180" s="174"/>
    </row>
    <row r="2181">
      <c r="A2181" s="246"/>
      <c r="B2181" s="246"/>
      <c r="C2181" s="246"/>
      <c r="D2181" s="246"/>
      <c r="E2181" s="57"/>
      <c r="F2181" s="57"/>
      <c r="G2181" s="57"/>
      <c r="H2181" s="174"/>
    </row>
    <row r="2182">
      <c r="A2182" s="246"/>
      <c r="B2182" s="246"/>
      <c r="C2182" s="246"/>
      <c r="D2182" s="246"/>
      <c r="E2182" s="57"/>
      <c r="F2182" s="57"/>
      <c r="G2182" s="57"/>
      <c r="H2182" s="174"/>
    </row>
    <row r="2183">
      <c r="A2183" s="246"/>
      <c r="B2183" s="246"/>
      <c r="C2183" s="246"/>
      <c r="D2183" s="246"/>
      <c r="E2183" s="57"/>
      <c r="F2183" s="57"/>
      <c r="G2183" s="57"/>
      <c r="H2183" s="174"/>
    </row>
    <row r="2184">
      <c r="A2184" s="246"/>
      <c r="B2184" s="246"/>
      <c r="C2184" s="246"/>
      <c r="D2184" s="246"/>
      <c r="E2184" s="57"/>
      <c r="F2184" s="57"/>
      <c r="G2184" s="57"/>
      <c r="H2184" s="174"/>
    </row>
    <row r="2185">
      <c r="A2185" s="246"/>
      <c r="B2185" s="246"/>
      <c r="C2185" s="246"/>
      <c r="D2185" s="246"/>
      <c r="E2185" s="57"/>
      <c r="F2185" s="57"/>
      <c r="G2185" s="57"/>
      <c r="H2185" s="174"/>
    </row>
    <row r="2186">
      <c r="A2186" s="246"/>
      <c r="B2186" s="246"/>
      <c r="C2186" s="246"/>
      <c r="D2186" s="246"/>
      <c r="E2186" s="57"/>
      <c r="F2186" s="57"/>
      <c r="G2186" s="57"/>
      <c r="H2186" s="174"/>
    </row>
    <row r="2187">
      <c r="A2187" s="246"/>
      <c r="B2187" s="246"/>
      <c r="C2187" s="246"/>
      <c r="D2187" s="246"/>
      <c r="E2187" s="57"/>
      <c r="F2187" s="57"/>
      <c r="G2187" s="57"/>
      <c r="H2187" s="174"/>
    </row>
    <row r="2188">
      <c r="A2188" s="246"/>
      <c r="B2188" s="246"/>
      <c r="C2188" s="246"/>
      <c r="D2188" s="246"/>
      <c r="E2188" s="57"/>
      <c r="F2188" s="57"/>
      <c r="G2188" s="57"/>
      <c r="H2188" s="174"/>
    </row>
    <row r="2189">
      <c r="A2189" s="246"/>
      <c r="B2189" s="246"/>
      <c r="C2189" s="246"/>
      <c r="D2189" s="246"/>
      <c r="E2189" s="57"/>
      <c r="F2189" s="57"/>
      <c r="G2189" s="57"/>
      <c r="H2189" s="174"/>
    </row>
    <row r="2190">
      <c r="A2190" s="246"/>
      <c r="B2190" s="246"/>
      <c r="C2190" s="246"/>
      <c r="D2190" s="246"/>
      <c r="E2190" s="57"/>
      <c r="F2190" s="57"/>
      <c r="G2190" s="57"/>
      <c r="H2190" s="174"/>
    </row>
    <row r="2191">
      <c r="A2191" s="246"/>
      <c r="B2191" s="246"/>
      <c r="C2191" s="246"/>
      <c r="D2191" s="246"/>
      <c r="E2191" s="57"/>
      <c r="F2191" s="57"/>
      <c r="G2191" s="57"/>
      <c r="H2191" s="174"/>
    </row>
    <row r="2192">
      <c r="A2192" s="246"/>
      <c r="B2192" s="246"/>
      <c r="C2192" s="246"/>
      <c r="D2192" s="246"/>
      <c r="E2192" s="57"/>
      <c r="F2192" s="57"/>
      <c r="G2192" s="57"/>
      <c r="H2192" s="174"/>
    </row>
    <row r="2193">
      <c r="A2193" s="246"/>
      <c r="B2193" s="246"/>
      <c r="C2193" s="246"/>
      <c r="D2193" s="246"/>
      <c r="E2193" s="57"/>
      <c r="F2193" s="57"/>
      <c r="G2193" s="57"/>
      <c r="H2193" s="174"/>
    </row>
    <row r="2194">
      <c r="A2194" s="246"/>
      <c r="B2194" s="246"/>
      <c r="C2194" s="246"/>
      <c r="D2194" s="246"/>
      <c r="E2194" s="57"/>
      <c r="F2194" s="57"/>
      <c r="G2194" s="57"/>
      <c r="H2194" s="174"/>
    </row>
    <row r="2195">
      <c r="A2195" s="246"/>
      <c r="B2195" s="246"/>
      <c r="C2195" s="246"/>
      <c r="D2195" s="246"/>
      <c r="E2195" s="57"/>
      <c r="F2195" s="57"/>
      <c r="G2195" s="57"/>
      <c r="H2195" s="174"/>
    </row>
    <row r="2196">
      <c r="A2196" s="246"/>
      <c r="B2196" s="246"/>
      <c r="C2196" s="246"/>
      <c r="D2196" s="246"/>
      <c r="E2196" s="57"/>
      <c r="F2196" s="57"/>
      <c r="G2196" s="57"/>
      <c r="H2196" s="174"/>
    </row>
    <row r="2197">
      <c r="A2197" s="246"/>
      <c r="B2197" s="246"/>
      <c r="C2197" s="246"/>
      <c r="D2197" s="246"/>
      <c r="E2197" s="57"/>
      <c r="F2197" s="57"/>
      <c r="G2197" s="57"/>
      <c r="H2197" s="174"/>
    </row>
    <row r="2198">
      <c r="A2198" s="246"/>
      <c r="B2198" s="246"/>
      <c r="C2198" s="246"/>
      <c r="D2198" s="246"/>
      <c r="E2198" s="57"/>
      <c r="F2198" s="57"/>
      <c r="G2198" s="57"/>
      <c r="H2198" s="174"/>
    </row>
    <row r="2199">
      <c r="A2199" s="246"/>
      <c r="B2199" s="246"/>
      <c r="C2199" s="246"/>
      <c r="D2199" s="246"/>
      <c r="E2199" s="57"/>
      <c r="F2199" s="57"/>
      <c r="G2199" s="57"/>
      <c r="H2199" s="174"/>
    </row>
    <row r="2200">
      <c r="A2200" s="246"/>
      <c r="B2200" s="246"/>
      <c r="C2200" s="246"/>
      <c r="D2200" s="246"/>
      <c r="E2200" s="57"/>
      <c r="F2200" s="57"/>
      <c r="G2200" s="57"/>
      <c r="H2200" s="174"/>
    </row>
    <row r="2201">
      <c r="A2201" s="246"/>
      <c r="B2201" s="246"/>
      <c r="C2201" s="246"/>
      <c r="D2201" s="246"/>
      <c r="E2201" s="57"/>
      <c r="F2201" s="57"/>
      <c r="G2201" s="57"/>
      <c r="H2201" s="174"/>
    </row>
    <row r="2202">
      <c r="A2202" s="246"/>
      <c r="B2202" s="246"/>
      <c r="C2202" s="246"/>
      <c r="D2202" s="246"/>
      <c r="E2202" s="57"/>
      <c r="F2202" s="57"/>
      <c r="G2202" s="57"/>
      <c r="H2202" s="174"/>
    </row>
    <row r="2203">
      <c r="A2203" s="246"/>
      <c r="B2203" s="246"/>
      <c r="C2203" s="246"/>
      <c r="D2203" s="246"/>
      <c r="E2203" s="57"/>
      <c r="F2203" s="57"/>
      <c r="G2203" s="57"/>
      <c r="H2203" s="174"/>
    </row>
    <row r="2204">
      <c r="A2204" s="246"/>
      <c r="B2204" s="246"/>
      <c r="C2204" s="246"/>
      <c r="D2204" s="246"/>
      <c r="E2204" s="57"/>
      <c r="F2204" s="57"/>
      <c r="G2204" s="57"/>
      <c r="H2204" s="174"/>
    </row>
    <row r="2205">
      <c r="A2205" s="246"/>
      <c r="B2205" s="246"/>
      <c r="C2205" s="246"/>
      <c r="D2205" s="246"/>
      <c r="E2205" s="57"/>
      <c r="F2205" s="57"/>
      <c r="G2205" s="57"/>
      <c r="H2205" s="174"/>
    </row>
    <row r="2206">
      <c r="A2206" s="246"/>
      <c r="B2206" s="246"/>
      <c r="C2206" s="246"/>
      <c r="D2206" s="246"/>
      <c r="E2206" s="57"/>
      <c r="F2206" s="57"/>
      <c r="G2206" s="57"/>
      <c r="H2206" s="174"/>
    </row>
    <row r="2207">
      <c r="A2207" s="246"/>
      <c r="B2207" s="246"/>
      <c r="C2207" s="246"/>
      <c r="D2207" s="246"/>
      <c r="E2207" s="57"/>
      <c r="F2207" s="57"/>
      <c r="G2207" s="57"/>
      <c r="H2207" s="174"/>
    </row>
    <row r="2208">
      <c r="A2208" s="246"/>
      <c r="B2208" s="246"/>
      <c r="C2208" s="246"/>
      <c r="D2208" s="246"/>
      <c r="E2208" s="57"/>
      <c r="F2208" s="57"/>
      <c r="G2208" s="57"/>
      <c r="H2208" s="174"/>
    </row>
    <row r="2209">
      <c r="A2209" s="246"/>
      <c r="B2209" s="246"/>
      <c r="C2209" s="246"/>
      <c r="D2209" s="246"/>
      <c r="E2209" s="57"/>
      <c r="F2209" s="57"/>
      <c r="G2209" s="57"/>
      <c r="H2209" s="174"/>
    </row>
    <row r="2210">
      <c r="A2210" s="246"/>
      <c r="B2210" s="246"/>
      <c r="C2210" s="246"/>
      <c r="D2210" s="246"/>
      <c r="E2210" s="57"/>
      <c r="F2210" s="57"/>
      <c r="G2210" s="57"/>
      <c r="H2210" s="174"/>
    </row>
    <row r="2211">
      <c r="A2211" s="246"/>
      <c r="B2211" s="246"/>
      <c r="C2211" s="246"/>
      <c r="D2211" s="246"/>
      <c r="E2211" s="57"/>
      <c r="F2211" s="57"/>
      <c r="G2211" s="57"/>
      <c r="H2211" s="174"/>
    </row>
    <row r="2212">
      <c r="A2212" s="246"/>
      <c r="B2212" s="246"/>
      <c r="C2212" s="246"/>
      <c r="D2212" s="246"/>
      <c r="E2212" s="57"/>
      <c r="F2212" s="57"/>
      <c r="G2212" s="57"/>
      <c r="H2212" s="174"/>
    </row>
    <row r="2213">
      <c r="A2213" s="246"/>
      <c r="B2213" s="246"/>
      <c r="C2213" s="246"/>
      <c r="D2213" s="246"/>
      <c r="E2213" s="57"/>
      <c r="F2213" s="57"/>
      <c r="G2213" s="57"/>
      <c r="H2213" s="174"/>
    </row>
    <row r="2214">
      <c r="A2214" s="246"/>
      <c r="B2214" s="246"/>
      <c r="C2214" s="246"/>
      <c r="D2214" s="246"/>
      <c r="E2214" s="57"/>
      <c r="F2214" s="57"/>
      <c r="G2214" s="57"/>
      <c r="H2214" s="174"/>
    </row>
    <row r="2215">
      <c r="A2215" s="246"/>
      <c r="B2215" s="246"/>
      <c r="C2215" s="246"/>
      <c r="D2215" s="246"/>
      <c r="E2215" s="57"/>
      <c r="F2215" s="57"/>
      <c r="G2215" s="57"/>
      <c r="H2215" s="174"/>
    </row>
    <row r="2216">
      <c r="A2216" s="246"/>
      <c r="B2216" s="246"/>
      <c r="C2216" s="246"/>
      <c r="D2216" s="246"/>
      <c r="E2216" s="57"/>
      <c r="F2216" s="57"/>
      <c r="G2216" s="57"/>
      <c r="H2216" s="174"/>
    </row>
    <row r="2217">
      <c r="A2217" s="246"/>
      <c r="B2217" s="246"/>
      <c r="C2217" s="246"/>
      <c r="D2217" s="246"/>
      <c r="E2217" s="57"/>
      <c r="F2217" s="57"/>
      <c r="G2217" s="57"/>
      <c r="H2217" s="174"/>
    </row>
    <row r="2218">
      <c r="A2218" s="246"/>
      <c r="B2218" s="246"/>
      <c r="C2218" s="246"/>
      <c r="D2218" s="246"/>
      <c r="E2218" s="57"/>
      <c r="F2218" s="57"/>
      <c r="G2218" s="57"/>
      <c r="H2218" s="174"/>
    </row>
    <row r="2219">
      <c r="A2219" s="246"/>
      <c r="B2219" s="246"/>
      <c r="C2219" s="246"/>
      <c r="D2219" s="246"/>
      <c r="E2219" s="57"/>
      <c r="F2219" s="57"/>
      <c r="G2219" s="57"/>
      <c r="H2219" s="174"/>
    </row>
    <row r="2220">
      <c r="A2220" s="246"/>
      <c r="B2220" s="246"/>
      <c r="C2220" s="246"/>
      <c r="D2220" s="246"/>
      <c r="E2220" s="57"/>
      <c r="F2220" s="57"/>
      <c r="G2220" s="57"/>
      <c r="H2220" s="174"/>
    </row>
    <row r="2221">
      <c r="A2221" s="246"/>
      <c r="B2221" s="246"/>
      <c r="C2221" s="246"/>
      <c r="D2221" s="246"/>
      <c r="E2221" s="57"/>
      <c r="F2221" s="57"/>
      <c r="G2221" s="57"/>
      <c r="H2221" s="174"/>
    </row>
    <row r="2222">
      <c r="A2222" s="246"/>
      <c r="B2222" s="246"/>
      <c r="C2222" s="246"/>
      <c r="D2222" s="246"/>
      <c r="E2222" s="57"/>
      <c r="F2222" s="57"/>
      <c r="G2222" s="57"/>
      <c r="H2222" s="174"/>
    </row>
    <row r="2223">
      <c r="A2223" s="246"/>
      <c r="B2223" s="246"/>
      <c r="C2223" s="246"/>
      <c r="D2223" s="246"/>
      <c r="E2223" s="57"/>
      <c r="F2223" s="57"/>
      <c r="G2223" s="57"/>
      <c r="H2223" s="174"/>
    </row>
    <row r="2224">
      <c r="A2224" s="246"/>
      <c r="B2224" s="246"/>
      <c r="C2224" s="246"/>
      <c r="D2224" s="246"/>
      <c r="E2224" s="57"/>
      <c r="F2224" s="57"/>
      <c r="G2224" s="57"/>
      <c r="H2224" s="174"/>
    </row>
    <row r="2225">
      <c r="A2225" s="246"/>
      <c r="B2225" s="246"/>
      <c r="C2225" s="246"/>
      <c r="D2225" s="246"/>
      <c r="E2225" s="57"/>
      <c r="F2225" s="57"/>
      <c r="G2225" s="57"/>
      <c r="H2225" s="174"/>
    </row>
    <row r="2226">
      <c r="A2226" s="246"/>
      <c r="B2226" s="246"/>
      <c r="C2226" s="246"/>
      <c r="D2226" s="246"/>
      <c r="E2226" s="57"/>
      <c r="F2226" s="57"/>
      <c r="G2226" s="57"/>
      <c r="H2226" s="174"/>
    </row>
    <row r="2227">
      <c r="A2227" s="246"/>
      <c r="B2227" s="246"/>
      <c r="C2227" s="246"/>
      <c r="D2227" s="246"/>
      <c r="E2227" s="57"/>
      <c r="F2227" s="57"/>
      <c r="G2227" s="57"/>
      <c r="H2227" s="174"/>
    </row>
    <row r="2228">
      <c r="A2228" s="246"/>
      <c r="B2228" s="246"/>
      <c r="C2228" s="246"/>
      <c r="D2228" s="246"/>
      <c r="E2228" s="57"/>
      <c r="F2228" s="57"/>
      <c r="G2228" s="57"/>
      <c r="H2228" s="174"/>
    </row>
    <row r="2229">
      <c r="A2229" s="246"/>
      <c r="B2229" s="246"/>
      <c r="C2229" s="246"/>
      <c r="D2229" s="246"/>
      <c r="E2229" s="57"/>
      <c r="F2229" s="57"/>
      <c r="G2229" s="57"/>
      <c r="H2229" s="174"/>
    </row>
    <row r="2230">
      <c r="A2230" s="246"/>
      <c r="B2230" s="246"/>
      <c r="C2230" s="246"/>
      <c r="D2230" s="246"/>
      <c r="E2230" s="57"/>
      <c r="F2230" s="57"/>
      <c r="G2230" s="57"/>
      <c r="H2230" s="174"/>
    </row>
    <row r="2231">
      <c r="A2231" s="246"/>
      <c r="B2231" s="246"/>
      <c r="C2231" s="246"/>
      <c r="D2231" s="246"/>
      <c r="E2231" s="57"/>
      <c r="F2231" s="57"/>
      <c r="G2231" s="57"/>
      <c r="H2231" s="174"/>
    </row>
    <row r="2232">
      <c r="A2232" s="246"/>
      <c r="B2232" s="246"/>
      <c r="C2232" s="246"/>
      <c r="D2232" s="246"/>
      <c r="E2232" s="57"/>
      <c r="F2232" s="57"/>
      <c r="G2232" s="57"/>
      <c r="H2232" s="174"/>
    </row>
    <row r="2233">
      <c r="A2233" s="246"/>
      <c r="B2233" s="246"/>
      <c r="C2233" s="246"/>
      <c r="D2233" s="246"/>
      <c r="E2233" s="57"/>
      <c r="F2233" s="57"/>
      <c r="G2233" s="57"/>
      <c r="H2233" s="174"/>
    </row>
    <row r="2234">
      <c r="A2234" s="246"/>
      <c r="B2234" s="246"/>
      <c r="C2234" s="246"/>
      <c r="D2234" s="246"/>
      <c r="E2234" s="57"/>
      <c r="F2234" s="57"/>
      <c r="G2234" s="57"/>
      <c r="H2234" s="174"/>
    </row>
    <row r="2235">
      <c r="A2235" s="246"/>
      <c r="B2235" s="246"/>
      <c r="C2235" s="246"/>
      <c r="D2235" s="246"/>
      <c r="E2235" s="57"/>
      <c r="F2235" s="57"/>
      <c r="G2235" s="57"/>
      <c r="H2235" s="174"/>
    </row>
    <row r="2236">
      <c r="A2236" s="246"/>
      <c r="B2236" s="246"/>
      <c r="C2236" s="246"/>
      <c r="D2236" s="246"/>
      <c r="E2236" s="57"/>
      <c r="F2236" s="57"/>
      <c r="G2236" s="57"/>
      <c r="H2236" s="174"/>
    </row>
    <row r="2237">
      <c r="A2237" s="246"/>
      <c r="B2237" s="246"/>
      <c r="C2237" s="246"/>
      <c r="D2237" s="246"/>
      <c r="E2237" s="57"/>
      <c r="F2237" s="57"/>
      <c r="G2237" s="57"/>
      <c r="H2237" s="174"/>
    </row>
    <row r="2238">
      <c r="A2238" s="246"/>
      <c r="B2238" s="246"/>
      <c r="C2238" s="246"/>
      <c r="D2238" s="246"/>
      <c r="E2238" s="57"/>
      <c r="F2238" s="57"/>
      <c r="G2238" s="57"/>
      <c r="H2238" s="174"/>
    </row>
    <row r="2239">
      <c r="A2239" s="246"/>
      <c r="B2239" s="246"/>
      <c r="C2239" s="246"/>
      <c r="D2239" s="246"/>
      <c r="E2239" s="57"/>
      <c r="F2239" s="57"/>
      <c r="G2239" s="57"/>
      <c r="H2239" s="174"/>
    </row>
    <row r="2240">
      <c r="A2240" s="246"/>
      <c r="B2240" s="246"/>
      <c r="C2240" s="246"/>
      <c r="D2240" s="246"/>
      <c r="E2240" s="57"/>
      <c r="F2240" s="57"/>
      <c r="G2240" s="57"/>
      <c r="H2240" s="174"/>
    </row>
    <row r="2241">
      <c r="A2241" s="246"/>
      <c r="B2241" s="246"/>
      <c r="C2241" s="246"/>
      <c r="D2241" s="246"/>
      <c r="E2241" s="57"/>
      <c r="F2241" s="57"/>
      <c r="G2241" s="57"/>
      <c r="H2241" s="174"/>
    </row>
    <row r="2242">
      <c r="A2242" s="246"/>
      <c r="B2242" s="246"/>
      <c r="C2242" s="246"/>
      <c r="D2242" s="246"/>
      <c r="E2242" s="57"/>
      <c r="F2242" s="57"/>
      <c r="G2242" s="57"/>
      <c r="H2242" s="174"/>
    </row>
    <row r="2243">
      <c r="A2243" s="246"/>
      <c r="B2243" s="246"/>
      <c r="C2243" s="246"/>
      <c r="D2243" s="246"/>
      <c r="E2243" s="57"/>
      <c r="F2243" s="57"/>
      <c r="G2243" s="57"/>
      <c r="H2243" s="174"/>
    </row>
    <row r="2244">
      <c r="A2244" s="246"/>
      <c r="B2244" s="246"/>
      <c r="C2244" s="246"/>
      <c r="D2244" s="246"/>
      <c r="E2244" s="57"/>
      <c r="F2244" s="57"/>
      <c r="G2244" s="57"/>
      <c r="H2244" s="174"/>
    </row>
    <row r="2245">
      <c r="A2245" s="246"/>
      <c r="B2245" s="246"/>
      <c r="C2245" s="246"/>
      <c r="D2245" s="246"/>
      <c r="E2245" s="57"/>
      <c r="F2245" s="57"/>
      <c r="G2245" s="57"/>
      <c r="H2245" s="174"/>
    </row>
    <row r="2246">
      <c r="A2246" s="246"/>
      <c r="B2246" s="246"/>
      <c r="C2246" s="246"/>
      <c r="D2246" s="246"/>
      <c r="E2246" s="57"/>
      <c r="F2246" s="57"/>
      <c r="G2246" s="57"/>
      <c r="H2246" s="174"/>
    </row>
    <row r="2247">
      <c r="A2247" s="246"/>
      <c r="B2247" s="246"/>
      <c r="C2247" s="246"/>
      <c r="D2247" s="246"/>
      <c r="E2247" s="57"/>
      <c r="F2247" s="57"/>
      <c r="G2247" s="57"/>
      <c r="H2247" s="174"/>
    </row>
    <row r="2248">
      <c r="A2248" s="246"/>
      <c r="B2248" s="246"/>
      <c r="C2248" s="246"/>
      <c r="D2248" s="246"/>
      <c r="E2248" s="57"/>
      <c r="F2248" s="57"/>
      <c r="G2248" s="57"/>
      <c r="H2248" s="174"/>
    </row>
    <row r="2249">
      <c r="A2249" s="246"/>
      <c r="B2249" s="246"/>
      <c r="C2249" s="246"/>
      <c r="D2249" s="246"/>
      <c r="E2249" s="57"/>
      <c r="F2249" s="57"/>
      <c r="G2249" s="57"/>
      <c r="H2249" s="174"/>
    </row>
    <row r="2250">
      <c r="A2250" s="246"/>
      <c r="B2250" s="246"/>
      <c r="C2250" s="246"/>
      <c r="D2250" s="246"/>
      <c r="E2250" s="57"/>
      <c r="F2250" s="57"/>
      <c r="G2250" s="57"/>
      <c r="H2250" s="174"/>
    </row>
    <row r="2251">
      <c r="A2251" s="246"/>
      <c r="B2251" s="246"/>
      <c r="C2251" s="246"/>
      <c r="D2251" s="246"/>
      <c r="E2251" s="57"/>
      <c r="F2251" s="57"/>
      <c r="G2251" s="57"/>
      <c r="H2251" s="174"/>
    </row>
    <row r="2252">
      <c r="A2252" s="246"/>
      <c r="B2252" s="246"/>
      <c r="C2252" s="246"/>
      <c r="D2252" s="246"/>
      <c r="E2252" s="57"/>
      <c r="F2252" s="57"/>
      <c r="G2252" s="57"/>
      <c r="H2252" s="174"/>
    </row>
    <row r="2253">
      <c r="A2253" s="246"/>
      <c r="B2253" s="246"/>
      <c r="C2253" s="246"/>
      <c r="D2253" s="246"/>
      <c r="E2253" s="57"/>
      <c r="F2253" s="57"/>
      <c r="G2253" s="57"/>
      <c r="H2253" s="174"/>
    </row>
    <row r="2254">
      <c r="A2254" s="246"/>
      <c r="B2254" s="246"/>
      <c r="C2254" s="246"/>
      <c r="D2254" s="246"/>
      <c r="E2254" s="57"/>
      <c r="F2254" s="57"/>
      <c r="G2254" s="57"/>
      <c r="H2254" s="174"/>
    </row>
    <row r="2255">
      <c r="A2255" s="246"/>
      <c r="B2255" s="246"/>
      <c r="C2255" s="246"/>
      <c r="D2255" s="246"/>
      <c r="E2255" s="57"/>
      <c r="F2255" s="57"/>
      <c r="G2255" s="57"/>
      <c r="H2255" s="174"/>
    </row>
    <row r="2256">
      <c r="A2256" s="246"/>
      <c r="B2256" s="246"/>
      <c r="C2256" s="246"/>
      <c r="D2256" s="246"/>
      <c r="E2256" s="57"/>
      <c r="F2256" s="57"/>
      <c r="G2256" s="57"/>
      <c r="H2256" s="174"/>
    </row>
    <row r="2257">
      <c r="A2257" s="246"/>
      <c r="B2257" s="246"/>
      <c r="C2257" s="246"/>
      <c r="D2257" s="246"/>
      <c r="E2257" s="57"/>
      <c r="F2257" s="57"/>
      <c r="G2257" s="57"/>
      <c r="H2257" s="174"/>
    </row>
    <row r="2258">
      <c r="A2258" s="246"/>
      <c r="B2258" s="246"/>
      <c r="C2258" s="246"/>
      <c r="D2258" s="246"/>
      <c r="E2258" s="57"/>
      <c r="F2258" s="57"/>
      <c r="G2258" s="57"/>
      <c r="H2258" s="174"/>
    </row>
    <row r="2259">
      <c r="A2259" s="246"/>
      <c r="B2259" s="246"/>
      <c r="C2259" s="246"/>
      <c r="D2259" s="246"/>
      <c r="E2259" s="57"/>
      <c r="F2259" s="57"/>
      <c r="G2259" s="57"/>
      <c r="H2259" s="174"/>
    </row>
    <row r="2260">
      <c r="A2260" s="246"/>
      <c r="B2260" s="246"/>
      <c r="C2260" s="246"/>
      <c r="D2260" s="246"/>
      <c r="E2260" s="57"/>
      <c r="F2260" s="57"/>
      <c r="G2260" s="57"/>
      <c r="H2260" s="174"/>
    </row>
    <row r="2261">
      <c r="A2261" s="246"/>
      <c r="B2261" s="246"/>
      <c r="C2261" s="246"/>
      <c r="D2261" s="246"/>
      <c r="E2261" s="57"/>
      <c r="F2261" s="57"/>
      <c r="G2261" s="57"/>
      <c r="H2261" s="174"/>
    </row>
    <row r="2262">
      <c r="A2262" s="246"/>
      <c r="B2262" s="246"/>
      <c r="C2262" s="246"/>
      <c r="D2262" s="246"/>
      <c r="E2262" s="57"/>
      <c r="F2262" s="57"/>
      <c r="G2262" s="57"/>
      <c r="H2262" s="174"/>
    </row>
    <row r="2263">
      <c r="A2263" s="246"/>
      <c r="B2263" s="246"/>
      <c r="C2263" s="246"/>
      <c r="D2263" s="246"/>
      <c r="E2263" s="57"/>
      <c r="F2263" s="57"/>
      <c r="G2263" s="57"/>
      <c r="H2263" s="174"/>
    </row>
    <row r="2264">
      <c r="A2264" s="246"/>
      <c r="B2264" s="246"/>
      <c r="C2264" s="246"/>
      <c r="D2264" s="246"/>
      <c r="E2264" s="57"/>
      <c r="F2264" s="57"/>
      <c r="G2264" s="57"/>
      <c r="H2264" s="174"/>
    </row>
    <row r="2265">
      <c r="A2265" s="246"/>
      <c r="B2265" s="246"/>
      <c r="C2265" s="246"/>
      <c r="D2265" s="246"/>
      <c r="E2265" s="57"/>
      <c r="F2265" s="57"/>
      <c r="G2265" s="57"/>
      <c r="H2265" s="174"/>
    </row>
    <row r="2266">
      <c r="A2266" s="246"/>
      <c r="B2266" s="246"/>
      <c r="C2266" s="246"/>
      <c r="D2266" s="246"/>
      <c r="E2266" s="57"/>
      <c r="F2266" s="57"/>
      <c r="G2266" s="57"/>
      <c r="H2266" s="174"/>
    </row>
    <row r="2267">
      <c r="A2267" s="246"/>
      <c r="B2267" s="246"/>
      <c r="C2267" s="246"/>
      <c r="D2267" s="246"/>
      <c r="E2267" s="57"/>
      <c r="F2267" s="57"/>
      <c r="G2267" s="57"/>
      <c r="H2267" s="174"/>
    </row>
    <row r="2268">
      <c r="A2268" s="246"/>
      <c r="B2268" s="246"/>
      <c r="C2268" s="246"/>
      <c r="D2268" s="246"/>
      <c r="E2268" s="57"/>
      <c r="F2268" s="57"/>
      <c r="G2268" s="57"/>
      <c r="H2268" s="174"/>
    </row>
    <row r="2269">
      <c r="A2269" s="246"/>
      <c r="B2269" s="246"/>
      <c r="C2269" s="246"/>
      <c r="D2269" s="246"/>
      <c r="E2269" s="57"/>
      <c r="F2269" s="57"/>
      <c r="G2269" s="57"/>
      <c r="H2269" s="174"/>
    </row>
    <row r="2270">
      <c r="A2270" s="246"/>
      <c r="B2270" s="246"/>
      <c r="C2270" s="246"/>
      <c r="D2270" s="246"/>
      <c r="E2270" s="57"/>
      <c r="F2270" s="57"/>
      <c r="G2270" s="57"/>
      <c r="H2270" s="174"/>
    </row>
    <row r="2271">
      <c r="A2271" s="246"/>
      <c r="B2271" s="246"/>
      <c r="C2271" s="246"/>
      <c r="D2271" s="246"/>
      <c r="E2271" s="57"/>
      <c r="F2271" s="57"/>
      <c r="G2271" s="57"/>
      <c r="H2271" s="174"/>
    </row>
    <row r="2272">
      <c r="A2272" s="246"/>
      <c r="B2272" s="246"/>
      <c r="C2272" s="246"/>
      <c r="D2272" s="246"/>
      <c r="E2272" s="57"/>
      <c r="F2272" s="57"/>
      <c r="G2272" s="57"/>
      <c r="H2272" s="174"/>
    </row>
    <row r="2273">
      <c r="A2273" s="246"/>
      <c r="B2273" s="246"/>
      <c r="C2273" s="246"/>
      <c r="D2273" s="246"/>
      <c r="E2273" s="57"/>
      <c r="F2273" s="57"/>
      <c r="G2273" s="57"/>
      <c r="H2273" s="174"/>
    </row>
    <row r="2274">
      <c r="A2274" s="246"/>
      <c r="B2274" s="246"/>
      <c r="C2274" s="246"/>
      <c r="D2274" s="246"/>
      <c r="E2274" s="57"/>
      <c r="F2274" s="57"/>
      <c r="G2274" s="57"/>
      <c r="H2274" s="174"/>
    </row>
    <row r="2275">
      <c r="A2275" s="246"/>
      <c r="B2275" s="246"/>
      <c r="C2275" s="246"/>
      <c r="D2275" s="246"/>
      <c r="E2275" s="57"/>
      <c r="F2275" s="57"/>
      <c r="G2275" s="57"/>
      <c r="H2275" s="174"/>
    </row>
    <row r="2276">
      <c r="A2276" s="246"/>
      <c r="B2276" s="246"/>
      <c r="C2276" s="246"/>
      <c r="D2276" s="246"/>
      <c r="E2276" s="57"/>
      <c r="F2276" s="57"/>
      <c r="G2276" s="57"/>
      <c r="H2276" s="174"/>
    </row>
    <row r="2277">
      <c r="A2277" s="246"/>
      <c r="B2277" s="246"/>
      <c r="C2277" s="246"/>
      <c r="D2277" s="246"/>
      <c r="E2277" s="57"/>
      <c r="F2277" s="57"/>
      <c r="G2277" s="57"/>
      <c r="H2277" s="174"/>
    </row>
    <row r="2278">
      <c r="A2278" s="246"/>
      <c r="B2278" s="246"/>
      <c r="C2278" s="246"/>
      <c r="D2278" s="246"/>
      <c r="E2278" s="57"/>
      <c r="F2278" s="57"/>
      <c r="G2278" s="57"/>
      <c r="H2278" s="174"/>
    </row>
    <row r="2279">
      <c r="A2279" s="246"/>
      <c r="B2279" s="246"/>
      <c r="C2279" s="246"/>
      <c r="D2279" s="246"/>
      <c r="E2279" s="57"/>
      <c r="F2279" s="57"/>
      <c r="G2279" s="57"/>
      <c r="H2279" s="174"/>
    </row>
    <row r="2280">
      <c r="A2280" s="246"/>
      <c r="B2280" s="246"/>
      <c r="C2280" s="246"/>
      <c r="D2280" s="246"/>
      <c r="E2280" s="57"/>
      <c r="F2280" s="57"/>
      <c r="G2280" s="57"/>
      <c r="H2280" s="174"/>
    </row>
    <row r="2281">
      <c r="A2281" s="246"/>
      <c r="B2281" s="246"/>
      <c r="C2281" s="246"/>
      <c r="D2281" s="246"/>
      <c r="E2281" s="57"/>
      <c r="F2281" s="57"/>
      <c r="G2281" s="57"/>
      <c r="H2281" s="174"/>
    </row>
    <row r="2282">
      <c r="A2282" s="246"/>
      <c r="B2282" s="246"/>
      <c r="C2282" s="246"/>
      <c r="D2282" s="246"/>
      <c r="E2282" s="57"/>
      <c r="F2282" s="57"/>
      <c r="G2282" s="57"/>
      <c r="H2282" s="174"/>
    </row>
    <row r="2283">
      <c r="A2283" s="246"/>
      <c r="B2283" s="246"/>
      <c r="C2283" s="246"/>
      <c r="D2283" s="246"/>
      <c r="E2283" s="57"/>
      <c r="F2283" s="57"/>
      <c r="G2283" s="57"/>
      <c r="H2283" s="174"/>
    </row>
    <row r="2284">
      <c r="A2284" s="246"/>
      <c r="B2284" s="246"/>
      <c r="C2284" s="246"/>
      <c r="D2284" s="246"/>
      <c r="E2284" s="57"/>
      <c r="F2284" s="57"/>
      <c r="G2284" s="57"/>
      <c r="H2284" s="174"/>
    </row>
    <row r="2285">
      <c r="A2285" s="246"/>
      <c r="B2285" s="246"/>
      <c r="C2285" s="246"/>
      <c r="D2285" s="246"/>
      <c r="E2285" s="57"/>
      <c r="F2285" s="57"/>
      <c r="G2285" s="57"/>
      <c r="H2285" s="174"/>
    </row>
    <row r="2286">
      <c r="A2286" s="246"/>
      <c r="B2286" s="246"/>
      <c r="C2286" s="246"/>
      <c r="D2286" s="246"/>
      <c r="E2286" s="57"/>
      <c r="F2286" s="57"/>
      <c r="G2286" s="57"/>
      <c r="H2286" s="174"/>
    </row>
    <row r="2287">
      <c r="A2287" s="246"/>
      <c r="B2287" s="246"/>
      <c r="C2287" s="246"/>
      <c r="D2287" s="246"/>
      <c r="E2287" s="57"/>
      <c r="F2287" s="57"/>
      <c r="G2287" s="57"/>
      <c r="H2287" s="174"/>
    </row>
    <row r="2288">
      <c r="A2288" s="246"/>
      <c r="B2288" s="246"/>
      <c r="C2288" s="246"/>
      <c r="D2288" s="246"/>
      <c r="E2288" s="57"/>
      <c r="F2288" s="57"/>
      <c r="G2288" s="57"/>
      <c r="H2288" s="174"/>
    </row>
    <row r="2289">
      <c r="A2289" s="246"/>
      <c r="B2289" s="246"/>
      <c r="C2289" s="246"/>
      <c r="D2289" s="246"/>
      <c r="E2289" s="57"/>
      <c r="F2289" s="57"/>
      <c r="G2289" s="57"/>
      <c r="H2289" s="174"/>
    </row>
    <row r="2290">
      <c r="A2290" s="246"/>
      <c r="B2290" s="246"/>
      <c r="C2290" s="246"/>
      <c r="D2290" s="246"/>
      <c r="E2290" s="57"/>
      <c r="F2290" s="57"/>
      <c r="G2290" s="57"/>
      <c r="H2290" s="174"/>
    </row>
    <row r="2291">
      <c r="A2291" s="246"/>
      <c r="B2291" s="246"/>
      <c r="C2291" s="246"/>
      <c r="D2291" s="246"/>
      <c r="E2291" s="57"/>
      <c r="F2291" s="57"/>
      <c r="G2291" s="57"/>
      <c r="H2291" s="174"/>
    </row>
    <row r="2292">
      <c r="A2292" s="246"/>
      <c r="B2292" s="246"/>
      <c r="C2292" s="246"/>
      <c r="D2292" s="246"/>
      <c r="E2292" s="57"/>
      <c r="F2292" s="57"/>
      <c r="G2292" s="57"/>
      <c r="H2292" s="174"/>
    </row>
    <row r="2293">
      <c r="A2293" s="246"/>
      <c r="B2293" s="246"/>
      <c r="C2293" s="246"/>
      <c r="D2293" s="246"/>
      <c r="E2293" s="57"/>
      <c r="F2293" s="57"/>
      <c r="G2293" s="57"/>
      <c r="H2293" s="174"/>
    </row>
    <row r="2294">
      <c r="A2294" s="246"/>
      <c r="B2294" s="246"/>
      <c r="C2294" s="246"/>
      <c r="D2294" s="246"/>
      <c r="E2294" s="57"/>
      <c r="F2294" s="57"/>
      <c r="G2294" s="57"/>
      <c r="H2294" s="174"/>
    </row>
    <row r="2295">
      <c r="A2295" s="246"/>
      <c r="B2295" s="246"/>
      <c r="C2295" s="246"/>
      <c r="D2295" s="246"/>
      <c r="E2295" s="57"/>
      <c r="F2295" s="57"/>
      <c r="G2295" s="57"/>
      <c r="H2295" s="174"/>
    </row>
    <row r="2296">
      <c r="A2296" s="246"/>
      <c r="B2296" s="246"/>
      <c r="C2296" s="246"/>
      <c r="D2296" s="246"/>
      <c r="E2296" s="57"/>
      <c r="F2296" s="57"/>
      <c r="G2296" s="57"/>
      <c r="H2296" s="174"/>
    </row>
    <row r="2297">
      <c r="A2297" s="246"/>
      <c r="B2297" s="246"/>
      <c r="C2297" s="246"/>
      <c r="D2297" s="246"/>
      <c r="E2297" s="57"/>
      <c r="F2297" s="57"/>
      <c r="G2297" s="57"/>
      <c r="H2297" s="174"/>
    </row>
    <row r="2298">
      <c r="A2298" s="246"/>
      <c r="B2298" s="246"/>
      <c r="C2298" s="246"/>
      <c r="D2298" s="246"/>
      <c r="E2298" s="57"/>
      <c r="F2298" s="57"/>
      <c r="G2298" s="57"/>
      <c r="H2298" s="174"/>
    </row>
    <row r="2299">
      <c r="A2299" s="246"/>
      <c r="B2299" s="246"/>
      <c r="C2299" s="246"/>
      <c r="D2299" s="246"/>
      <c r="E2299" s="57"/>
      <c r="F2299" s="57"/>
      <c r="G2299" s="57"/>
      <c r="H2299" s="174"/>
    </row>
    <row r="2300">
      <c r="A2300" s="246"/>
      <c r="B2300" s="246"/>
      <c r="C2300" s="246"/>
      <c r="D2300" s="246"/>
      <c r="E2300" s="57"/>
      <c r="F2300" s="57"/>
      <c r="G2300" s="57"/>
      <c r="H2300" s="174"/>
    </row>
    <row r="2301">
      <c r="A2301" s="246"/>
      <c r="B2301" s="246"/>
      <c r="C2301" s="246"/>
      <c r="D2301" s="246"/>
      <c r="E2301" s="57"/>
      <c r="F2301" s="57"/>
      <c r="G2301" s="57"/>
      <c r="H2301" s="174"/>
    </row>
    <row r="2302">
      <c r="A2302" s="246"/>
      <c r="B2302" s="246"/>
      <c r="C2302" s="246"/>
      <c r="D2302" s="246"/>
      <c r="E2302" s="57"/>
      <c r="F2302" s="57"/>
      <c r="G2302" s="57"/>
      <c r="H2302" s="174"/>
    </row>
    <row r="2303">
      <c r="A2303" s="246"/>
      <c r="B2303" s="246"/>
      <c r="C2303" s="246"/>
      <c r="D2303" s="246"/>
      <c r="E2303" s="57"/>
      <c r="F2303" s="57"/>
      <c r="G2303" s="57"/>
      <c r="H2303" s="174"/>
    </row>
    <row r="2304">
      <c r="A2304" s="246"/>
      <c r="B2304" s="246"/>
      <c r="C2304" s="246"/>
      <c r="D2304" s="246"/>
      <c r="E2304" s="57"/>
      <c r="F2304" s="57"/>
      <c r="G2304" s="57"/>
      <c r="H2304" s="174"/>
    </row>
    <row r="2305">
      <c r="A2305" s="246"/>
      <c r="B2305" s="246"/>
      <c r="C2305" s="246"/>
      <c r="D2305" s="246"/>
      <c r="E2305" s="57"/>
      <c r="F2305" s="57"/>
      <c r="G2305" s="57"/>
      <c r="H2305" s="174"/>
    </row>
    <row r="2306">
      <c r="A2306" s="246"/>
      <c r="B2306" s="246"/>
      <c r="C2306" s="246"/>
      <c r="D2306" s="246"/>
      <c r="E2306" s="57"/>
      <c r="F2306" s="57"/>
      <c r="G2306" s="57"/>
      <c r="H2306" s="174"/>
    </row>
    <row r="2307">
      <c r="A2307" s="246"/>
      <c r="B2307" s="246"/>
      <c r="C2307" s="246"/>
      <c r="D2307" s="246"/>
      <c r="E2307" s="57"/>
      <c r="F2307" s="57"/>
      <c r="G2307" s="57"/>
      <c r="H2307" s="174"/>
    </row>
    <row r="2308">
      <c r="A2308" s="246"/>
      <c r="B2308" s="246"/>
      <c r="C2308" s="246"/>
      <c r="D2308" s="246"/>
      <c r="E2308" s="57"/>
      <c r="F2308" s="57"/>
      <c r="G2308" s="57"/>
      <c r="H2308" s="174"/>
    </row>
    <row r="2309">
      <c r="A2309" s="246"/>
      <c r="B2309" s="246"/>
      <c r="C2309" s="246"/>
      <c r="D2309" s="246"/>
      <c r="E2309" s="57"/>
      <c r="F2309" s="57"/>
      <c r="G2309" s="57"/>
      <c r="H2309" s="174"/>
    </row>
    <row r="2310">
      <c r="A2310" s="246"/>
      <c r="B2310" s="246"/>
      <c r="C2310" s="246"/>
      <c r="D2310" s="246"/>
      <c r="E2310" s="57"/>
      <c r="F2310" s="57"/>
      <c r="G2310" s="57"/>
      <c r="H2310" s="174"/>
    </row>
    <row r="2311">
      <c r="A2311" s="246"/>
      <c r="B2311" s="246"/>
      <c r="C2311" s="246"/>
      <c r="D2311" s="246"/>
      <c r="E2311" s="57"/>
      <c r="F2311" s="57"/>
      <c r="G2311" s="57"/>
      <c r="H2311" s="174"/>
    </row>
    <row r="2312">
      <c r="A2312" s="246"/>
      <c r="B2312" s="246"/>
      <c r="C2312" s="246"/>
      <c r="D2312" s="246"/>
      <c r="E2312" s="57"/>
      <c r="F2312" s="57"/>
      <c r="G2312" s="57"/>
      <c r="H2312" s="174"/>
    </row>
    <row r="2313">
      <c r="A2313" s="246"/>
      <c r="B2313" s="246"/>
      <c r="C2313" s="246"/>
      <c r="D2313" s="246"/>
      <c r="E2313" s="57"/>
      <c r="F2313" s="57"/>
      <c r="G2313" s="57"/>
      <c r="H2313" s="174"/>
    </row>
    <row r="2314">
      <c r="A2314" s="246"/>
      <c r="B2314" s="246"/>
      <c r="C2314" s="246"/>
      <c r="D2314" s="246"/>
      <c r="E2314" s="57"/>
      <c r="F2314" s="57"/>
      <c r="G2314" s="57"/>
      <c r="H2314" s="174"/>
    </row>
    <row r="2315">
      <c r="A2315" s="246"/>
      <c r="B2315" s="246"/>
      <c r="C2315" s="246"/>
      <c r="D2315" s="246"/>
      <c r="E2315" s="57"/>
      <c r="F2315" s="57"/>
      <c r="G2315" s="57"/>
      <c r="H2315" s="174"/>
    </row>
    <row r="2316">
      <c r="A2316" s="246"/>
      <c r="B2316" s="246"/>
      <c r="C2316" s="246"/>
      <c r="D2316" s="246"/>
      <c r="E2316" s="57"/>
      <c r="F2316" s="57"/>
      <c r="G2316" s="57"/>
      <c r="H2316" s="174"/>
    </row>
    <row r="2317">
      <c r="A2317" s="246"/>
      <c r="B2317" s="246"/>
      <c r="C2317" s="246"/>
      <c r="D2317" s="246"/>
      <c r="E2317" s="57"/>
      <c r="F2317" s="57"/>
      <c r="G2317" s="57"/>
      <c r="H2317" s="174"/>
    </row>
    <row r="2318">
      <c r="A2318" s="246"/>
      <c r="B2318" s="246"/>
      <c r="C2318" s="246"/>
      <c r="D2318" s="246"/>
      <c r="E2318" s="57"/>
      <c r="F2318" s="57"/>
      <c r="G2318" s="57"/>
      <c r="H2318" s="174"/>
    </row>
    <row r="2319">
      <c r="A2319" s="246"/>
      <c r="B2319" s="246"/>
      <c r="C2319" s="246"/>
      <c r="D2319" s="246"/>
      <c r="E2319" s="57"/>
      <c r="F2319" s="57"/>
      <c r="G2319" s="57"/>
      <c r="H2319" s="174"/>
    </row>
    <row r="2320">
      <c r="A2320" s="246"/>
      <c r="B2320" s="246"/>
      <c r="C2320" s="246"/>
      <c r="D2320" s="246"/>
      <c r="E2320" s="57"/>
      <c r="F2320" s="57"/>
      <c r="G2320" s="57"/>
      <c r="H2320" s="174"/>
    </row>
    <row r="2321">
      <c r="A2321" s="246"/>
      <c r="B2321" s="246"/>
      <c r="C2321" s="246"/>
      <c r="D2321" s="246"/>
      <c r="E2321" s="57"/>
      <c r="F2321" s="57"/>
      <c r="G2321" s="57"/>
      <c r="H2321" s="174"/>
    </row>
    <row r="2322">
      <c r="A2322" s="246"/>
      <c r="B2322" s="246"/>
      <c r="C2322" s="246"/>
      <c r="D2322" s="246"/>
      <c r="E2322" s="57"/>
      <c r="F2322" s="57"/>
      <c r="G2322" s="57"/>
      <c r="H2322" s="174"/>
    </row>
    <row r="2323">
      <c r="A2323" s="246"/>
      <c r="B2323" s="246"/>
      <c r="C2323" s="246"/>
      <c r="D2323" s="246"/>
      <c r="E2323" s="57"/>
      <c r="F2323" s="57"/>
      <c r="G2323" s="57"/>
      <c r="H2323" s="174"/>
    </row>
    <row r="2324">
      <c r="A2324" s="246"/>
      <c r="B2324" s="246"/>
      <c r="C2324" s="246"/>
      <c r="D2324" s="246"/>
      <c r="E2324" s="57"/>
      <c r="F2324" s="57"/>
      <c r="G2324" s="57"/>
      <c r="H2324" s="174"/>
    </row>
    <row r="2325">
      <c r="A2325" s="246"/>
      <c r="B2325" s="246"/>
      <c r="C2325" s="246"/>
      <c r="D2325" s="246"/>
      <c r="E2325" s="57"/>
      <c r="F2325" s="57"/>
      <c r="G2325" s="57"/>
      <c r="H2325" s="174"/>
    </row>
    <row r="2326">
      <c r="A2326" s="246"/>
      <c r="B2326" s="246"/>
      <c r="C2326" s="246"/>
      <c r="D2326" s="246"/>
      <c r="E2326" s="57"/>
      <c r="F2326" s="57"/>
      <c r="G2326" s="57"/>
      <c r="H2326" s="174"/>
    </row>
    <row r="2327">
      <c r="A2327" s="246"/>
      <c r="B2327" s="246"/>
      <c r="C2327" s="246"/>
      <c r="D2327" s="246"/>
      <c r="E2327" s="57"/>
      <c r="F2327" s="57"/>
      <c r="G2327" s="57"/>
      <c r="H2327" s="174"/>
    </row>
    <row r="2328">
      <c r="A2328" s="246"/>
      <c r="B2328" s="246"/>
      <c r="C2328" s="246"/>
      <c r="D2328" s="246"/>
      <c r="E2328" s="57"/>
      <c r="F2328" s="57"/>
      <c r="G2328" s="57"/>
      <c r="H2328" s="174"/>
    </row>
    <row r="2329">
      <c r="A2329" s="246"/>
      <c r="B2329" s="246"/>
      <c r="C2329" s="246"/>
      <c r="D2329" s="246"/>
      <c r="E2329" s="57"/>
      <c r="F2329" s="57"/>
      <c r="G2329" s="57"/>
      <c r="H2329" s="174"/>
    </row>
    <row r="2330">
      <c r="A2330" s="246"/>
      <c r="B2330" s="246"/>
      <c r="C2330" s="246"/>
      <c r="D2330" s="246"/>
      <c r="E2330" s="57"/>
      <c r="F2330" s="57"/>
      <c r="G2330" s="57"/>
      <c r="H2330" s="174"/>
    </row>
    <row r="2331">
      <c r="A2331" s="246"/>
      <c r="B2331" s="246"/>
      <c r="C2331" s="246"/>
      <c r="D2331" s="246"/>
      <c r="E2331" s="57"/>
      <c r="F2331" s="57"/>
      <c r="G2331" s="57"/>
      <c r="H2331" s="174"/>
    </row>
    <row r="2332">
      <c r="A2332" s="246"/>
      <c r="B2332" s="246"/>
      <c r="C2332" s="246"/>
      <c r="D2332" s="246"/>
      <c r="E2332" s="57"/>
      <c r="F2332" s="57"/>
      <c r="G2332" s="57"/>
      <c r="H2332" s="174"/>
    </row>
    <row r="2333">
      <c r="A2333" s="246"/>
      <c r="B2333" s="246"/>
      <c r="C2333" s="246"/>
      <c r="D2333" s="246"/>
      <c r="E2333" s="57"/>
      <c r="F2333" s="57"/>
      <c r="G2333" s="57"/>
      <c r="H2333" s="174"/>
    </row>
    <row r="2334">
      <c r="A2334" s="246"/>
      <c r="B2334" s="246"/>
      <c r="C2334" s="246"/>
      <c r="D2334" s="246"/>
      <c r="E2334" s="57"/>
      <c r="F2334" s="57"/>
      <c r="G2334" s="57"/>
      <c r="H2334" s="174"/>
    </row>
    <row r="2335">
      <c r="A2335" s="246"/>
      <c r="B2335" s="246"/>
      <c r="C2335" s="246"/>
      <c r="D2335" s="246"/>
      <c r="E2335" s="57"/>
      <c r="F2335" s="57"/>
      <c r="G2335" s="57"/>
      <c r="H2335" s="174"/>
    </row>
    <row r="2336">
      <c r="A2336" s="246"/>
      <c r="B2336" s="246"/>
      <c r="C2336" s="246"/>
      <c r="D2336" s="246"/>
      <c r="E2336" s="57"/>
      <c r="F2336" s="57"/>
      <c r="G2336" s="57"/>
      <c r="H2336" s="174"/>
    </row>
    <row r="2337">
      <c r="A2337" s="246"/>
      <c r="B2337" s="246"/>
      <c r="C2337" s="246"/>
      <c r="D2337" s="246"/>
      <c r="E2337" s="57"/>
      <c r="F2337" s="57"/>
      <c r="G2337" s="57"/>
      <c r="H2337" s="174"/>
    </row>
    <row r="2338">
      <c r="A2338" s="246"/>
      <c r="B2338" s="246"/>
      <c r="C2338" s="246"/>
      <c r="D2338" s="246"/>
      <c r="E2338" s="57"/>
      <c r="F2338" s="57"/>
      <c r="G2338" s="57"/>
      <c r="H2338" s="174"/>
    </row>
    <row r="2339">
      <c r="A2339" s="246"/>
      <c r="B2339" s="246"/>
      <c r="C2339" s="246"/>
      <c r="D2339" s="246"/>
      <c r="E2339" s="57"/>
      <c r="F2339" s="57"/>
      <c r="G2339" s="57"/>
      <c r="H2339" s="174"/>
    </row>
    <row r="2340">
      <c r="A2340" s="246"/>
      <c r="B2340" s="246"/>
      <c r="C2340" s="246"/>
      <c r="D2340" s="246"/>
      <c r="E2340" s="57"/>
      <c r="F2340" s="57"/>
      <c r="G2340" s="57"/>
      <c r="H2340" s="174"/>
    </row>
    <row r="2341">
      <c r="A2341" s="246"/>
      <c r="B2341" s="246"/>
      <c r="C2341" s="246"/>
      <c r="D2341" s="246"/>
      <c r="E2341" s="57"/>
      <c r="F2341" s="57"/>
      <c r="G2341" s="57"/>
      <c r="H2341" s="174"/>
    </row>
    <row r="2342">
      <c r="A2342" s="246"/>
      <c r="B2342" s="246"/>
      <c r="C2342" s="246"/>
      <c r="D2342" s="246"/>
      <c r="E2342" s="57"/>
      <c r="F2342" s="57"/>
      <c r="G2342" s="57"/>
      <c r="H2342" s="174"/>
    </row>
    <row r="2343">
      <c r="A2343" s="246"/>
      <c r="B2343" s="246"/>
      <c r="C2343" s="246"/>
      <c r="D2343" s="246"/>
      <c r="E2343" s="57"/>
      <c r="F2343" s="57"/>
      <c r="G2343" s="57"/>
      <c r="H2343" s="174"/>
    </row>
    <row r="2344">
      <c r="A2344" s="246"/>
      <c r="B2344" s="246"/>
      <c r="C2344" s="246"/>
      <c r="D2344" s="246"/>
      <c r="E2344" s="57"/>
      <c r="F2344" s="57"/>
      <c r="G2344" s="57"/>
      <c r="H2344" s="174"/>
    </row>
    <row r="2345">
      <c r="A2345" s="246"/>
      <c r="B2345" s="246"/>
      <c r="C2345" s="246"/>
      <c r="D2345" s="246"/>
      <c r="E2345" s="57"/>
      <c r="F2345" s="57"/>
      <c r="G2345" s="57"/>
      <c r="H2345" s="174"/>
    </row>
    <row r="2346">
      <c r="A2346" s="246"/>
      <c r="B2346" s="246"/>
      <c r="C2346" s="246"/>
      <c r="D2346" s="246"/>
      <c r="E2346" s="57"/>
      <c r="F2346" s="57"/>
      <c r="G2346" s="57"/>
      <c r="H2346" s="174"/>
    </row>
    <row r="2347">
      <c r="A2347" s="246"/>
      <c r="B2347" s="246"/>
      <c r="C2347" s="246"/>
      <c r="D2347" s="246"/>
      <c r="E2347" s="57"/>
      <c r="F2347" s="57"/>
      <c r="G2347" s="57"/>
      <c r="H2347" s="174"/>
    </row>
    <row r="2348">
      <c r="A2348" s="246"/>
      <c r="B2348" s="246"/>
      <c r="C2348" s="246"/>
      <c r="D2348" s="246"/>
      <c r="E2348" s="57"/>
      <c r="F2348" s="57"/>
      <c r="G2348" s="57"/>
      <c r="H2348" s="174"/>
    </row>
    <row r="2349">
      <c r="A2349" s="246"/>
      <c r="B2349" s="246"/>
      <c r="C2349" s="246"/>
      <c r="D2349" s="246"/>
      <c r="E2349" s="57"/>
      <c r="F2349" s="57"/>
      <c r="G2349" s="57"/>
      <c r="H2349" s="174"/>
    </row>
    <row r="2350">
      <c r="A2350" s="246"/>
      <c r="B2350" s="246"/>
      <c r="C2350" s="246"/>
      <c r="D2350" s="246"/>
      <c r="E2350" s="57"/>
      <c r="F2350" s="57"/>
      <c r="G2350" s="57"/>
      <c r="H2350" s="174"/>
    </row>
    <row r="2351">
      <c r="A2351" s="246"/>
      <c r="B2351" s="246"/>
      <c r="C2351" s="246"/>
      <c r="D2351" s="246"/>
      <c r="E2351" s="57"/>
      <c r="F2351" s="57"/>
      <c r="G2351" s="57"/>
      <c r="H2351" s="174"/>
    </row>
    <row r="2352">
      <c r="A2352" s="246"/>
      <c r="B2352" s="246"/>
      <c r="C2352" s="246"/>
      <c r="D2352" s="246"/>
      <c r="E2352" s="57"/>
      <c r="F2352" s="57"/>
      <c r="G2352" s="57"/>
      <c r="H2352" s="174"/>
    </row>
    <row r="2353">
      <c r="A2353" s="246"/>
      <c r="B2353" s="246"/>
      <c r="C2353" s="246"/>
      <c r="D2353" s="246"/>
      <c r="E2353" s="57"/>
      <c r="F2353" s="57"/>
      <c r="G2353" s="57"/>
      <c r="H2353" s="174"/>
    </row>
    <row r="2354">
      <c r="A2354" s="246"/>
      <c r="B2354" s="246"/>
      <c r="C2354" s="246"/>
      <c r="D2354" s="246"/>
      <c r="E2354" s="57"/>
      <c r="F2354" s="57"/>
      <c r="G2354" s="57"/>
      <c r="H2354" s="174"/>
    </row>
    <row r="2355">
      <c r="A2355" s="246"/>
      <c r="B2355" s="246"/>
      <c r="C2355" s="246"/>
      <c r="D2355" s="246"/>
      <c r="E2355" s="57"/>
      <c r="F2355" s="57"/>
      <c r="G2355" s="57"/>
      <c r="H2355" s="174"/>
    </row>
    <row r="2356">
      <c r="A2356" s="246"/>
      <c r="B2356" s="246"/>
      <c r="C2356" s="246"/>
      <c r="D2356" s="246"/>
      <c r="E2356" s="57"/>
      <c r="F2356" s="57"/>
      <c r="G2356" s="57"/>
      <c r="H2356" s="174"/>
    </row>
    <row r="2357">
      <c r="A2357" s="246"/>
      <c r="B2357" s="246"/>
      <c r="C2357" s="246"/>
      <c r="D2357" s="246"/>
      <c r="E2357" s="57"/>
      <c r="F2357" s="57"/>
      <c r="G2357" s="57"/>
      <c r="H2357" s="174"/>
    </row>
    <row r="2358">
      <c r="A2358" s="246"/>
      <c r="B2358" s="246"/>
      <c r="C2358" s="246"/>
      <c r="D2358" s="246"/>
      <c r="E2358" s="57"/>
      <c r="F2358" s="57"/>
      <c r="G2358" s="57"/>
      <c r="H2358" s="174"/>
    </row>
    <row r="2359">
      <c r="A2359" s="246"/>
      <c r="B2359" s="246"/>
      <c r="C2359" s="246"/>
      <c r="D2359" s="246"/>
      <c r="E2359" s="57"/>
      <c r="F2359" s="57"/>
      <c r="G2359" s="57"/>
      <c r="H2359" s="174"/>
    </row>
    <row r="2360">
      <c r="A2360" s="246"/>
      <c r="B2360" s="246"/>
      <c r="C2360" s="246"/>
      <c r="D2360" s="246"/>
      <c r="E2360" s="57"/>
      <c r="F2360" s="57"/>
      <c r="G2360" s="57"/>
      <c r="H2360" s="174"/>
    </row>
    <row r="2361">
      <c r="A2361" s="246"/>
      <c r="B2361" s="246"/>
      <c r="C2361" s="246"/>
      <c r="D2361" s="246"/>
      <c r="E2361" s="57"/>
      <c r="F2361" s="57"/>
      <c r="G2361" s="57"/>
      <c r="H2361" s="174"/>
    </row>
    <row r="2362">
      <c r="A2362" s="246"/>
      <c r="B2362" s="246"/>
      <c r="C2362" s="246"/>
      <c r="D2362" s="246"/>
      <c r="E2362" s="57"/>
      <c r="F2362" s="57"/>
      <c r="G2362" s="57"/>
      <c r="H2362" s="174"/>
    </row>
    <row r="2363">
      <c r="A2363" s="246"/>
      <c r="B2363" s="246"/>
      <c r="C2363" s="246"/>
      <c r="D2363" s="246"/>
      <c r="E2363" s="57"/>
      <c r="F2363" s="57"/>
      <c r="G2363" s="57"/>
      <c r="H2363" s="174"/>
    </row>
    <row r="2364">
      <c r="A2364" s="246"/>
      <c r="B2364" s="246"/>
      <c r="C2364" s="246"/>
      <c r="D2364" s="246"/>
      <c r="E2364" s="57"/>
      <c r="F2364" s="57"/>
      <c r="G2364" s="57"/>
      <c r="H2364" s="174"/>
    </row>
    <row r="2365">
      <c r="A2365" s="246"/>
      <c r="B2365" s="246"/>
      <c r="C2365" s="246"/>
      <c r="D2365" s="246"/>
      <c r="E2365" s="57"/>
      <c r="F2365" s="57"/>
      <c r="G2365" s="57"/>
      <c r="H2365" s="174"/>
    </row>
    <row r="2366">
      <c r="A2366" s="246"/>
      <c r="B2366" s="246"/>
      <c r="C2366" s="246"/>
      <c r="D2366" s="246"/>
      <c r="E2366" s="57"/>
      <c r="F2366" s="57"/>
      <c r="G2366" s="57"/>
      <c r="H2366" s="174"/>
    </row>
    <row r="2367">
      <c r="A2367" s="246"/>
      <c r="B2367" s="246"/>
      <c r="C2367" s="246"/>
      <c r="D2367" s="246"/>
      <c r="E2367" s="57"/>
      <c r="F2367" s="57"/>
      <c r="G2367" s="57"/>
      <c r="H2367" s="174"/>
    </row>
    <row r="2368">
      <c r="A2368" s="246"/>
      <c r="B2368" s="246"/>
      <c r="C2368" s="246"/>
      <c r="D2368" s="246"/>
      <c r="E2368" s="57"/>
      <c r="F2368" s="57"/>
      <c r="G2368" s="57"/>
      <c r="H2368" s="174"/>
    </row>
    <row r="2369">
      <c r="A2369" s="246"/>
      <c r="B2369" s="246"/>
      <c r="C2369" s="246"/>
      <c r="D2369" s="246"/>
      <c r="E2369" s="57"/>
      <c r="F2369" s="57"/>
      <c r="G2369" s="57"/>
      <c r="H2369" s="174"/>
    </row>
    <row r="2370">
      <c r="A2370" s="246"/>
      <c r="B2370" s="246"/>
      <c r="C2370" s="246"/>
      <c r="D2370" s="246"/>
      <c r="E2370" s="57"/>
      <c r="F2370" s="57"/>
      <c r="G2370" s="57"/>
      <c r="H2370" s="174"/>
    </row>
    <row r="2371">
      <c r="A2371" s="246"/>
      <c r="B2371" s="246"/>
      <c r="C2371" s="246"/>
      <c r="D2371" s="246"/>
      <c r="E2371" s="57"/>
      <c r="F2371" s="57"/>
      <c r="G2371" s="57"/>
      <c r="H2371" s="174"/>
    </row>
    <row r="2372">
      <c r="A2372" s="246"/>
      <c r="B2372" s="246"/>
      <c r="C2372" s="246"/>
      <c r="D2372" s="246"/>
      <c r="E2372" s="57"/>
      <c r="F2372" s="57"/>
      <c r="G2372" s="57"/>
      <c r="H2372" s="174"/>
    </row>
    <row r="2373">
      <c r="A2373" s="246"/>
      <c r="B2373" s="246"/>
      <c r="C2373" s="246"/>
      <c r="D2373" s="246"/>
      <c r="E2373" s="57"/>
      <c r="F2373" s="57"/>
      <c r="G2373" s="57"/>
      <c r="H2373" s="174"/>
    </row>
    <row r="2374">
      <c r="A2374" s="246"/>
      <c r="B2374" s="246"/>
      <c r="C2374" s="246"/>
      <c r="D2374" s="246"/>
      <c r="E2374" s="57"/>
      <c r="F2374" s="57"/>
      <c r="G2374" s="57"/>
      <c r="H2374" s="174"/>
    </row>
    <row r="2375">
      <c r="A2375" s="246"/>
      <c r="B2375" s="246"/>
      <c r="C2375" s="246"/>
      <c r="D2375" s="246"/>
      <c r="E2375" s="57"/>
      <c r="F2375" s="57"/>
      <c r="G2375" s="57"/>
      <c r="H2375" s="174"/>
    </row>
    <row r="2376">
      <c r="A2376" s="246"/>
      <c r="B2376" s="246"/>
      <c r="C2376" s="246"/>
      <c r="D2376" s="246"/>
      <c r="E2376" s="57"/>
      <c r="F2376" s="57"/>
      <c r="G2376" s="57"/>
      <c r="H2376" s="174"/>
    </row>
    <row r="2377">
      <c r="A2377" s="246"/>
      <c r="B2377" s="246"/>
      <c r="C2377" s="246"/>
      <c r="D2377" s="246"/>
      <c r="E2377" s="57"/>
      <c r="F2377" s="57"/>
      <c r="G2377" s="57"/>
      <c r="H2377" s="174"/>
    </row>
    <row r="2378">
      <c r="A2378" s="246"/>
      <c r="B2378" s="246"/>
      <c r="C2378" s="246"/>
      <c r="D2378" s="246"/>
      <c r="E2378" s="57"/>
      <c r="F2378" s="57"/>
      <c r="G2378" s="57"/>
      <c r="H2378" s="174"/>
    </row>
    <row r="2379">
      <c r="A2379" s="246"/>
      <c r="B2379" s="246"/>
      <c r="C2379" s="246"/>
      <c r="D2379" s="246"/>
      <c r="E2379" s="57"/>
      <c r="F2379" s="57"/>
      <c r="G2379" s="57"/>
      <c r="H2379" s="174"/>
    </row>
    <row r="2380">
      <c r="A2380" s="246"/>
      <c r="B2380" s="246"/>
      <c r="C2380" s="246"/>
      <c r="D2380" s="246"/>
      <c r="E2380" s="57"/>
      <c r="F2380" s="57"/>
      <c r="G2380" s="57"/>
      <c r="H2380" s="174"/>
    </row>
    <row r="2381">
      <c r="A2381" s="246"/>
      <c r="B2381" s="246"/>
      <c r="C2381" s="246"/>
      <c r="D2381" s="246"/>
      <c r="E2381" s="57"/>
      <c r="F2381" s="57"/>
      <c r="G2381" s="57"/>
      <c r="H2381" s="174"/>
    </row>
    <row r="2382">
      <c r="A2382" s="246"/>
      <c r="B2382" s="246"/>
      <c r="C2382" s="246"/>
      <c r="D2382" s="246"/>
      <c r="E2382" s="57"/>
      <c r="F2382" s="57"/>
      <c r="G2382" s="57"/>
      <c r="H2382" s="174"/>
    </row>
    <row r="2383">
      <c r="A2383" s="246"/>
      <c r="B2383" s="246"/>
      <c r="C2383" s="246"/>
      <c r="D2383" s="246"/>
      <c r="E2383" s="57"/>
      <c r="F2383" s="57"/>
      <c r="G2383" s="57"/>
      <c r="H2383" s="174"/>
    </row>
    <row r="2384">
      <c r="A2384" s="246"/>
      <c r="B2384" s="246"/>
      <c r="C2384" s="246"/>
      <c r="D2384" s="246"/>
      <c r="E2384" s="57"/>
      <c r="F2384" s="57"/>
      <c r="G2384" s="57"/>
      <c r="H2384" s="174"/>
    </row>
    <row r="2385">
      <c r="A2385" s="246"/>
      <c r="B2385" s="246"/>
      <c r="C2385" s="246"/>
      <c r="D2385" s="246"/>
      <c r="E2385" s="57"/>
      <c r="F2385" s="57"/>
      <c r="G2385" s="57"/>
      <c r="H2385" s="174"/>
    </row>
    <row r="2386">
      <c r="A2386" s="246"/>
      <c r="B2386" s="246"/>
      <c r="C2386" s="246"/>
      <c r="D2386" s="246"/>
      <c r="E2386" s="57"/>
      <c r="F2386" s="57"/>
      <c r="G2386" s="57"/>
      <c r="H2386" s="174"/>
    </row>
    <row r="2387">
      <c r="A2387" s="246"/>
      <c r="B2387" s="246"/>
      <c r="C2387" s="246"/>
      <c r="D2387" s="246"/>
      <c r="E2387" s="57"/>
      <c r="F2387" s="57"/>
      <c r="G2387" s="57"/>
      <c r="H2387" s="174"/>
    </row>
    <row r="2388">
      <c r="A2388" s="246"/>
      <c r="B2388" s="246"/>
      <c r="C2388" s="246"/>
      <c r="D2388" s="246"/>
      <c r="E2388" s="57"/>
      <c r="F2388" s="57"/>
      <c r="G2388" s="57"/>
      <c r="H2388" s="174"/>
    </row>
    <row r="2389">
      <c r="A2389" s="246"/>
      <c r="B2389" s="246"/>
      <c r="C2389" s="246"/>
      <c r="D2389" s="246"/>
      <c r="E2389" s="57"/>
      <c r="F2389" s="57"/>
      <c r="G2389" s="57"/>
      <c r="H2389" s="174"/>
    </row>
    <row r="2390">
      <c r="A2390" s="246"/>
      <c r="B2390" s="246"/>
      <c r="C2390" s="246"/>
      <c r="D2390" s="246"/>
      <c r="E2390" s="57"/>
      <c r="F2390" s="57"/>
      <c r="G2390" s="57"/>
      <c r="H2390" s="174"/>
    </row>
    <row r="2391">
      <c r="A2391" s="246"/>
      <c r="B2391" s="246"/>
      <c r="C2391" s="246"/>
      <c r="D2391" s="246"/>
      <c r="E2391" s="57"/>
      <c r="F2391" s="57"/>
      <c r="G2391" s="57"/>
      <c r="H2391" s="174"/>
    </row>
    <row r="2392">
      <c r="A2392" s="246"/>
      <c r="B2392" s="246"/>
      <c r="C2392" s="246"/>
      <c r="D2392" s="246"/>
      <c r="E2392" s="57"/>
      <c r="F2392" s="57"/>
      <c r="G2392" s="57"/>
      <c r="H2392" s="174"/>
    </row>
    <row r="2393">
      <c r="A2393" s="246"/>
      <c r="B2393" s="246"/>
      <c r="C2393" s="246"/>
      <c r="D2393" s="246"/>
      <c r="E2393" s="57"/>
      <c r="F2393" s="57"/>
      <c r="G2393" s="57"/>
      <c r="H2393" s="174"/>
    </row>
    <row r="2394">
      <c r="A2394" s="246"/>
      <c r="B2394" s="246"/>
      <c r="C2394" s="246"/>
      <c r="D2394" s="246"/>
      <c r="E2394" s="57"/>
      <c r="F2394" s="57"/>
      <c r="G2394" s="57"/>
      <c r="H2394" s="174"/>
    </row>
    <row r="2395">
      <c r="A2395" s="246"/>
      <c r="B2395" s="246"/>
      <c r="C2395" s="246"/>
      <c r="D2395" s="246"/>
      <c r="E2395" s="57"/>
      <c r="F2395" s="57"/>
      <c r="G2395" s="57"/>
      <c r="H2395" s="174"/>
    </row>
    <row r="2396">
      <c r="A2396" s="246"/>
      <c r="B2396" s="246"/>
      <c r="C2396" s="246"/>
      <c r="D2396" s="246"/>
      <c r="E2396" s="57"/>
      <c r="F2396" s="57"/>
      <c r="G2396" s="57"/>
      <c r="H2396" s="174"/>
    </row>
    <row r="2397">
      <c r="A2397" s="246"/>
      <c r="B2397" s="246"/>
      <c r="C2397" s="246"/>
      <c r="D2397" s="246"/>
      <c r="E2397" s="57"/>
      <c r="F2397" s="57"/>
      <c r="G2397" s="57"/>
      <c r="H2397" s="174"/>
    </row>
    <row r="2398">
      <c r="A2398" s="246"/>
      <c r="B2398" s="246"/>
      <c r="C2398" s="246"/>
      <c r="D2398" s="246"/>
      <c r="E2398" s="57"/>
      <c r="F2398" s="57"/>
      <c r="G2398" s="57"/>
      <c r="H2398" s="174"/>
    </row>
    <row r="2399">
      <c r="A2399" s="246"/>
      <c r="B2399" s="246"/>
      <c r="C2399" s="246"/>
      <c r="D2399" s="246"/>
      <c r="E2399" s="57"/>
      <c r="F2399" s="57"/>
      <c r="G2399" s="57"/>
      <c r="H2399" s="174"/>
    </row>
    <row r="2400">
      <c r="A2400" s="246"/>
      <c r="B2400" s="246"/>
      <c r="C2400" s="246"/>
      <c r="D2400" s="246"/>
      <c r="E2400" s="57"/>
      <c r="F2400" s="57"/>
      <c r="G2400" s="57"/>
      <c r="H2400" s="174"/>
    </row>
    <row r="2401">
      <c r="A2401" s="246"/>
      <c r="B2401" s="246"/>
      <c r="C2401" s="246"/>
      <c r="D2401" s="246"/>
      <c r="E2401" s="57"/>
      <c r="F2401" s="57"/>
      <c r="G2401" s="57"/>
      <c r="H2401" s="174"/>
    </row>
    <row r="2402">
      <c r="A2402" s="246"/>
      <c r="B2402" s="246"/>
      <c r="C2402" s="246"/>
      <c r="D2402" s="246"/>
      <c r="E2402" s="57"/>
      <c r="F2402" s="57"/>
      <c r="G2402" s="57"/>
      <c r="H2402" s="174"/>
    </row>
    <row r="2403">
      <c r="A2403" s="246"/>
      <c r="B2403" s="246"/>
      <c r="C2403" s="246"/>
      <c r="D2403" s="246"/>
      <c r="E2403" s="57"/>
      <c r="F2403" s="57"/>
      <c r="G2403" s="57"/>
      <c r="H2403" s="174"/>
    </row>
    <row r="2404">
      <c r="A2404" s="246"/>
      <c r="B2404" s="246"/>
      <c r="C2404" s="246"/>
      <c r="D2404" s="246"/>
      <c r="E2404" s="57"/>
      <c r="F2404" s="57"/>
      <c r="G2404" s="57"/>
      <c r="H2404" s="174"/>
    </row>
    <row r="2405">
      <c r="A2405" s="246"/>
      <c r="B2405" s="246"/>
      <c r="C2405" s="246"/>
      <c r="D2405" s="246"/>
      <c r="E2405" s="57"/>
      <c r="F2405" s="57"/>
      <c r="G2405" s="57"/>
      <c r="H2405" s="174"/>
    </row>
    <row r="2406">
      <c r="A2406" s="246"/>
      <c r="B2406" s="246"/>
      <c r="C2406" s="246"/>
      <c r="D2406" s="246"/>
      <c r="E2406" s="57"/>
      <c r="F2406" s="57"/>
      <c r="G2406" s="57"/>
      <c r="H2406" s="174"/>
    </row>
    <row r="2407">
      <c r="A2407" s="246"/>
      <c r="B2407" s="246"/>
      <c r="C2407" s="246"/>
      <c r="D2407" s="246"/>
      <c r="E2407" s="57"/>
      <c r="F2407" s="57"/>
      <c r="G2407" s="57"/>
      <c r="H2407" s="174"/>
    </row>
    <row r="2408">
      <c r="A2408" s="246"/>
      <c r="B2408" s="246"/>
      <c r="C2408" s="246"/>
      <c r="D2408" s="246"/>
      <c r="E2408" s="57"/>
      <c r="F2408" s="57"/>
      <c r="G2408" s="57"/>
      <c r="H2408" s="174"/>
    </row>
    <row r="2409">
      <c r="A2409" s="246"/>
      <c r="B2409" s="246"/>
      <c r="C2409" s="246"/>
      <c r="D2409" s="246"/>
      <c r="E2409" s="57"/>
      <c r="F2409" s="57"/>
      <c r="G2409" s="57"/>
      <c r="H2409" s="174"/>
    </row>
    <row r="2410">
      <c r="A2410" s="246"/>
      <c r="B2410" s="246"/>
      <c r="C2410" s="246"/>
      <c r="D2410" s="246"/>
      <c r="E2410" s="57"/>
      <c r="F2410" s="57"/>
      <c r="G2410" s="57"/>
      <c r="H2410" s="174"/>
    </row>
    <row r="2411">
      <c r="A2411" s="246"/>
      <c r="B2411" s="246"/>
      <c r="C2411" s="246"/>
      <c r="D2411" s="246"/>
      <c r="E2411" s="57"/>
      <c r="F2411" s="57"/>
      <c r="G2411" s="57"/>
      <c r="H2411" s="174"/>
    </row>
    <row r="2412">
      <c r="A2412" s="246"/>
      <c r="B2412" s="246"/>
      <c r="C2412" s="246"/>
      <c r="D2412" s="246"/>
      <c r="E2412" s="57"/>
      <c r="F2412" s="57"/>
      <c r="G2412" s="57"/>
      <c r="H2412" s="174"/>
    </row>
    <row r="2413">
      <c r="A2413" s="246"/>
      <c r="B2413" s="246"/>
      <c r="C2413" s="246"/>
      <c r="D2413" s="246"/>
      <c r="E2413" s="57"/>
      <c r="F2413" s="57"/>
      <c r="G2413" s="57"/>
      <c r="H2413" s="174"/>
    </row>
    <row r="2414">
      <c r="A2414" s="246"/>
      <c r="B2414" s="246"/>
      <c r="C2414" s="246"/>
      <c r="D2414" s="246"/>
      <c r="E2414" s="57"/>
      <c r="F2414" s="57"/>
      <c r="G2414" s="57"/>
      <c r="H2414" s="174"/>
    </row>
    <row r="2415">
      <c r="A2415" s="246"/>
      <c r="B2415" s="246"/>
      <c r="C2415" s="246"/>
      <c r="D2415" s="246"/>
      <c r="E2415" s="57"/>
      <c r="F2415" s="57"/>
      <c r="G2415" s="57"/>
      <c r="H2415" s="174"/>
    </row>
    <row r="2416">
      <c r="A2416" s="246"/>
      <c r="B2416" s="246"/>
      <c r="C2416" s="246"/>
      <c r="D2416" s="246"/>
      <c r="E2416" s="57"/>
      <c r="F2416" s="57"/>
      <c r="G2416" s="57"/>
      <c r="H2416" s="174"/>
    </row>
    <row r="2417">
      <c r="A2417" s="246"/>
      <c r="B2417" s="246"/>
      <c r="C2417" s="246"/>
      <c r="D2417" s="246"/>
      <c r="E2417" s="57"/>
      <c r="F2417" s="57"/>
      <c r="G2417" s="57"/>
      <c r="H2417" s="174"/>
    </row>
    <row r="2418">
      <c r="A2418" s="246"/>
      <c r="B2418" s="246"/>
      <c r="C2418" s="246"/>
      <c r="D2418" s="246"/>
      <c r="E2418" s="57"/>
      <c r="F2418" s="57"/>
      <c r="G2418" s="57"/>
      <c r="H2418" s="174"/>
    </row>
    <row r="2419">
      <c r="A2419" s="246"/>
      <c r="B2419" s="246"/>
      <c r="C2419" s="246"/>
      <c r="D2419" s="246"/>
      <c r="E2419" s="57"/>
      <c r="F2419" s="57"/>
      <c r="G2419" s="57"/>
      <c r="H2419" s="174"/>
    </row>
    <row r="2420">
      <c r="A2420" s="246"/>
      <c r="B2420" s="246"/>
      <c r="C2420" s="246"/>
      <c r="D2420" s="246"/>
      <c r="E2420" s="57"/>
      <c r="F2420" s="57"/>
      <c r="G2420" s="57"/>
      <c r="H2420" s="174"/>
    </row>
    <row r="2421">
      <c r="A2421" s="246"/>
      <c r="B2421" s="246"/>
      <c r="C2421" s="246"/>
      <c r="D2421" s="246"/>
      <c r="E2421" s="57"/>
      <c r="F2421" s="57"/>
      <c r="G2421" s="57"/>
      <c r="H2421" s="174"/>
    </row>
    <row r="2422">
      <c r="A2422" s="246"/>
      <c r="B2422" s="246"/>
      <c r="C2422" s="246"/>
      <c r="D2422" s="246"/>
      <c r="E2422" s="57"/>
      <c r="F2422" s="57"/>
      <c r="G2422" s="57"/>
      <c r="H2422" s="174"/>
    </row>
    <row r="2423">
      <c r="A2423" s="246"/>
      <c r="B2423" s="246"/>
      <c r="C2423" s="246"/>
      <c r="D2423" s="246"/>
      <c r="E2423" s="57"/>
      <c r="F2423" s="57"/>
      <c r="G2423" s="57"/>
      <c r="H2423" s="174"/>
    </row>
    <row r="2424">
      <c r="A2424" s="246"/>
      <c r="B2424" s="246"/>
      <c r="C2424" s="246"/>
      <c r="D2424" s="246"/>
      <c r="E2424" s="57"/>
      <c r="F2424" s="57"/>
      <c r="G2424" s="57"/>
      <c r="H2424" s="174"/>
    </row>
    <row r="2425">
      <c r="A2425" s="246"/>
      <c r="B2425" s="246"/>
      <c r="C2425" s="246"/>
      <c r="D2425" s="246"/>
      <c r="E2425" s="57"/>
      <c r="F2425" s="57"/>
      <c r="G2425" s="57"/>
      <c r="H2425" s="174"/>
    </row>
    <row r="2426">
      <c r="A2426" s="246"/>
      <c r="B2426" s="246"/>
      <c r="C2426" s="246"/>
      <c r="D2426" s="246"/>
      <c r="E2426" s="57"/>
      <c r="F2426" s="57"/>
      <c r="G2426" s="57"/>
      <c r="H2426" s="174"/>
    </row>
    <row r="2427">
      <c r="A2427" s="246"/>
      <c r="B2427" s="246"/>
      <c r="C2427" s="246"/>
      <c r="D2427" s="246"/>
      <c r="E2427" s="57"/>
      <c r="F2427" s="57"/>
      <c r="G2427" s="57"/>
      <c r="H2427" s="174"/>
    </row>
    <row r="2428">
      <c r="A2428" s="246"/>
      <c r="B2428" s="246"/>
      <c r="C2428" s="246"/>
      <c r="D2428" s="246"/>
      <c r="E2428" s="57"/>
      <c r="F2428" s="57"/>
      <c r="G2428" s="57"/>
      <c r="H2428" s="174"/>
    </row>
    <row r="2429">
      <c r="A2429" s="246"/>
      <c r="B2429" s="246"/>
      <c r="C2429" s="246"/>
      <c r="D2429" s="246"/>
      <c r="E2429" s="57"/>
      <c r="F2429" s="57"/>
      <c r="G2429" s="57"/>
      <c r="H2429" s="174"/>
    </row>
    <row r="2430">
      <c r="A2430" s="246"/>
      <c r="B2430" s="246"/>
      <c r="C2430" s="246"/>
      <c r="D2430" s="246"/>
      <c r="E2430" s="57"/>
      <c r="F2430" s="57"/>
      <c r="G2430" s="57"/>
      <c r="H2430" s="174"/>
    </row>
    <row r="2431">
      <c r="A2431" s="246"/>
      <c r="B2431" s="246"/>
      <c r="C2431" s="246"/>
      <c r="D2431" s="246"/>
      <c r="E2431" s="57"/>
      <c r="F2431" s="57"/>
      <c r="G2431" s="57"/>
      <c r="H2431" s="174"/>
    </row>
    <row r="2432">
      <c r="A2432" s="246"/>
      <c r="B2432" s="246"/>
      <c r="C2432" s="246"/>
      <c r="D2432" s="246"/>
      <c r="E2432" s="57"/>
      <c r="F2432" s="57"/>
      <c r="G2432" s="57"/>
      <c r="H2432" s="174"/>
    </row>
    <row r="2433">
      <c r="A2433" s="246"/>
      <c r="B2433" s="246"/>
      <c r="C2433" s="246"/>
      <c r="D2433" s="246"/>
      <c r="E2433" s="57"/>
      <c r="F2433" s="57"/>
      <c r="G2433" s="57"/>
      <c r="H2433" s="174"/>
    </row>
    <row r="2434">
      <c r="A2434" s="246"/>
      <c r="B2434" s="246"/>
      <c r="C2434" s="246"/>
      <c r="D2434" s="246"/>
      <c r="E2434" s="57"/>
      <c r="F2434" s="57"/>
      <c r="G2434" s="57"/>
      <c r="H2434" s="174"/>
    </row>
    <row r="2435">
      <c r="A2435" s="246"/>
      <c r="B2435" s="246"/>
      <c r="C2435" s="246"/>
      <c r="D2435" s="246"/>
      <c r="E2435" s="57"/>
      <c r="F2435" s="57"/>
      <c r="G2435" s="57"/>
      <c r="H2435" s="174"/>
    </row>
    <row r="2436">
      <c r="A2436" s="246"/>
      <c r="B2436" s="246"/>
      <c r="C2436" s="246"/>
      <c r="D2436" s="246"/>
      <c r="E2436" s="57"/>
      <c r="F2436" s="57"/>
      <c r="G2436" s="57"/>
      <c r="H2436" s="174"/>
    </row>
    <row r="2437">
      <c r="A2437" s="246"/>
      <c r="B2437" s="246"/>
      <c r="C2437" s="246"/>
      <c r="D2437" s="246"/>
      <c r="E2437" s="57"/>
      <c r="F2437" s="57"/>
      <c r="G2437" s="57"/>
      <c r="H2437" s="174"/>
    </row>
    <row r="2438">
      <c r="A2438" s="246"/>
      <c r="B2438" s="246"/>
      <c r="C2438" s="246"/>
      <c r="D2438" s="246"/>
      <c r="E2438" s="57"/>
      <c r="F2438" s="57"/>
      <c r="G2438" s="57"/>
      <c r="H2438" s="174"/>
    </row>
    <row r="2439">
      <c r="A2439" s="246"/>
      <c r="B2439" s="246"/>
      <c r="C2439" s="246"/>
      <c r="D2439" s="246"/>
      <c r="E2439" s="57"/>
      <c r="F2439" s="57"/>
      <c r="G2439" s="57"/>
      <c r="H2439" s="174"/>
    </row>
    <row r="2440">
      <c r="A2440" s="246"/>
      <c r="B2440" s="246"/>
      <c r="C2440" s="246"/>
      <c r="D2440" s="246"/>
      <c r="E2440" s="57"/>
      <c r="F2440" s="57"/>
      <c r="G2440" s="57"/>
      <c r="H2440" s="174"/>
    </row>
    <row r="2441">
      <c r="A2441" s="246"/>
      <c r="B2441" s="246"/>
      <c r="C2441" s="246"/>
      <c r="D2441" s="246"/>
      <c r="E2441" s="57"/>
      <c r="F2441" s="57"/>
      <c r="G2441" s="57"/>
      <c r="H2441" s="174"/>
    </row>
    <row r="2442">
      <c r="A2442" s="246"/>
      <c r="B2442" s="246"/>
      <c r="C2442" s="246"/>
      <c r="D2442" s="246"/>
      <c r="E2442" s="57"/>
      <c r="F2442" s="57"/>
      <c r="G2442" s="57"/>
      <c r="H2442" s="174"/>
    </row>
    <row r="2443">
      <c r="A2443" s="246"/>
      <c r="B2443" s="246"/>
      <c r="C2443" s="246"/>
      <c r="D2443" s="246"/>
      <c r="E2443" s="57"/>
      <c r="F2443" s="57"/>
      <c r="G2443" s="57"/>
      <c r="H2443" s="174"/>
    </row>
    <row r="2444">
      <c r="A2444" s="246"/>
      <c r="B2444" s="246"/>
      <c r="C2444" s="246"/>
      <c r="D2444" s="246"/>
      <c r="E2444" s="57"/>
      <c r="F2444" s="57"/>
      <c r="G2444" s="57"/>
      <c r="H2444" s="174"/>
    </row>
    <row r="2445">
      <c r="A2445" s="246"/>
      <c r="B2445" s="246"/>
      <c r="C2445" s="246"/>
      <c r="D2445" s="246"/>
      <c r="E2445" s="57"/>
      <c r="F2445" s="57"/>
      <c r="G2445" s="57"/>
      <c r="H2445" s="174"/>
    </row>
    <row r="2446">
      <c r="A2446" s="246"/>
      <c r="B2446" s="246"/>
      <c r="C2446" s="246"/>
      <c r="D2446" s="246"/>
      <c r="E2446" s="57"/>
      <c r="F2446" s="57"/>
      <c r="G2446" s="57"/>
      <c r="H2446" s="174"/>
    </row>
    <row r="2447">
      <c r="A2447" s="246"/>
      <c r="B2447" s="246"/>
      <c r="C2447" s="246"/>
      <c r="D2447" s="246"/>
      <c r="E2447" s="57"/>
      <c r="F2447" s="57"/>
      <c r="G2447" s="57"/>
      <c r="H2447" s="174"/>
    </row>
    <row r="2448">
      <c r="A2448" s="246"/>
      <c r="B2448" s="246"/>
      <c r="C2448" s="246"/>
      <c r="D2448" s="246"/>
      <c r="E2448" s="57"/>
      <c r="F2448" s="57"/>
      <c r="G2448" s="57"/>
      <c r="H2448" s="174"/>
    </row>
    <row r="2449">
      <c r="A2449" s="246"/>
      <c r="B2449" s="246"/>
      <c r="C2449" s="246"/>
      <c r="D2449" s="246"/>
      <c r="E2449" s="57"/>
      <c r="F2449" s="57"/>
      <c r="G2449" s="57"/>
      <c r="H2449" s="174"/>
    </row>
    <row r="2450">
      <c r="A2450" s="246"/>
      <c r="B2450" s="246"/>
      <c r="C2450" s="246"/>
      <c r="D2450" s="246"/>
      <c r="E2450" s="57"/>
      <c r="F2450" s="57"/>
      <c r="G2450" s="57"/>
      <c r="H2450" s="174"/>
    </row>
    <row r="2451">
      <c r="A2451" s="246"/>
      <c r="B2451" s="246"/>
      <c r="C2451" s="246"/>
      <c r="D2451" s="246"/>
      <c r="E2451" s="57"/>
      <c r="F2451" s="57"/>
      <c r="G2451" s="57"/>
      <c r="H2451" s="174"/>
    </row>
    <row r="2452">
      <c r="A2452" s="246"/>
      <c r="B2452" s="246"/>
      <c r="C2452" s="246"/>
      <c r="D2452" s="246"/>
      <c r="E2452" s="57"/>
      <c r="F2452" s="57"/>
      <c r="G2452" s="57"/>
      <c r="H2452" s="174"/>
    </row>
    <row r="2453">
      <c r="A2453" s="246"/>
      <c r="B2453" s="246"/>
      <c r="C2453" s="246"/>
      <c r="D2453" s="246"/>
      <c r="E2453" s="57"/>
      <c r="F2453" s="57"/>
      <c r="G2453" s="57"/>
      <c r="H2453" s="174"/>
    </row>
    <row r="2454">
      <c r="A2454" s="246"/>
      <c r="B2454" s="246"/>
      <c r="C2454" s="246"/>
      <c r="D2454" s="246"/>
      <c r="E2454" s="57"/>
      <c r="F2454" s="57"/>
      <c r="G2454" s="57"/>
      <c r="H2454" s="174"/>
    </row>
    <row r="2455">
      <c r="A2455" s="246"/>
      <c r="B2455" s="246"/>
      <c r="C2455" s="246"/>
      <c r="D2455" s="246"/>
      <c r="E2455" s="57"/>
      <c r="F2455" s="57"/>
      <c r="G2455" s="57"/>
      <c r="H2455" s="174"/>
    </row>
    <row r="2456">
      <c r="A2456" s="246"/>
      <c r="B2456" s="246"/>
      <c r="C2456" s="246"/>
      <c r="D2456" s="246"/>
      <c r="E2456" s="57"/>
      <c r="F2456" s="57"/>
      <c r="G2456" s="57"/>
      <c r="H2456" s="174"/>
    </row>
    <row r="2457">
      <c r="A2457" s="246"/>
      <c r="B2457" s="246"/>
      <c r="C2457" s="246"/>
      <c r="D2457" s="246"/>
      <c r="E2457" s="57"/>
      <c r="F2457" s="57"/>
      <c r="G2457" s="57"/>
      <c r="H2457" s="174"/>
    </row>
    <row r="2458">
      <c r="A2458" s="246"/>
      <c r="B2458" s="246"/>
      <c r="C2458" s="246"/>
      <c r="D2458" s="246"/>
      <c r="E2458" s="57"/>
      <c r="F2458" s="57"/>
      <c r="G2458" s="57"/>
      <c r="H2458" s="174"/>
    </row>
    <row r="2459">
      <c r="A2459" s="246"/>
      <c r="B2459" s="246"/>
      <c r="C2459" s="246"/>
      <c r="D2459" s="246"/>
      <c r="E2459" s="57"/>
      <c r="F2459" s="57"/>
      <c r="G2459" s="57"/>
      <c r="H2459" s="174"/>
    </row>
    <row r="2460">
      <c r="A2460" s="246"/>
      <c r="B2460" s="246"/>
      <c r="C2460" s="246"/>
      <c r="D2460" s="246"/>
      <c r="E2460" s="57"/>
      <c r="F2460" s="57"/>
      <c r="G2460" s="57"/>
      <c r="H2460" s="174"/>
    </row>
    <row r="2461">
      <c r="A2461" s="246"/>
      <c r="B2461" s="246"/>
      <c r="C2461" s="246"/>
      <c r="D2461" s="246"/>
      <c r="E2461" s="57"/>
      <c r="F2461" s="57"/>
      <c r="G2461" s="57"/>
      <c r="H2461" s="174"/>
    </row>
    <row r="2462">
      <c r="A2462" s="246"/>
      <c r="B2462" s="246"/>
      <c r="C2462" s="246"/>
      <c r="D2462" s="246"/>
      <c r="E2462" s="57"/>
      <c r="F2462" s="57"/>
      <c r="G2462" s="57"/>
      <c r="H2462" s="174"/>
    </row>
    <row r="2463">
      <c r="A2463" s="246"/>
      <c r="B2463" s="246"/>
      <c r="C2463" s="246"/>
      <c r="D2463" s="246"/>
      <c r="E2463" s="57"/>
      <c r="F2463" s="57"/>
      <c r="G2463" s="57"/>
      <c r="H2463" s="174"/>
    </row>
    <row r="2464">
      <c r="A2464" s="246"/>
      <c r="B2464" s="246"/>
      <c r="C2464" s="246"/>
      <c r="D2464" s="246"/>
      <c r="E2464" s="57"/>
      <c r="F2464" s="57"/>
      <c r="G2464" s="57"/>
      <c r="H2464" s="174"/>
    </row>
    <row r="2465">
      <c r="A2465" s="246"/>
      <c r="B2465" s="246"/>
      <c r="C2465" s="246"/>
      <c r="D2465" s="246"/>
      <c r="E2465" s="57"/>
      <c r="F2465" s="57"/>
      <c r="G2465" s="57"/>
      <c r="H2465" s="174"/>
    </row>
    <row r="2466">
      <c r="A2466" s="246"/>
      <c r="B2466" s="246"/>
      <c r="C2466" s="246"/>
      <c r="D2466" s="246"/>
      <c r="E2466" s="57"/>
      <c r="F2466" s="57"/>
      <c r="G2466" s="57"/>
      <c r="H2466" s="174"/>
    </row>
    <row r="2467">
      <c r="A2467" s="246"/>
      <c r="B2467" s="246"/>
      <c r="C2467" s="246"/>
      <c r="D2467" s="246"/>
      <c r="E2467" s="57"/>
      <c r="F2467" s="57"/>
      <c r="G2467" s="57"/>
      <c r="H2467" s="174"/>
    </row>
    <row r="2468">
      <c r="A2468" s="246"/>
      <c r="B2468" s="246"/>
      <c r="C2468" s="246"/>
      <c r="D2468" s="246"/>
      <c r="E2468" s="57"/>
      <c r="F2468" s="57"/>
      <c r="G2468" s="57"/>
      <c r="H2468" s="174"/>
    </row>
    <row r="2469">
      <c r="A2469" s="246"/>
      <c r="B2469" s="246"/>
      <c r="C2469" s="246"/>
      <c r="D2469" s="246"/>
      <c r="E2469" s="57"/>
      <c r="F2469" s="57"/>
      <c r="G2469" s="57"/>
      <c r="H2469" s="174"/>
    </row>
    <row r="2470">
      <c r="A2470" s="246"/>
      <c r="B2470" s="246"/>
      <c r="C2470" s="246"/>
      <c r="D2470" s="246"/>
      <c r="E2470" s="57"/>
      <c r="F2470" s="57"/>
      <c r="G2470" s="57"/>
      <c r="H2470" s="174"/>
    </row>
    <row r="2471">
      <c r="A2471" s="246"/>
      <c r="B2471" s="246"/>
      <c r="C2471" s="246"/>
      <c r="D2471" s="246"/>
      <c r="E2471" s="57"/>
      <c r="F2471" s="57"/>
      <c r="G2471" s="57"/>
      <c r="H2471" s="174"/>
    </row>
    <row r="2472">
      <c r="A2472" s="246"/>
      <c r="B2472" s="246"/>
      <c r="C2472" s="246"/>
      <c r="D2472" s="246"/>
      <c r="E2472" s="57"/>
      <c r="F2472" s="57"/>
      <c r="G2472" s="57"/>
      <c r="H2472" s="174"/>
    </row>
    <row r="2473">
      <c r="A2473" s="246"/>
      <c r="B2473" s="246"/>
      <c r="C2473" s="246"/>
      <c r="D2473" s="246"/>
      <c r="E2473" s="57"/>
      <c r="F2473" s="57"/>
      <c r="G2473" s="57"/>
      <c r="H2473" s="174"/>
    </row>
    <row r="2474">
      <c r="A2474" s="246"/>
      <c r="B2474" s="246"/>
      <c r="C2474" s="246"/>
      <c r="D2474" s="246"/>
      <c r="E2474" s="57"/>
      <c r="F2474" s="57"/>
      <c r="G2474" s="57"/>
      <c r="H2474" s="174"/>
    </row>
    <row r="2475">
      <c r="A2475" s="246"/>
      <c r="B2475" s="246"/>
      <c r="C2475" s="246"/>
      <c r="D2475" s="246"/>
      <c r="E2475" s="57"/>
      <c r="F2475" s="57"/>
      <c r="G2475" s="57"/>
      <c r="H2475" s="174"/>
    </row>
    <row r="2476">
      <c r="A2476" s="246"/>
      <c r="B2476" s="246"/>
      <c r="C2476" s="246"/>
      <c r="D2476" s="246"/>
      <c r="E2476" s="57"/>
      <c r="F2476" s="57"/>
      <c r="G2476" s="57"/>
      <c r="H2476" s="174"/>
    </row>
    <row r="2477">
      <c r="A2477" s="246"/>
      <c r="B2477" s="246"/>
      <c r="C2477" s="246"/>
      <c r="D2477" s="246"/>
      <c r="E2477" s="57"/>
      <c r="F2477" s="57"/>
      <c r="G2477" s="57"/>
      <c r="H2477" s="174"/>
    </row>
    <row r="2478">
      <c r="A2478" s="246"/>
      <c r="B2478" s="246"/>
      <c r="C2478" s="246"/>
      <c r="D2478" s="246"/>
      <c r="E2478" s="57"/>
      <c r="F2478" s="57"/>
      <c r="G2478" s="57"/>
      <c r="H2478" s="174"/>
    </row>
    <row r="2479">
      <c r="A2479" s="246"/>
      <c r="B2479" s="246"/>
      <c r="C2479" s="246"/>
      <c r="D2479" s="246"/>
      <c r="E2479" s="57"/>
      <c r="F2479" s="57"/>
      <c r="G2479" s="57"/>
      <c r="H2479" s="174"/>
    </row>
    <row r="2480">
      <c r="A2480" s="246"/>
      <c r="B2480" s="246"/>
      <c r="C2480" s="246"/>
      <c r="D2480" s="246"/>
      <c r="E2480" s="57"/>
      <c r="F2480" s="57"/>
      <c r="G2480" s="57"/>
      <c r="H2480" s="174"/>
    </row>
    <row r="2481">
      <c r="A2481" s="246"/>
      <c r="B2481" s="246"/>
      <c r="C2481" s="246"/>
      <c r="D2481" s="246"/>
      <c r="E2481" s="57"/>
      <c r="F2481" s="57"/>
      <c r="G2481" s="57"/>
      <c r="H2481" s="174"/>
    </row>
    <row r="2482">
      <c r="A2482" s="246"/>
      <c r="B2482" s="246"/>
      <c r="C2482" s="246"/>
      <c r="D2482" s="246"/>
      <c r="E2482" s="57"/>
      <c r="F2482" s="57"/>
      <c r="G2482" s="57"/>
      <c r="H2482" s="174"/>
    </row>
    <row r="2483">
      <c r="A2483" s="246"/>
      <c r="B2483" s="246"/>
      <c r="C2483" s="246"/>
      <c r="D2483" s="246"/>
      <c r="E2483" s="57"/>
      <c r="F2483" s="57"/>
      <c r="G2483" s="57"/>
      <c r="H2483" s="174"/>
    </row>
    <row r="2484">
      <c r="A2484" s="246"/>
      <c r="B2484" s="246"/>
      <c r="C2484" s="246"/>
      <c r="D2484" s="246"/>
      <c r="E2484" s="57"/>
      <c r="F2484" s="57"/>
      <c r="G2484" s="57"/>
      <c r="H2484" s="174"/>
    </row>
    <row r="2485">
      <c r="A2485" s="246"/>
      <c r="B2485" s="246"/>
      <c r="C2485" s="246"/>
      <c r="D2485" s="246"/>
      <c r="E2485" s="57"/>
      <c r="F2485" s="57"/>
      <c r="G2485" s="57"/>
      <c r="H2485" s="174"/>
    </row>
    <row r="2486">
      <c r="A2486" s="246"/>
      <c r="B2486" s="246"/>
      <c r="C2486" s="246"/>
      <c r="D2486" s="246"/>
      <c r="E2486" s="57"/>
      <c r="F2486" s="57"/>
      <c r="G2486" s="57"/>
      <c r="H2486" s="174"/>
    </row>
    <row r="2487">
      <c r="A2487" s="246"/>
      <c r="B2487" s="246"/>
      <c r="C2487" s="246"/>
      <c r="D2487" s="246"/>
      <c r="E2487" s="57"/>
      <c r="F2487" s="57"/>
      <c r="G2487" s="57"/>
      <c r="H2487" s="174"/>
    </row>
    <row r="2488">
      <c r="A2488" s="246"/>
      <c r="B2488" s="246"/>
      <c r="C2488" s="246"/>
      <c r="D2488" s="246"/>
      <c r="E2488" s="57"/>
      <c r="F2488" s="57"/>
      <c r="G2488" s="57"/>
      <c r="H2488" s="174"/>
    </row>
    <row r="2489">
      <c r="A2489" s="246"/>
      <c r="B2489" s="246"/>
      <c r="C2489" s="246"/>
      <c r="D2489" s="246"/>
      <c r="E2489" s="57"/>
      <c r="F2489" s="57"/>
      <c r="G2489" s="57"/>
      <c r="H2489" s="174"/>
    </row>
    <row r="2490">
      <c r="A2490" s="246"/>
      <c r="B2490" s="246"/>
      <c r="C2490" s="246"/>
      <c r="D2490" s="246"/>
      <c r="E2490" s="57"/>
      <c r="F2490" s="57"/>
      <c r="G2490" s="57"/>
      <c r="H2490" s="174"/>
    </row>
    <row r="2491">
      <c r="A2491" s="246"/>
      <c r="B2491" s="246"/>
      <c r="C2491" s="246"/>
      <c r="D2491" s="246"/>
      <c r="E2491" s="57"/>
      <c r="F2491" s="57"/>
      <c r="G2491" s="57"/>
      <c r="H2491" s="174"/>
    </row>
    <row r="2492">
      <c r="A2492" s="246"/>
      <c r="B2492" s="246"/>
      <c r="C2492" s="246"/>
      <c r="D2492" s="246"/>
      <c r="E2492" s="57"/>
      <c r="F2492" s="57"/>
      <c r="G2492" s="57"/>
      <c r="H2492" s="174"/>
    </row>
    <row r="2493">
      <c r="A2493" s="246"/>
      <c r="B2493" s="246"/>
      <c r="C2493" s="246"/>
      <c r="D2493" s="246"/>
      <c r="E2493" s="57"/>
      <c r="F2493" s="57"/>
      <c r="G2493" s="57"/>
      <c r="H2493" s="174"/>
    </row>
    <row r="2494">
      <c r="A2494" s="246"/>
      <c r="B2494" s="246"/>
      <c r="C2494" s="246"/>
      <c r="D2494" s="246"/>
      <c r="E2494" s="57"/>
      <c r="F2494" s="57"/>
      <c r="G2494" s="57"/>
      <c r="H2494" s="174"/>
    </row>
    <row r="2495">
      <c r="A2495" s="246"/>
      <c r="B2495" s="246"/>
      <c r="C2495" s="246"/>
      <c r="D2495" s="246"/>
      <c r="E2495" s="57"/>
      <c r="F2495" s="57"/>
      <c r="G2495" s="57"/>
      <c r="H2495" s="174"/>
    </row>
    <row r="2496">
      <c r="A2496" s="246"/>
      <c r="B2496" s="246"/>
      <c r="C2496" s="246"/>
      <c r="D2496" s="246"/>
      <c r="E2496" s="57"/>
      <c r="F2496" s="57"/>
      <c r="G2496" s="57"/>
      <c r="H2496" s="174"/>
    </row>
    <row r="2497">
      <c r="A2497" s="246"/>
      <c r="B2497" s="246"/>
      <c r="C2497" s="246"/>
      <c r="D2497" s="246"/>
      <c r="E2497" s="57"/>
      <c r="F2497" s="57"/>
      <c r="G2497" s="57"/>
      <c r="H2497" s="174"/>
    </row>
    <row r="2498">
      <c r="A2498" s="246"/>
      <c r="B2498" s="246"/>
      <c r="C2498" s="246"/>
      <c r="D2498" s="246"/>
      <c r="E2498" s="57"/>
      <c r="F2498" s="57"/>
      <c r="G2498" s="57"/>
      <c r="H2498" s="174"/>
    </row>
    <row r="2499">
      <c r="A2499" s="246"/>
      <c r="B2499" s="246"/>
      <c r="C2499" s="246"/>
      <c r="D2499" s="246"/>
      <c r="E2499" s="57"/>
      <c r="F2499" s="57"/>
      <c r="G2499" s="57"/>
      <c r="H2499" s="174"/>
    </row>
    <row r="2500">
      <c r="A2500" s="246"/>
      <c r="B2500" s="246"/>
      <c r="C2500" s="246"/>
      <c r="D2500" s="246"/>
      <c r="E2500" s="57"/>
      <c r="F2500" s="57"/>
      <c r="G2500" s="57"/>
      <c r="H2500" s="174"/>
    </row>
    <row r="2501">
      <c r="A2501" s="246"/>
      <c r="B2501" s="246"/>
      <c r="C2501" s="246"/>
      <c r="D2501" s="246"/>
      <c r="E2501" s="57"/>
      <c r="F2501" s="57"/>
      <c r="G2501" s="57"/>
      <c r="H2501" s="174"/>
    </row>
    <row r="2502">
      <c r="A2502" s="246"/>
      <c r="B2502" s="246"/>
      <c r="C2502" s="246"/>
      <c r="D2502" s="246"/>
      <c r="E2502" s="57"/>
      <c r="F2502" s="57"/>
      <c r="G2502" s="57"/>
      <c r="H2502" s="174"/>
    </row>
    <row r="2503">
      <c r="A2503" s="246"/>
      <c r="B2503" s="246"/>
      <c r="C2503" s="246"/>
      <c r="D2503" s="246"/>
      <c r="E2503" s="57"/>
      <c r="F2503" s="57"/>
      <c r="G2503" s="57"/>
      <c r="H2503" s="174"/>
    </row>
    <row r="2504">
      <c r="A2504" s="246"/>
      <c r="B2504" s="246"/>
      <c r="C2504" s="246"/>
      <c r="D2504" s="246"/>
      <c r="E2504" s="57"/>
      <c r="F2504" s="57"/>
      <c r="G2504" s="57"/>
      <c r="H2504" s="174"/>
    </row>
    <row r="2505">
      <c r="A2505" s="246"/>
      <c r="B2505" s="246"/>
      <c r="C2505" s="246"/>
      <c r="D2505" s="246"/>
      <c r="E2505" s="57"/>
      <c r="F2505" s="57"/>
      <c r="G2505" s="57"/>
      <c r="H2505" s="174"/>
    </row>
    <row r="2506">
      <c r="A2506" s="246"/>
      <c r="B2506" s="246"/>
      <c r="C2506" s="246"/>
      <c r="D2506" s="246"/>
      <c r="E2506" s="57"/>
      <c r="F2506" s="57"/>
      <c r="G2506" s="57"/>
      <c r="H2506" s="174"/>
    </row>
    <row r="2507">
      <c r="A2507" s="246"/>
      <c r="B2507" s="246"/>
      <c r="C2507" s="246"/>
      <c r="D2507" s="246"/>
      <c r="E2507" s="57"/>
      <c r="F2507" s="57"/>
      <c r="G2507" s="57"/>
      <c r="H2507" s="174"/>
    </row>
    <row r="2508">
      <c r="A2508" s="246"/>
      <c r="B2508" s="246"/>
      <c r="C2508" s="246"/>
      <c r="D2508" s="246"/>
      <c r="E2508" s="57"/>
      <c r="F2508" s="57"/>
      <c r="G2508" s="57"/>
      <c r="H2508" s="174"/>
    </row>
    <row r="2509">
      <c r="A2509" s="246"/>
      <c r="B2509" s="246"/>
      <c r="C2509" s="246"/>
      <c r="D2509" s="246"/>
      <c r="E2509" s="57"/>
      <c r="F2509" s="57"/>
      <c r="G2509" s="57"/>
      <c r="H2509" s="174"/>
    </row>
    <row r="2510">
      <c r="A2510" s="246"/>
      <c r="B2510" s="246"/>
      <c r="C2510" s="246"/>
      <c r="D2510" s="246"/>
      <c r="E2510" s="57"/>
      <c r="F2510" s="57"/>
      <c r="G2510" s="57"/>
      <c r="H2510" s="174"/>
    </row>
    <row r="2511">
      <c r="A2511" s="246"/>
      <c r="B2511" s="246"/>
      <c r="C2511" s="246"/>
      <c r="D2511" s="246"/>
      <c r="E2511" s="57"/>
      <c r="F2511" s="57"/>
      <c r="G2511" s="57"/>
      <c r="H2511" s="174"/>
    </row>
    <row r="2512">
      <c r="A2512" s="246"/>
      <c r="B2512" s="246"/>
      <c r="C2512" s="246"/>
      <c r="D2512" s="246"/>
      <c r="E2512" s="57"/>
      <c r="F2512" s="57"/>
      <c r="G2512" s="57"/>
      <c r="H2512" s="174"/>
    </row>
    <row r="2513">
      <c r="A2513" s="246"/>
      <c r="B2513" s="246"/>
      <c r="C2513" s="246"/>
      <c r="D2513" s="246"/>
      <c r="E2513" s="57"/>
      <c r="F2513" s="57"/>
      <c r="G2513" s="57"/>
      <c r="H2513" s="174"/>
    </row>
    <row r="2514">
      <c r="A2514" s="246"/>
      <c r="B2514" s="246"/>
      <c r="C2514" s="246"/>
      <c r="D2514" s="246"/>
      <c r="E2514" s="57"/>
      <c r="F2514" s="57"/>
      <c r="G2514" s="57"/>
      <c r="H2514" s="174"/>
    </row>
    <row r="2515">
      <c r="A2515" s="246"/>
      <c r="B2515" s="246"/>
      <c r="C2515" s="246"/>
      <c r="D2515" s="246"/>
      <c r="E2515" s="57"/>
      <c r="F2515" s="57"/>
      <c r="G2515" s="57"/>
      <c r="H2515" s="174"/>
    </row>
    <row r="2516">
      <c r="A2516" s="246"/>
      <c r="B2516" s="246"/>
      <c r="C2516" s="246"/>
      <c r="D2516" s="246"/>
      <c r="E2516" s="57"/>
      <c r="F2516" s="57"/>
      <c r="G2516" s="57"/>
      <c r="H2516" s="174"/>
    </row>
    <row r="2517">
      <c r="A2517" s="246"/>
      <c r="B2517" s="246"/>
      <c r="C2517" s="246"/>
      <c r="D2517" s="246"/>
      <c r="E2517" s="57"/>
      <c r="F2517" s="57"/>
      <c r="G2517" s="57"/>
      <c r="H2517" s="174"/>
    </row>
    <row r="2518">
      <c r="A2518" s="246"/>
      <c r="B2518" s="246"/>
      <c r="C2518" s="246"/>
      <c r="D2518" s="246"/>
      <c r="E2518" s="57"/>
      <c r="F2518" s="57"/>
      <c r="G2518" s="57"/>
      <c r="H2518" s="174"/>
    </row>
    <row r="2519">
      <c r="A2519" s="246"/>
      <c r="B2519" s="246"/>
      <c r="C2519" s="246"/>
      <c r="D2519" s="246"/>
      <c r="E2519" s="57"/>
      <c r="F2519" s="57"/>
      <c r="G2519" s="57"/>
      <c r="H2519" s="174"/>
    </row>
    <row r="2520">
      <c r="A2520" s="246"/>
      <c r="B2520" s="246"/>
      <c r="C2520" s="246"/>
      <c r="D2520" s="246"/>
      <c r="E2520" s="57"/>
      <c r="F2520" s="57"/>
      <c r="G2520" s="57"/>
      <c r="H2520" s="174"/>
    </row>
    <row r="2521">
      <c r="A2521" s="246"/>
      <c r="B2521" s="246"/>
      <c r="C2521" s="246"/>
      <c r="D2521" s="246"/>
      <c r="E2521" s="57"/>
      <c r="F2521" s="57"/>
      <c r="G2521" s="57"/>
      <c r="H2521" s="174"/>
    </row>
    <row r="2522">
      <c r="A2522" s="246"/>
      <c r="B2522" s="246"/>
      <c r="C2522" s="246"/>
      <c r="D2522" s="246"/>
      <c r="E2522" s="57"/>
      <c r="F2522" s="57"/>
      <c r="G2522" s="57"/>
      <c r="H2522" s="174"/>
    </row>
    <row r="2523">
      <c r="A2523" s="246"/>
      <c r="B2523" s="246"/>
      <c r="C2523" s="246"/>
      <c r="D2523" s="246"/>
      <c r="E2523" s="57"/>
      <c r="F2523" s="57"/>
      <c r="G2523" s="57"/>
      <c r="H2523" s="174"/>
    </row>
    <row r="2524">
      <c r="A2524" s="246"/>
      <c r="B2524" s="246"/>
      <c r="C2524" s="246"/>
      <c r="D2524" s="246"/>
      <c r="E2524" s="57"/>
      <c r="F2524" s="57"/>
      <c r="G2524" s="57"/>
      <c r="H2524" s="174"/>
    </row>
    <row r="2525">
      <c r="A2525" s="246"/>
      <c r="B2525" s="246"/>
      <c r="C2525" s="246"/>
      <c r="D2525" s="246"/>
      <c r="E2525" s="57"/>
      <c r="F2525" s="57"/>
      <c r="G2525" s="57"/>
      <c r="H2525" s="174"/>
    </row>
    <row r="2526">
      <c r="A2526" s="246"/>
      <c r="B2526" s="246"/>
      <c r="C2526" s="246"/>
      <c r="D2526" s="246"/>
      <c r="E2526" s="57"/>
      <c r="F2526" s="57"/>
      <c r="G2526" s="57"/>
      <c r="H2526" s="174"/>
    </row>
    <row r="2527">
      <c r="A2527" s="246"/>
      <c r="B2527" s="246"/>
      <c r="C2527" s="246"/>
      <c r="D2527" s="246"/>
      <c r="E2527" s="57"/>
      <c r="F2527" s="57"/>
      <c r="G2527" s="57"/>
      <c r="H2527" s="174"/>
    </row>
    <row r="2528">
      <c r="A2528" s="246"/>
      <c r="B2528" s="246"/>
      <c r="C2528" s="246"/>
      <c r="D2528" s="246"/>
      <c r="E2528" s="57"/>
      <c r="F2528" s="57"/>
      <c r="G2528" s="57"/>
      <c r="H2528" s="174"/>
    </row>
    <row r="2529">
      <c r="A2529" s="246"/>
      <c r="B2529" s="246"/>
      <c r="C2529" s="246"/>
      <c r="D2529" s="246"/>
      <c r="E2529" s="57"/>
      <c r="F2529" s="57"/>
      <c r="G2529" s="57"/>
      <c r="H2529" s="174"/>
    </row>
    <row r="2530">
      <c r="A2530" s="246"/>
      <c r="B2530" s="246"/>
      <c r="C2530" s="246"/>
      <c r="D2530" s="246"/>
      <c r="E2530" s="57"/>
      <c r="F2530" s="57"/>
      <c r="G2530" s="57"/>
      <c r="H2530" s="174"/>
    </row>
    <row r="2531">
      <c r="A2531" s="246"/>
      <c r="B2531" s="246"/>
      <c r="C2531" s="246"/>
      <c r="D2531" s="246"/>
      <c r="E2531" s="57"/>
      <c r="F2531" s="57"/>
      <c r="G2531" s="57"/>
      <c r="H2531" s="174"/>
    </row>
    <row r="2532">
      <c r="A2532" s="246"/>
      <c r="B2532" s="246"/>
      <c r="C2532" s="246"/>
      <c r="D2532" s="246"/>
      <c r="E2532" s="57"/>
      <c r="F2532" s="57"/>
      <c r="G2532" s="57"/>
      <c r="H2532" s="174"/>
    </row>
    <row r="2533">
      <c r="A2533" s="246"/>
      <c r="B2533" s="246"/>
      <c r="C2533" s="246"/>
      <c r="D2533" s="246"/>
      <c r="E2533" s="57"/>
      <c r="F2533" s="57"/>
      <c r="G2533" s="57"/>
      <c r="H2533" s="174"/>
    </row>
    <row r="2534">
      <c r="A2534" s="246"/>
      <c r="B2534" s="246"/>
      <c r="C2534" s="246"/>
      <c r="D2534" s="246"/>
      <c r="E2534" s="57"/>
      <c r="F2534" s="57"/>
      <c r="G2534" s="57"/>
      <c r="H2534" s="174"/>
    </row>
    <row r="2535">
      <c r="A2535" s="246"/>
      <c r="B2535" s="246"/>
      <c r="C2535" s="246"/>
      <c r="D2535" s="246"/>
      <c r="E2535" s="57"/>
      <c r="F2535" s="57"/>
      <c r="G2535" s="57"/>
      <c r="H2535" s="174"/>
    </row>
    <row r="2536">
      <c r="A2536" s="246"/>
      <c r="B2536" s="246"/>
      <c r="C2536" s="246"/>
      <c r="D2536" s="246"/>
      <c r="E2536" s="57"/>
      <c r="F2536" s="57"/>
      <c r="G2536" s="57"/>
      <c r="H2536" s="174"/>
    </row>
    <row r="2537">
      <c r="A2537" s="246"/>
      <c r="B2537" s="246"/>
      <c r="C2537" s="246"/>
      <c r="D2537" s="246"/>
      <c r="E2537" s="57"/>
      <c r="F2537" s="57"/>
      <c r="G2537" s="57"/>
      <c r="H2537" s="174"/>
    </row>
    <row r="2538">
      <c r="A2538" s="246"/>
      <c r="B2538" s="246"/>
      <c r="C2538" s="246"/>
      <c r="D2538" s="246"/>
      <c r="E2538" s="57"/>
      <c r="F2538" s="57"/>
      <c r="G2538" s="57"/>
      <c r="H2538" s="174"/>
    </row>
    <row r="2539">
      <c r="A2539" s="246"/>
      <c r="B2539" s="246"/>
      <c r="C2539" s="246"/>
      <c r="D2539" s="246"/>
      <c r="E2539" s="57"/>
      <c r="F2539" s="57"/>
      <c r="G2539" s="57"/>
      <c r="H2539" s="174"/>
    </row>
    <row r="2540">
      <c r="A2540" s="246"/>
      <c r="B2540" s="246"/>
      <c r="C2540" s="246"/>
      <c r="D2540" s="246"/>
      <c r="E2540" s="57"/>
      <c r="F2540" s="57"/>
      <c r="G2540" s="57"/>
      <c r="H2540" s="174"/>
    </row>
    <row r="2541">
      <c r="A2541" s="246"/>
      <c r="B2541" s="246"/>
      <c r="C2541" s="246"/>
      <c r="D2541" s="246"/>
      <c r="E2541" s="57"/>
      <c r="F2541" s="57"/>
      <c r="G2541" s="57"/>
      <c r="H2541" s="174"/>
    </row>
    <row r="2542">
      <c r="A2542" s="246"/>
      <c r="B2542" s="246"/>
      <c r="C2542" s="246"/>
      <c r="D2542" s="246"/>
      <c r="E2542" s="57"/>
      <c r="F2542" s="57"/>
      <c r="G2542" s="57"/>
      <c r="H2542" s="174"/>
    </row>
    <row r="2543">
      <c r="A2543" s="246"/>
      <c r="B2543" s="246"/>
      <c r="C2543" s="246"/>
      <c r="D2543" s="246"/>
      <c r="E2543" s="57"/>
      <c r="F2543" s="57"/>
      <c r="G2543" s="57"/>
      <c r="H2543" s="174"/>
    </row>
    <row r="2544">
      <c r="A2544" s="246"/>
      <c r="B2544" s="246"/>
      <c r="C2544" s="246"/>
      <c r="D2544" s="246"/>
      <c r="E2544" s="57"/>
      <c r="F2544" s="57"/>
      <c r="G2544" s="57"/>
      <c r="H2544" s="174"/>
    </row>
    <row r="2545">
      <c r="A2545" s="246"/>
      <c r="B2545" s="246"/>
      <c r="C2545" s="246"/>
      <c r="D2545" s="246"/>
      <c r="E2545" s="57"/>
      <c r="F2545" s="57"/>
      <c r="G2545" s="57"/>
      <c r="H2545" s="174"/>
    </row>
    <row r="2546">
      <c r="A2546" s="246"/>
      <c r="B2546" s="246"/>
      <c r="C2546" s="246"/>
      <c r="D2546" s="246"/>
      <c r="E2546" s="57"/>
      <c r="F2546" s="57"/>
      <c r="G2546" s="57"/>
      <c r="H2546" s="174"/>
    </row>
    <row r="2547">
      <c r="A2547" s="312" t="s">
        <v>6566</v>
      </c>
      <c r="B2547" s="246"/>
      <c r="C2547" s="246"/>
      <c r="D2547" s="246"/>
      <c r="E2547" s="57"/>
      <c r="F2547" s="57"/>
      <c r="G2547" s="57"/>
      <c r="H2547" s="174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C10"/>
    <hyperlink r:id="rId8" ref="E10"/>
    <hyperlink r:id="rId9" ref="E11"/>
    <hyperlink r:id="rId10" ref="E12"/>
    <hyperlink r:id="rId11" ref="A13"/>
    <hyperlink r:id="rId12" ref="E13"/>
    <hyperlink r:id="rId13" ref="A14"/>
    <hyperlink r:id="rId14" ref="E14"/>
    <hyperlink r:id="rId15" ref="A15"/>
    <hyperlink r:id="rId16" ref="C15"/>
    <hyperlink r:id="rId17" ref="E15"/>
    <hyperlink r:id="rId18" ref="A26"/>
    <hyperlink r:id="rId19" ref="E26"/>
    <hyperlink r:id="rId20" ref="A27"/>
    <hyperlink r:id="rId21" ref="E27"/>
    <hyperlink r:id="rId22" ref="A28"/>
    <hyperlink r:id="rId23" ref="E28"/>
    <hyperlink r:id="rId24" ref="A29"/>
    <hyperlink r:id="rId25" ref="E29"/>
    <hyperlink r:id="rId26" ref="A30"/>
    <hyperlink r:id="rId27" ref="E30"/>
    <hyperlink r:id="rId28" ref="A31"/>
    <hyperlink r:id="rId29" ref="E31"/>
    <hyperlink r:id="rId30" ref="A32"/>
    <hyperlink r:id="rId31" ref="E32"/>
    <hyperlink r:id="rId32" ref="A33"/>
    <hyperlink r:id="rId33" ref="E33"/>
    <hyperlink r:id="rId34" ref="A34"/>
    <hyperlink r:id="rId35" ref="E34"/>
    <hyperlink r:id="rId36" ref="A35"/>
    <hyperlink r:id="rId37" ref="E35"/>
    <hyperlink r:id="rId38" ref="A36"/>
    <hyperlink r:id="rId39" ref="E36"/>
    <hyperlink r:id="rId40" ref="A37"/>
    <hyperlink r:id="rId41" ref="E37"/>
    <hyperlink r:id="rId42" ref="A38"/>
    <hyperlink r:id="rId43" ref="E38"/>
    <hyperlink r:id="rId44" ref="A39"/>
    <hyperlink r:id="rId45" ref="E39"/>
    <hyperlink r:id="rId46" ref="A40"/>
    <hyperlink r:id="rId47" ref="E40"/>
    <hyperlink r:id="rId48" ref="A41"/>
    <hyperlink r:id="rId49" ref="E41"/>
    <hyperlink r:id="rId50" ref="A42"/>
    <hyperlink r:id="rId51" ref="E42"/>
    <hyperlink r:id="rId52" ref="A43"/>
    <hyperlink r:id="rId53" ref="E43"/>
    <hyperlink r:id="rId54" ref="A45"/>
    <hyperlink r:id="rId55" ref="E45"/>
    <hyperlink r:id="rId56" ref="A46"/>
    <hyperlink r:id="rId57" ref="E46"/>
    <hyperlink r:id="rId58" ref="A47"/>
    <hyperlink r:id="rId59" ref="E47"/>
    <hyperlink r:id="rId60" ref="A48"/>
    <hyperlink r:id="rId61" ref="E48"/>
    <hyperlink r:id="rId62" ref="A49"/>
    <hyperlink r:id="rId63" ref="E49"/>
    <hyperlink r:id="rId64" ref="A50"/>
    <hyperlink r:id="rId65" ref="E50"/>
    <hyperlink r:id="rId66" ref="A51"/>
    <hyperlink r:id="rId67" ref="E51"/>
    <hyperlink r:id="rId68" ref="A52"/>
    <hyperlink r:id="rId69" ref="E52"/>
    <hyperlink r:id="rId70" ref="A53"/>
    <hyperlink r:id="rId71" ref="E53"/>
    <hyperlink r:id="rId72" ref="A54"/>
    <hyperlink r:id="rId73" ref="E54"/>
    <hyperlink r:id="rId74" ref="A55"/>
    <hyperlink r:id="rId75" ref="E55"/>
    <hyperlink r:id="rId76" ref="A56"/>
    <hyperlink r:id="rId77" ref="A57"/>
    <hyperlink r:id="rId78" ref="E57"/>
    <hyperlink r:id="rId79" ref="A64"/>
    <hyperlink r:id="rId80" ref="E64"/>
    <hyperlink r:id="rId81" ref="A65"/>
    <hyperlink r:id="rId82" ref="E65"/>
    <hyperlink r:id="rId83" ref="A66"/>
    <hyperlink r:id="rId84" ref="E66"/>
    <hyperlink r:id="rId85" ref="A67"/>
    <hyperlink r:id="rId86" ref="E67"/>
    <hyperlink r:id="rId87" ref="A68"/>
    <hyperlink r:id="rId88" ref="E68"/>
    <hyperlink r:id="rId89" ref="A69"/>
    <hyperlink r:id="rId90" ref="E69"/>
    <hyperlink r:id="rId91" ref="A70"/>
    <hyperlink r:id="rId92" ref="E70"/>
    <hyperlink r:id="rId93" ref="A71"/>
    <hyperlink r:id="rId94" ref="E71"/>
    <hyperlink r:id="rId95" ref="A72"/>
    <hyperlink r:id="rId96" ref="E72"/>
    <hyperlink r:id="rId97" ref="A73"/>
    <hyperlink r:id="rId98" ref="E73"/>
    <hyperlink r:id="rId99" ref="A74"/>
    <hyperlink r:id="rId100" ref="E74"/>
    <hyperlink r:id="rId101" ref="A75"/>
    <hyperlink r:id="rId102" ref="E75"/>
    <hyperlink r:id="rId103" ref="A76"/>
    <hyperlink r:id="rId104" ref="E76"/>
    <hyperlink r:id="rId105" ref="A77"/>
    <hyperlink r:id="rId106" ref="E77"/>
    <hyperlink r:id="rId107" ref="A78"/>
    <hyperlink r:id="rId108" ref="E78"/>
    <hyperlink r:id="rId109" ref="A85"/>
    <hyperlink r:id="rId110" ref="C85"/>
    <hyperlink r:id="rId111" ref="E85"/>
    <hyperlink r:id="rId112" ref="A86"/>
    <hyperlink r:id="rId113" ref="E86"/>
    <hyperlink r:id="rId114" ref="A87"/>
    <hyperlink r:id="rId115" ref="C87"/>
    <hyperlink r:id="rId116" ref="E87"/>
    <hyperlink r:id="rId117" ref="A88"/>
    <hyperlink r:id="rId118" ref="C88"/>
    <hyperlink r:id="rId119" ref="E88"/>
    <hyperlink r:id="rId120" ref="A89"/>
    <hyperlink r:id="rId121" ref="E89"/>
    <hyperlink r:id="rId122" ref="A90"/>
    <hyperlink r:id="rId123" ref="E90"/>
    <hyperlink r:id="rId124" ref="A91"/>
    <hyperlink r:id="rId125" ref="E91"/>
    <hyperlink r:id="rId126" ref="A92"/>
    <hyperlink r:id="rId127" ref="E92"/>
    <hyperlink r:id="rId128" ref="A93"/>
    <hyperlink r:id="rId129" ref="E93"/>
    <hyperlink r:id="rId130" ref="A94"/>
    <hyperlink r:id="rId131" ref="E94"/>
    <hyperlink r:id="rId132" ref="A95"/>
    <hyperlink r:id="rId133" ref="E95"/>
    <hyperlink r:id="rId134" ref="A96"/>
    <hyperlink r:id="rId135" ref="E96"/>
    <hyperlink r:id="rId136" ref="A97"/>
    <hyperlink r:id="rId137" ref="E97"/>
    <hyperlink r:id="rId138" ref="A98"/>
    <hyperlink r:id="rId139" ref="E98"/>
    <hyperlink r:id="rId140" ref="A99"/>
    <hyperlink r:id="rId141" ref="E99"/>
    <hyperlink r:id="rId142" ref="A100"/>
    <hyperlink r:id="rId143" ref="E100"/>
    <hyperlink r:id="rId144" ref="A101"/>
    <hyperlink r:id="rId145" ref="E101"/>
    <hyperlink r:id="rId146" ref="A107"/>
    <hyperlink r:id="rId147" ref="C107"/>
    <hyperlink r:id="rId148" ref="E107"/>
    <hyperlink r:id="rId149" ref="A108"/>
    <hyperlink r:id="rId150" ref="E108"/>
    <hyperlink r:id="rId151" ref="A109"/>
    <hyperlink r:id="rId152" ref="E109"/>
    <hyperlink r:id="rId153" ref="A110"/>
    <hyperlink r:id="rId154" ref="E110"/>
    <hyperlink r:id="rId155" ref="A111"/>
    <hyperlink r:id="rId156" ref="E111"/>
    <hyperlink r:id="rId157" ref="A112"/>
    <hyperlink r:id="rId158" ref="E112"/>
    <hyperlink r:id="rId159" ref="A113"/>
    <hyperlink r:id="rId160" ref="C113"/>
    <hyperlink r:id="rId161" ref="E113"/>
    <hyperlink r:id="rId162" ref="F113"/>
    <hyperlink r:id="rId163" ref="A114"/>
    <hyperlink r:id="rId164" ref="E114"/>
    <hyperlink r:id="rId165" ref="A115"/>
    <hyperlink r:id="rId166" ref="E115"/>
    <hyperlink r:id="rId167" ref="A116"/>
    <hyperlink r:id="rId168" ref="E116"/>
    <hyperlink r:id="rId169" ref="A117"/>
    <hyperlink r:id="rId170" ref="E117"/>
    <hyperlink r:id="rId171" ref="A118"/>
    <hyperlink r:id="rId172" ref="E118"/>
    <hyperlink r:id="rId173" ref="A119"/>
    <hyperlink r:id="rId174" ref="E119"/>
    <hyperlink r:id="rId175" ref="A121"/>
    <hyperlink r:id="rId176" ref="A122"/>
    <hyperlink r:id="rId177" ref="E122"/>
    <hyperlink r:id="rId178" ref="A123"/>
    <hyperlink r:id="rId179" ref="E123"/>
    <hyperlink r:id="rId180" ref="A124"/>
    <hyperlink r:id="rId181" ref="E124"/>
    <hyperlink r:id="rId182" ref="A126"/>
    <hyperlink r:id="rId183" ref="C126"/>
    <hyperlink r:id="rId184" ref="E126"/>
    <hyperlink r:id="rId185" ref="A127"/>
    <hyperlink r:id="rId186" ref="E127"/>
    <hyperlink r:id="rId187" ref="A128"/>
    <hyperlink r:id="rId188" ref="E128"/>
    <hyperlink r:id="rId189" ref="A129"/>
    <hyperlink r:id="rId190" ref="E129"/>
    <hyperlink r:id="rId191" ref="A130"/>
    <hyperlink r:id="rId192" ref="E130"/>
    <hyperlink r:id="rId193" ref="A131"/>
    <hyperlink r:id="rId194" ref="E131"/>
    <hyperlink r:id="rId195" ref="A132"/>
    <hyperlink r:id="rId196" ref="E132"/>
    <hyperlink r:id="rId197" ref="A133"/>
    <hyperlink r:id="rId198" ref="E133"/>
    <hyperlink r:id="rId199" ref="A134"/>
    <hyperlink r:id="rId200" ref="E134"/>
    <hyperlink r:id="rId201" ref="A135"/>
    <hyperlink r:id="rId202" ref="C135"/>
    <hyperlink r:id="rId203" ref="E135"/>
    <hyperlink r:id="rId204" ref="A136"/>
    <hyperlink r:id="rId205" ref="E136"/>
    <hyperlink r:id="rId206" ref="A137"/>
    <hyperlink r:id="rId207" ref="E137"/>
    <hyperlink r:id="rId208" ref="A138"/>
    <hyperlink r:id="rId209" ref="E138"/>
    <hyperlink r:id="rId210" ref="A139"/>
    <hyperlink r:id="rId211" ref="E139"/>
    <hyperlink r:id="rId212" ref="A140"/>
    <hyperlink r:id="rId213" ref="C140"/>
    <hyperlink r:id="rId214" ref="E140"/>
    <hyperlink r:id="rId215" ref="A141"/>
    <hyperlink r:id="rId216" ref="E141"/>
    <hyperlink r:id="rId217" ref="A142"/>
    <hyperlink r:id="rId218" ref="E142"/>
    <hyperlink r:id="rId219" ref="A143"/>
    <hyperlink r:id="rId220" ref="E143"/>
    <hyperlink r:id="rId221" ref="A144"/>
    <hyperlink r:id="rId222" ref="C144"/>
    <hyperlink r:id="rId223" ref="E144"/>
    <hyperlink r:id="rId224" ref="A145"/>
    <hyperlink r:id="rId225" ref="E145"/>
    <hyperlink r:id="rId226" ref="A146"/>
    <hyperlink r:id="rId227" ref="E146"/>
    <hyperlink r:id="rId228" ref="A147"/>
    <hyperlink r:id="rId229" ref="E147"/>
    <hyperlink r:id="rId230" ref="A148"/>
    <hyperlink r:id="rId231" ref="C148"/>
    <hyperlink r:id="rId232" ref="E148"/>
    <hyperlink r:id="rId233" ref="A149"/>
    <hyperlink r:id="rId234" ref="C149"/>
    <hyperlink r:id="rId235" ref="E149"/>
    <hyperlink r:id="rId236" ref="F149"/>
    <hyperlink r:id="rId237" ref="A150"/>
    <hyperlink r:id="rId238" ref="C150"/>
    <hyperlink r:id="rId239" ref="E150"/>
    <hyperlink r:id="rId240" ref="F150"/>
    <hyperlink r:id="rId241" ref="A151"/>
    <hyperlink r:id="rId242" ref="E151"/>
    <hyperlink r:id="rId243" ref="A152"/>
    <hyperlink r:id="rId244" ref="E152"/>
    <hyperlink r:id="rId245" ref="A159"/>
    <hyperlink r:id="rId246" ref="E159"/>
    <hyperlink r:id="rId247" ref="A161"/>
    <hyperlink r:id="rId248" ref="E161"/>
    <hyperlink r:id="rId249" ref="A162"/>
    <hyperlink r:id="rId250" ref="C162"/>
    <hyperlink r:id="rId251" ref="E162"/>
    <hyperlink r:id="rId252" ref="A163"/>
    <hyperlink r:id="rId253" ref="E163"/>
    <hyperlink r:id="rId254" ref="A164"/>
    <hyperlink r:id="rId255" ref="C164"/>
    <hyperlink r:id="rId256" ref="E164"/>
    <hyperlink r:id="rId257" ref="A165"/>
    <hyperlink r:id="rId258" ref="E165"/>
    <hyperlink r:id="rId259" ref="A167"/>
    <hyperlink r:id="rId260" ref="E167"/>
    <hyperlink r:id="rId261" ref="A168"/>
    <hyperlink r:id="rId262" ref="E168"/>
    <hyperlink r:id="rId263" ref="A169"/>
    <hyperlink r:id="rId264" ref="E169"/>
    <hyperlink r:id="rId265" ref="A170"/>
    <hyperlink r:id="rId266" ref="E170"/>
    <hyperlink r:id="rId267" ref="A180"/>
    <hyperlink r:id="rId268" ref="E180"/>
    <hyperlink r:id="rId269" ref="A181"/>
    <hyperlink r:id="rId270" ref="E181"/>
    <hyperlink r:id="rId271" ref="A182"/>
    <hyperlink r:id="rId272" ref="E182"/>
    <hyperlink r:id="rId273" ref="A183"/>
    <hyperlink r:id="rId274" ref="E183"/>
    <hyperlink r:id="rId275" ref="A184"/>
    <hyperlink r:id="rId276" ref="E184"/>
    <hyperlink r:id="rId277" ref="A185"/>
    <hyperlink r:id="rId278" ref="E185"/>
    <hyperlink r:id="rId279" ref="A186"/>
    <hyperlink r:id="rId280" ref="E186"/>
    <hyperlink r:id="rId281" ref="A187"/>
    <hyperlink r:id="rId282" ref="E187"/>
    <hyperlink r:id="rId283" ref="A188"/>
    <hyperlink r:id="rId284" ref="E188"/>
    <hyperlink r:id="rId285" ref="A189"/>
    <hyperlink r:id="rId286" ref="E189"/>
    <hyperlink r:id="rId287" ref="A190"/>
    <hyperlink r:id="rId288" ref="E190"/>
    <hyperlink r:id="rId289" ref="A191"/>
    <hyperlink r:id="rId290" ref="C191"/>
    <hyperlink r:id="rId291" ref="E191"/>
    <hyperlink r:id="rId292" ref="A192"/>
    <hyperlink r:id="rId293" ref="E192"/>
    <hyperlink r:id="rId294" ref="A193"/>
    <hyperlink r:id="rId295" ref="E193"/>
    <hyperlink r:id="rId296" ref="A194"/>
    <hyperlink r:id="rId297" ref="E194"/>
    <hyperlink r:id="rId298" ref="A195"/>
    <hyperlink r:id="rId299" ref="C195"/>
    <hyperlink r:id="rId300" ref="E195"/>
    <hyperlink r:id="rId301" ref="A196"/>
    <hyperlink r:id="rId302" ref="E196"/>
    <hyperlink r:id="rId303" ref="A197"/>
    <hyperlink r:id="rId304" ref="E197"/>
    <hyperlink r:id="rId305" ref="A198"/>
    <hyperlink r:id="rId306" ref="C198"/>
    <hyperlink r:id="rId307" ref="E198"/>
    <hyperlink r:id="rId308" ref="A199"/>
    <hyperlink r:id="rId309" ref="E199"/>
    <hyperlink r:id="rId310" ref="A200"/>
    <hyperlink r:id="rId311" ref="E200"/>
    <hyperlink r:id="rId312" ref="A201"/>
    <hyperlink r:id="rId313" ref="E201"/>
    <hyperlink r:id="rId314" ref="A207"/>
    <hyperlink r:id="rId315" ref="E207"/>
    <hyperlink r:id="rId316" ref="A208"/>
    <hyperlink r:id="rId317" ref="E208"/>
    <hyperlink r:id="rId318" ref="A209"/>
    <hyperlink r:id="rId319" ref="E209"/>
    <hyperlink r:id="rId320" ref="A210"/>
    <hyperlink r:id="rId321" ref="E210"/>
    <hyperlink r:id="rId322" ref="A211"/>
    <hyperlink r:id="rId323" ref="E211"/>
    <hyperlink r:id="rId324" ref="A212"/>
    <hyperlink r:id="rId325" ref="C212"/>
    <hyperlink r:id="rId326" ref="E212"/>
    <hyperlink r:id="rId327" ref="A213"/>
    <hyperlink r:id="rId328" ref="E213"/>
    <hyperlink r:id="rId329" ref="A214"/>
    <hyperlink r:id="rId330" ref="E214"/>
    <hyperlink r:id="rId331" ref="A215"/>
    <hyperlink r:id="rId332" ref="E215"/>
    <hyperlink r:id="rId333" ref="A222"/>
    <hyperlink r:id="rId334" ref="C222"/>
    <hyperlink r:id="rId335" ref="E222"/>
    <hyperlink r:id="rId336" ref="A223"/>
    <hyperlink r:id="rId337" ref="E223"/>
    <hyperlink r:id="rId338" ref="A224"/>
    <hyperlink r:id="rId339" ref="E224"/>
    <hyperlink r:id="rId340" ref="A225"/>
    <hyperlink r:id="rId341" ref="E225"/>
    <hyperlink r:id="rId342" ref="A226"/>
    <hyperlink r:id="rId343" ref="E226"/>
    <hyperlink r:id="rId344" ref="A227"/>
    <hyperlink r:id="rId345" ref="E227"/>
    <hyperlink r:id="rId346" ref="A228"/>
    <hyperlink r:id="rId347" ref="E228"/>
    <hyperlink r:id="rId348" ref="A229"/>
    <hyperlink r:id="rId349" ref="E229"/>
    <hyperlink r:id="rId350" ref="A230"/>
    <hyperlink r:id="rId351" ref="E230"/>
    <hyperlink r:id="rId352" ref="A231"/>
    <hyperlink r:id="rId353" ref="E231"/>
    <hyperlink r:id="rId354" ref="A232"/>
    <hyperlink r:id="rId355" ref="E232"/>
    <hyperlink r:id="rId356" ref="A233"/>
    <hyperlink r:id="rId357" ref="E233"/>
    <hyperlink r:id="rId358" ref="A234"/>
    <hyperlink r:id="rId359" ref="E234"/>
    <hyperlink r:id="rId360" ref="A235"/>
    <hyperlink r:id="rId361" ref="E235"/>
    <hyperlink r:id="rId362" ref="A236"/>
    <hyperlink r:id="rId363" ref="E236"/>
    <hyperlink r:id="rId364" ref="A237"/>
    <hyperlink r:id="rId365" ref="E237"/>
    <hyperlink r:id="rId366" ref="A238"/>
    <hyperlink r:id="rId367" ref="E238"/>
    <hyperlink r:id="rId368" ref="A239"/>
    <hyperlink r:id="rId369" ref="E239"/>
    <hyperlink r:id="rId370" ref="A240"/>
    <hyperlink r:id="rId371" ref="E240"/>
    <hyperlink r:id="rId372" ref="A241"/>
    <hyperlink r:id="rId373" ref="E241"/>
    <hyperlink r:id="rId374" ref="A247"/>
    <hyperlink r:id="rId375" ref="E247"/>
    <hyperlink r:id="rId376" ref="A248"/>
    <hyperlink r:id="rId377" ref="E248"/>
    <hyperlink r:id="rId378" ref="A249"/>
    <hyperlink r:id="rId379" ref="E249"/>
    <hyperlink r:id="rId380" ref="A250"/>
    <hyperlink r:id="rId381" ref="E250"/>
    <hyperlink r:id="rId382" ref="A251"/>
    <hyperlink r:id="rId383" ref="E251"/>
    <hyperlink r:id="rId384" ref="A252"/>
    <hyperlink r:id="rId385" ref="E252"/>
    <hyperlink r:id="rId386" ref="A253"/>
    <hyperlink r:id="rId387" ref="E253"/>
    <hyperlink r:id="rId388" ref="A254"/>
    <hyperlink r:id="rId389" ref="A255"/>
    <hyperlink r:id="rId390" ref="E255"/>
    <hyperlink r:id="rId391" ref="A256"/>
    <hyperlink r:id="rId392" ref="C256"/>
    <hyperlink r:id="rId393" ref="E256"/>
    <hyperlink r:id="rId394" ref="A257"/>
    <hyperlink r:id="rId395" ref="E257"/>
    <hyperlink r:id="rId396" ref="A265"/>
    <hyperlink r:id="rId397" ref="E265"/>
    <hyperlink r:id="rId398" ref="A266"/>
    <hyperlink r:id="rId399" ref="E266"/>
    <hyperlink r:id="rId400" ref="A267"/>
    <hyperlink r:id="rId401" ref="E267"/>
    <hyperlink r:id="rId402" ref="A268"/>
    <hyperlink r:id="rId403" ref="E268"/>
    <hyperlink r:id="rId404" ref="A269"/>
    <hyperlink r:id="rId405" ref="E269"/>
    <hyperlink r:id="rId406" ref="A275"/>
    <hyperlink r:id="rId407" ref="C275"/>
    <hyperlink r:id="rId408" ref="E275"/>
    <hyperlink r:id="rId409" ref="A276"/>
    <hyperlink r:id="rId410" ref="E276"/>
    <hyperlink r:id="rId411" ref="A277"/>
    <hyperlink r:id="rId412" ref="E277"/>
    <hyperlink r:id="rId413" ref="A278"/>
    <hyperlink r:id="rId414" ref="E278"/>
    <hyperlink r:id="rId415" ref="A279"/>
    <hyperlink r:id="rId416" ref="E279"/>
    <hyperlink r:id="rId417" ref="A280"/>
    <hyperlink r:id="rId418" ref="E280"/>
    <hyperlink r:id="rId419" ref="A281"/>
    <hyperlink r:id="rId420" ref="E281"/>
    <hyperlink r:id="rId421" ref="A282"/>
    <hyperlink r:id="rId422" ref="E282"/>
    <hyperlink r:id="rId423" ref="A283"/>
    <hyperlink r:id="rId424" ref="E283"/>
    <hyperlink r:id="rId425" ref="A284"/>
    <hyperlink r:id="rId426" ref="E284"/>
    <hyperlink r:id="rId427" ref="A286"/>
    <hyperlink r:id="rId428" ref="E286"/>
    <hyperlink r:id="rId429" ref="A294"/>
    <hyperlink r:id="rId430" ref="E294"/>
    <hyperlink r:id="rId431" ref="A295"/>
    <hyperlink r:id="rId432" ref="E295"/>
    <hyperlink r:id="rId433" ref="A296"/>
    <hyperlink r:id="rId434" ref="E296"/>
    <hyperlink r:id="rId435" ref="A297"/>
    <hyperlink r:id="rId436" ref="E297"/>
    <hyperlink r:id="rId437" ref="A298"/>
    <hyperlink r:id="rId438" ref="E298"/>
    <hyperlink r:id="rId439" ref="A299"/>
    <hyperlink r:id="rId440" ref="E299"/>
    <hyperlink r:id="rId441" ref="A300"/>
    <hyperlink r:id="rId442" ref="C300"/>
    <hyperlink r:id="rId443" ref="E300"/>
    <hyperlink r:id="rId444" ref="A301"/>
    <hyperlink r:id="rId445" ref="E301"/>
    <hyperlink r:id="rId446" ref="A302"/>
    <hyperlink r:id="rId447" ref="E302"/>
    <hyperlink r:id="rId448" ref="A303"/>
    <hyperlink r:id="rId449" ref="E303"/>
    <hyperlink r:id="rId450" ref="A304"/>
    <hyperlink r:id="rId451" ref="E304"/>
    <hyperlink r:id="rId452" ref="A305"/>
    <hyperlink r:id="rId453" ref="E305"/>
    <hyperlink r:id="rId454" ref="A306"/>
    <hyperlink r:id="rId455" ref="E306"/>
    <hyperlink r:id="rId456" ref="A307"/>
    <hyperlink r:id="rId457" ref="E307"/>
    <hyperlink r:id="rId458" ref="A308"/>
    <hyperlink r:id="rId459" ref="E308"/>
    <hyperlink r:id="rId460" ref="A311"/>
    <hyperlink r:id="rId461" ref="E311"/>
    <hyperlink r:id="rId462" ref="A315"/>
    <hyperlink r:id="rId463" ref="E315"/>
    <hyperlink r:id="rId464" ref="A316"/>
    <hyperlink r:id="rId465" ref="E316"/>
    <hyperlink r:id="rId466" ref="A317"/>
    <hyperlink r:id="rId467" ref="E317"/>
    <hyperlink r:id="rId468" ref="A318"/>
    <hyperlink r:id="rId469" ref="E318"/>
    <hyperlink r:id="rId470" ref="A319"/>
    <hyperlink r:id="rId471" ref="C319"/>
    <hyperlink r:id="rId472" ref="E319"/>
    <hyperlink r:id="rId473" ref="A320"/>
    <hyperlink r:id="rId474" ref="E320"/>
    <hyperlink r:id="rId475" ref="A321"/>
    <hyperlink r:id="rId476" ref="E321"/>
    <hyperlink r:id="rId477" ref="A323"/>
    <hyperlink r:id="rId478" ref="E323"/>
    <hyperlink r:id="rId479" ref="A329"/>
    <hyperlink r:id="rId480" ref="C329"/>
    <hyperlink r:id="rId481" ref="E329"/>
    <hyperlink r:id="rId482" ref="F329"/>
    <hyperlink r:id="rId483" ref="A330"/>
    <hyperlink r:id="rId484" ref="C330"/>
    <hyperlink r:id="rId485" ref="E330"/>
    <hyperlink r:id="rId486" ref="F330"/>
    <hyperlink r:id="rId487" ref="A331"/>
    <hyperlink r:id="rId488" ref="C331"/>
    <hyperlink r:id="rId489" ref="E331"/>
    <hyperlink r:id="rId490" ref="F331"/>
    <hyperlink r:id="rId491" ref="A332"/>
    <hyperlink r:id="rId492" ref="E332"/>
    <hyperlink r:id="rId493" ref="F332"/>
    <hyperlink r:id="rId494" ref="A333"/>
    <hyperlink r:id="rId495" ref="C333"/>
    <hyperlink r:id="rId496" ref="E333"/>
    <hyperlink r:id="rId497" ref="F333"/>
    <hyperlink r:id="rId498" ref="A334"/>
    <hyperlink r:id="rId499" ref="C334"/>
    <hyperlink r:id="rId500" ref="E334"/>
    <hyperlink r:id="rId501" ref="F334"/>
    <hyperlink r:id="rId502" ref="A335"/>
    <hyperlink r:id="rId503" ref="C335"/>
    <hyperlink r:id="rId504" ref="E335"/>
    <hyperlink r:id="rId505" ref="F335"/>
    <hyperlink r:id="rId506" ref="A336"/>
    <hyperlink r:id="rId507" ref="C336"/>
    <hyperlink r:id="rId508" ref="E336"/>
    <hyperlink r:id="rId509" ref="F336"/>
    <hyperlink r:id="rId510" ref="A345"/>
    <hyperlink r:id="rId511" ref="E345"/>
    <hyperlink r:id="rId512" ref="A346"/>
    <hyperlink r:id="rId513" ref="C346"/>
    <hyperlink r:id="rId514" ref="E346"/>
    <hyperlink r:id="rId515" ref="F346"/>
    <hyperlink r:id="rId516" ref="A347"/>
    <hyperlink r:id="rId517" ref="C347"/>
    <hyperlink r:id="rId518" ref="E347"/>
    <hyperlink r:id="rId519" ref="F347"/>
    <hyperlink r:id="rId520" ref="A348"/>
    <hyperlink r:id="rId521" ref="C348"/>
    <hyperlink r:id="rId522" ref="E348"/>
    <hyperlink r:id="rId523" ref="F348"/>
    <hyperlink r:id="rId524" ref="A349"/>
    <hyperlink r:id="rId525" ref="C349"/>
    <hyperlink r:id="rId526" ref="E349"/>
    <hyperlink r:id="rId527" ref="F349"/>
    <hyperlink r:id="rId528" ref="A350"/>
    <hyperlink r:id="rId529" ref="C350"/>
    <hyperlink r:id="rId530" ref="E350"/>
    <hyperlink r:id="rId531" ref="F350"/>
    <hyperlink r:id="rId532" ref="A351"/>
    <hyperlink r:id="rId533" ref="C351"/>
    <hyperlink r:id="rId534" ref="E351"/>
    <hyperlink r:id="rId535" ref="F351"/>
    <hyperlink r:id="rId536" ref="A352"/>
    <hyperlink r:id="rId537" ref="C352"/>
    <hyperlink r:id="rId538" ref="E352"/>
    <hyperlink r:id="rId539" ref="F352"/>
    <hyperlink r:id="rId540" ref="A353"/>
    <hyperlink r:id="rId541" ref="C353"/>
    <hyperlink r:id="rId542" ref="E353"/>
    <hyperlink r:id="rId543" ref="F353"/>
    <hyperlink r:id="rId544" ref="A354"/>
    <hyperlink r:id="rId545" ref="C354"/>
    <hyperlink r:id="rId546" ref="E354"/>
    <hyperlink r:id="rId547" ref="F354"/>
    <hyperlink r:id="rId548" ref="A355"/>
    <hyperlink r:id="rId549" ref="C355"/>
    <hyperlink r:id="rId550" ref="E355"/>
    <hyperlink r:id="rId551" ref="F355"/>
    <hyperlink r:id="rId552" ref="A356"/>
    <hyperlink r:id="rId553" ref="C356"/>
    <hyperlink r:id="rId554" ref="E356"/>
    <hyperlink r:id="rId555" ref="F356"/>
    <hyperlink r:id="rId556" ref="A357"/>
    <hyperlink r:id="rId557" ref="C357"/>
    <hyperlink r:id="rId558" ref="E357"/>
    <hyperlink r:id="rId559" ref="F357"/>
    <hyperlink r:id="rId560" ref="A358"/>
    <hyperlink r:id="rId561" ref="C358"/>
    <hyperlink r:id="rId562" ref="E358"/>
    <hyperlink r:id="rId563" ref="F358"/>
    <hyperlink r:id="rId564" ref="A359"/>
    <hyperlink r:id="rId565" ref="C359"/>
    <hyperlink r:id="rId566" ref="E359"/>
    <hyperlink r:id="rId567" ref="F359"/>
    <hyperlink r:id="rId568" ref="A366"/>
    <hyperlink r:id="rId569" ref="C366"/>
    <hyperlink r:id="rId570" ref="E366"/>
    <hyperlink r:id="rId571" ref="F366"/>
    <hyperlink r:id="rId572" ref="C367"/>
    <hyperlink r:id="rId573" ref="F367"/>
    <hyperlink r:id="rId574" ref="A368"/>
    <hyperlink r:id="rId575" ref="C368"/>
    <hyperlink r:id="rId576" ref="E368"/>
    <hyperlink r:id="rId577" ref="F368"/>
    <hyperlink r:id="rId578" ref="A369"/>
    <hyperlink r:id="rId579" ref="E369"/>
    <hyperlink r:id="rId580" ref="A370"/>
    <hyperlink r:id="rId581" ref="C370"/>
    <hyperlink r:id="rId582" ref="E370"/>
    <hyperlink r:id="rId583" ref="F370"/>
    <hyperlink r:id="rId584" ref="A371"/>
    <hyperlink r:id="rId585" ref="C371"/>
    <hyperlink r:id="rId586" ref="E371"/>
    <hyperlink r:id="rId587" ref="F371"/>
    <hyperlink r:id="rId588" ref="A372"/>
    <hyperlink r:id="rId589" ref="C372"/>
    <hyperlink r:id="rId590" ref="E372"/>
    <hyperlink r:id="rId591" ref="F372"/>
    <hyperlink r:id="rId592" ref="A373"/>
    <hyperlink r:id="rId593" ref="C373"/>
    <hyperlink r:id="rId594" ref="E373"/>
    <hyperlink r:id="rId595" ref="F373"/>
    <hyperlink r:id="rId596" ref="A374"/>
    <hyperlink r:id="rId597" ref="C374"/>
    <hyperlink r:id="rId598" ref="E374"/>
    <hyperlink r:id="rId599" ref="F374"/>
    <hyperlink r:id="rId600" ref="A375"/>
    <hyperlink r:id="rId601" ref="C375"/>
    <hyperlink r:id="rId602" ref="E375"/>
    <hyperlink r:id="rId603" ref="F375"/>
    <hyperlink r:id="rId604" ref="A376"/>
    <hyperlink r:id="rId605" ref="C376"/>
    <hyperlink r:id="rId606" ref="E376"/>
    <hyperlink r:id="rId607" ref="F376"/>
    <hyperlink r:id="rId608" ref="A377"/>
    <hyperlink r:id="rId609" ref="C377"/>
    <hyperlink r:id="rId610" ref="E377"/>
    <hyperlink r:id="rId611" ref="A378"/>
    <hyperlink r:id="rId612" ref="C378"/>
    <hyperlink r:id="rId613" ref="E378"/>
    <hyperlink r:id="rId614" ref="F378"/>
    <hyperlink r:id="rId615" ref="A379"/>
    <hyperlink r:id="rId616" ref="C379"/>
    <hyperlink r:id="rId617" ref="E379"/>
    <hyperlink r:id="rId618" ref="F379"/>
    <hyperlink r:id="rId619" ref="A380"/>
    <hyperlink r:id="rId620" ref="C380"/>
    <hyperlink r:id="rId621" ref="E380"/>
    <hyperlink r:id="rId622" ref="F380"/>
    <hyperlink r:id="rId623" ref="C381"/>
    <hyperlink r:id="rId624" ref="E381"/>
    <hyperlink r:id="rId625" ref="F381"/>
    <hyperlink r:id="rId626" ref="A382"/>
    <hyperlink r:id="rId627" ref="C382"/>
    <hyperlink r:id="rId628" ref="E382"/>
    <hyperlink r:id="rId629" ref="F382"/>
    <hyperlink r:id="rId630" ref="A383"/>
    <hyperlink r:id="rId631" ref="C383"/>
    <hyperlink r:id="rId632" ref="E383"/>
    <hyperlink r:id="rId633" ref="F383"/>
    <hyperlink r:id="rId634" ref="A384"/>
    <hyperlink r:id="rId635" ref="C384"/>
    <hyperlink r:id="rId636" ref="E384"/>
    <hyperlink r:id="rId637" ref="F384"/>
    <hyperlink r:id="rId638" ref="A385"/>
    <hyperlink r:id="rId639" ref="C385"/>
    <hyperlink r:id="rId640" ref="E385"/>
    <hyperlink r:id="rId641" ref="A386"/>
    <hyperlink r:id="rId642" ref="C386"/>
    <hyperlink r:id="rId643" ref="E386"/>
    <hyperlink r:id="rId644" ref="F386"/>
    <hyperlink r:id="rId645" ref="A387"/>
    <hyperlink r:id="rId646" ref="C387"/>
    <hyperlink r:id="rId647" ref="E387"/>
    <hyperlink r:id="rId648" ref="F387"/>
    <hyperlink r:id="rId649" ref="A388"/>
    <hyperlink r:id="rId650" ref="C388"/>
    <hyperlink r:id="rId651" ref="E388"/>
    <hyperlink r:id="rId652" ref="F388"/>
    <hyperlink r:id="rId653" ref="A389"/>
    <hyperlink r:id="rId654" ref="C389"/>
    <hyperlink r:id="rId655" ref="E389"/>
    <hyperlink r:id="rId656" ref="F389"/>
    <hyperlink r:id="rId657" ref="A390"/>
    <hyperlink r:id="rId658" ref="C390"/>
    <hyperlink r:id="rId659" ref="E390"/>
    <hyperlink r:id="rId660" ref="F390"/>
    <hyperlink r:id="rId661" ref="A392"/>
    <hyperlink r:id="rId662" ref="C392"/>
    <hyperlink r:id="rId663" ref="E392"/>
    <hyperlink r:id="rId664" ref="F392"/>
    <hyperlink r:id="rId665" ref="A393"/>
    <hyperlink r:id="rId666" ref="E393"/>
    <hyperlink r:id="rId667" ref="A394"/>
    <hyperlink r:id="rId668" ref="C394"/>
    <hyperlink r:id="rId669" ref="E394"/>
    <hyperlink r:id="rId670" ref="F394"/>
    <hyperlink r:id="rId671" ref="A395"/>
    <hyperlink r:id="rId672" ref="C395"/>
    <hyperlink r:id="rId673" ref="E395"/>
    <hyperlink r:id="rId674" ref="F395"/>
    <hyperlink r:id="rId675" ref="A396"/>
    <hyperlink r:id="rId676" ref="C396"/>
    <hyperlink r:id="rId677" ref="E396"/>
    <hyperlink r:id="rId678" ref="F396"/>
    <hyperlink r:id="rId679" ref="A397"/>
    <hyperlink r:id="rId680" ref="C397"/>
    <hyperlink r:id="rId681" ref="E397"/>
    <hyperlink r:id="rId682" ref="F397"/>
    <hyperlink r:id="rId683" ref="A398"/>
    <hyperlink r:id="rId684" ref="C398"/>
    <hyperlink r:id="rId685" ref="E398"/>
    <hyperlink r:id="rId686" ref="F398"/>
    <hyperlink r:id="rId687" ref="A399"/>
    <hyperlink r:id="rId688" ref="C399"/>
    <hyperlink r:id="rId689" ref="E399"/>
    <hyperlink r:id="rId690" ref="F399"/>
    <hyperlink r:id="rId691" ref="A404"/>
    <hyperlink r:id="rId692" ref="C404"/>
    <hyperlink r:id="rId693" ref="E404"/>
    <hyperlink r:id="rId694" ref="F404"/>
    <hyperlink r:id="rId695" ref="A405"/>
    <hyperlink r:id="rId696" ref="C405"/>
    <hyperlink r:id="rId697" ref="E405"/>
    <hyperlink r:id="rId698" ref="F405"/>
    <hyperlink r:id="rId699" ref="A406"/>
    <hyperlink r:id="rId700" ref="C406"/>
    <hyperlink r:id="rId701" ref="E406"/>
    <hyperlink r:id="rId702" ref="F406"/>
    <hyperlink r:id="rId703" ref="A407"/>
    <hyperlink r:id="rId704" ref="C407"/>
    <hyperlink r:id="rId705" ref="E407"/>
    <hyperlink r:id="rId706" ref="F407"/>
    <hyperlink r:id="rId707" ref="A408"/>
    <hyperlink r:id="rId708" ref="C408"/>
    <hyperlink r:id="rId709" ref="E408"/>
    <hyperlink r:id="rId710" ref="F408"/>
    <hyperlink r:id="rId711" ref="A409"/>
    <hyperlink r:id="rId712" ref="C409"/>
    <hyperlink r:id="rId713" ref="E409"/>
    <hyperlink r:id="rId714" ref="F409"/>
    <hyperlink r:id="rId715" ref="A410"/>
    <hyperlink r:id="rId716" ref="C410"/>
    <hyperlink r:id="rId717" ref="E410"/>
    <hyperlink r:id="rId718" ref="F410"/>
    <hyperlink r:id="rId719" ref="A411"/>
    <hyperlink r:id="rId720" ref="C411"/>
    <hyperlink r:id="rId721" ref="E411"/>
    <hyperlink r:id="rId722" ref="F411"/>
    <hyperlink r:id="rId723" ref="A412"/>
    <hyperlink r:id="rId724" ref="C412"/>
    <hyperlink r:id="rId725" ref="E412"/>
    <hyperlink r:id="rId726" ref="F412"/>
    <hyperlink r:id="rId727" ref="A413"/>
    <hyperlink r:id="rId728" ref="C413"/>
    <hyperlink r:id="rId729" ref="E413"/>
    <hyperlink r:id="rId730" ref="F413"/>
    <hyperlink r:id="rId731" ref="A414"/>
    <hyperlink r:id="rId732" ref="C414"/>
    <hyperlink r:id="rId733" ref="E414"/>
    <hyperlink r:id="rId734" ref="F414"/>
    <hyperlink r:id="rId735" ref="A415"/>
    <hyperlink r:id="rId736" ref="C415"/>
    <hyperlink r:id="rId737" ref="E415"/>
    <hyperlink r:id="rId738" ref="F415"/>
    <hyperlink r:id="rId739" ref="A416"/>
    <hyperlink r:id="rId740" ref="C416"/>
    <hyperlink r:id="rId741" ref="E416"/>
    <hyperlink r:id="rId742" ref="F416"/>
    <hyperlink r:id="rId743" ref="A417"/>
    <hyperlink r:id="rId744" ref="C417"/>
    <hyperlink r:id="rId745" ref="E417"/>
    <hyperlink r:id="rId746" ref="F417"/>
    <hyperlink r:id="rId747" ref="A418"/>
    <hyperlink r:id="rId748" ref="C418"/>
    <hyperlink r:id="rId749" ref="E418"/>
    <hyperlink r:id="rId750" ref="F418"/>
    <hyperlink r:id="rId751" ref="A419"/>
    <hyperlink r:id="rId752" ref="C419"/>
    <hyperlink r:id="rId753" ref="E419"/>
    <hyperlink r:id="rId754" ref="F419"/>
    <hyperlink r:id="rId755" ref="A420"/>
    <hyperlink r:id="rId756" ref="C420"/>
    <hyperlink r:id="rId757" ref="E420"/>
    <hyperlink r:id="rId758" ref="F420"/>
    <hyperlink r:id="rId759" ref="A421"/>
    <hyperlink r:id="rId760" ref="C421"/>
    <hyperlink r:id="rId761" ref="E421"/>
    <hyperlink r:id="rId762" ref="F421"/>
    <hyperlink r:id="rId763" ref="A422"/>
    <hyperlink r:id="rId764" ref="C422"/>
    <hyperlink r:id="rId765" ref="E422"/>
    <hyperlink r:id="rId766" ref="F422"/>
    <hyperlink r:id="rId767" ref="A423"/>
    <hyperlink r:id="rId768" ref="C423"/>
    <hyperlink r:id="rId769" ref="E423"/>
    <hyperlink r:id="rId770" ref="F423"/>
    <hyperlink r:id="rId771" ref="A424"/>
    <hyperlink r:id="rId772" ref="C424"/>
    <hyperlink r:id="rId773" ref="E424"/>
    <hyperlink r:id="rId774" ref="F424"/>
    <hyperlink r:id="rId775" ref="A425"/>
    <hyperlink r:id="rId776" ref="C425"/>
    <hyperlink r:id="rId777" ref="E425"/>
    <hyperlink r:id="rId778" ref="F425"/>
    <hyperlink r:id="rId779" ref="A426"/>
    <hyperlink r:id="rId780" ref="C426"/>
    <hyperlink r:id="rId781" ref="E426"/>
    <hyperlink r:id="rId782" ref="F426"/>
    <hyperlink r:id="rId783" ref="A427"/>
    <hyperlink r:id="rId784" ref="C427"/>
    <hyperlink r:id="rId785" ref="E427"/>
    <hyperlink r:id="rId786" ref="A428"/>
    <hyperlink r:id="rId787" ref="C428"/>
    <hyperlink r:id="rId788" ref="E428"/>
    <hyperlink r:id="rId789" ref="F428"/>
    <hyperlink r:id="rId790" ref="A429"/>
    <hyperlink r:id="rId791" ref="C429"/>
    <hyperlink r:id="rId792" ref="E429"/>
    <hyperlink r:id="rId793" ref="F429"/>
    <hyperlink r:id="rId794" ref="A430"/>
    <hyperlink r:id="rId795" ref="C430"/>
    <hyperlink r:id="rId796" ref="E430"/>
    <hyperlink r:id="rId797" ref="F430"/>
    <hyperlink r:id="rId798" ref="A431"/>
    <hyperlink r:id="rId799" ref="C431"/>
    <hyperlink r:id="rId800" ref="E431"/>
    <hyperlink r:id="rId801" ref="F431"/>
    <hyperlink r:id="rId802" ref="A432"/>
    <hyperlink r:id="rId803" ref="C432"/>
    <hyperlink r:id="rId804" ref="E432"/>
    <hyperlink r:id="rId805" ref="F432"/>
    <hyperlink r:id="rId806" ref="A433"/>
    <hyperlink r:id="rId807" ref="C433"/>
    <hyperlink r:id="rId808" ref="E433"/>
    <hyperlink r:id="rId809" ref="F433"/>
    <hyperlink r:id="rId810" ref="A434"/>
    <hyperlink r:id="rId811" ref="C434"/>
    <hyperlink r:id="rId812" ref="E434"/>
    <hyperlink r:id="rId813" ref="F434"/>
    <hyperlink r:id="rId814" ref="A435"/>
    <hyperlink r:id="rId815" ref="C435"/>
    <hyperlink r:id="rId816" ref="E435"/>
    <hyperlink r:id="rId817" ref="F435"/>
    <hyperlink r:id="rId818" ref="A436"/>
    <hyperlink r:id="rId819" ref="C436"/>
    <hyperlink r:id="rId820" ref="E436"/>
    <hyperlink r:id="rId821" ref="F436"/>
    <hyperlink r:id="rId822" ref="A437"/>
    <hyperlink r:id="rId823" ref="C437"/>
    <hyperlink r:id="rId824" ref="E437"/>
    <hyperlink r:id="rId825" ref="F437"/>
    <hyperlink r:id="rId826" ref="A438"/>
    <hyperlink r:id="rId827" ref="C438"/>
    <hyperlink r:id="rId828" ref="E438"/>
    <hyperlink r:id="rId829" ref="F438"/>
    <hyperlink r:id="rId830" ref="A439"/>
    <hyperlink r:id="rId831" ref="C439"/>
    <hyperlink r:id="rId832" ref="E439"/>
    <hyperlink r:id="rId833" ref="F439"/>
    <hyperlink r:id="rId834" ref="A440"/>
    <hyperlink r:id="rId835" ref="C440"/>
    <hyperlink r:id="rId836" ref="E440"/>
    <hyperlink r:id="rId837" ref="F440"/>
    <hyperlink r:id="rId838" ref="A441"/>
    <hyperlink r:id="rId839" ref="C441"/>
    <hyperlink r:id="rId840" ref="E441"/>
    <hyperlink r:id="rId841" ref="F441"/>
    <hyperlink r:id="rId842" ref="A442"/>
    <hyperlink r:id="rId843" ref="C442"/>
    <hyperlink r:id="rId844" ref="E442"/>
    <hyperlink r:id="rId845" ref="F442"/>
    <hyperlink r:id="rId846" ref="A447"/>
    <hyperlink r:id="rId847" ref="C447"/>
    <hyperlink r:id="rId848" ref="E447"/>
    <hyperlink r:id="rId849" ref="F447"/>
    <hyperlink r:id="rId850" ref="A448"/>
    <hyperlink r:id="rId851" ref="C448"/>
    <hyperlink r:id="rId852" ref="E448"/>
    <hyperlink r:id="rId853" ref="F448"/>
    <hyperlink r:id="rId854" ref="A449"/>
    <hyperlink r:id="rId855" ref="C449"/>
    <hyperlink r:id="rId856" ref="E449"/>
    <hyperlink r:id="rId857" ref="F449"/>
    <hyperlink r:id="rId858" ref="A450"/>
    <hyperlink r:id="rId859" ref="C450"/>
    <hyperlink r:id="rId860" ref="E450"/>
    <hyperlink r:id="rId861" ref="F450"/>
    <hyperlink r:id="rId862" ref="A451"/>
    <hyperlink r:id="rId863" ref="C451"/>
    <hyperlink r:id="rId864" ref="E451"/>
    <hyperlink r:id="rId865" ref="F451"/>
    <hyperlink r:id="rId866" ref="A452"/>
    <hyperlink r:id="rId867" ref="C452"/>
    <hyperlink r:id="rId868" ref="E452"/>
    <hyperlink r:id="rId869" ref="F452"/>
    <hyperlink r:id="rId870" ref="A453"/>
    <hyperlink r:id="rId871" ref="C453"/>
    <hyperlink r:id="rId872" ref="E453"/>
    <hyperlink r:id="rId873" ref="F453"/>
    <hyperlink r:id="rId874" ref="A454"/>
    <hyperlink r:id="rId875" ref="C454"/>
    <hyperlink r:id="rId876" ref="E454"/>
    <hyperlink r:id="rId877" ref="F454"/>
    <hyperlink r:id="rId878" ref="A455"/>
    <hyperlink r:id="rId879" ref="C455"/>
    <hyperlink r:id="rId880" ref="E455"/>
    <hyperlink r:id="rId881" ref="F455"/>
    <hyperlink r:id="rId882" ref="A458"/>
    <hyperlink r:id="rId883" ref="C458"/>
    <hyperlink r:id="rId884" ref="E458"/>
    <hyperlink r:id="rId885" ref="F458"/>
    <hyperlink r:id="rId886" ref="A459"/>
    <hyperlink r:id="rId887" ref="C459"/>
    <hyperlink r:id="rId888" ref="E459"/>
    <hyperlink r:id="rId889" ref="F459"/>
    <hyperlink r:id="rId890" ref="A460"/>
    <hyperlink r:id="rId891" ref="C460"/>
    <hyperlink r:id="rId892" ref="E460"/>
    <hyperlink r:id="rId893" ref="F460"/>
    <hyperlink r:id="rId894" ref="A461"/>
    <hyperlink r:id="rId895" ref="C461"/>
    <hyperlink r:id="rId896" ref="E461"/>
    <hyperlink r:id="rId897" ref="F461"/>
    <hyperlink r:id="rId898" ref="A462"/>
    <hyperlink r:id="rId899" ref="C462"/>
    <hyperlink r:id="rId900" ref="E462"/>
    <hyperlink r:id="rId901" ref="F462"/>
    <hyperlink r:id="rId902" ref="A463"/>
    <hyperlink r:id="rId903" ref="C463"/>
    <hyperlink r:id="rId904" ref="E463"/>
    <hyperlink r:id="rId905" ref="F463"/>
    <hyperlink r:id="rId906" ref="A464"/>
    <hyperlink r:id="rId907" ref="C464"/>
    <hyperlink r:id="rId908" ref="E464"/>
    <hyperlink r:id="rId909" ref="F464"/>
    <hyperlink r:id="rId910" ref="A465"/>
    <hyperlink r:id="rId911" ref="C465"/>
    <hyperlink r:id="rId912" ref="E465"/>
    <hyperlink r:id="rId913" ref="F465"/>
    <hyperlink r:id="rId914" ref="A466"/>
    <hyperlink r:id="rId915" ref="C466"/>
    <hyperlink r:id="rId916" ref="E466"/>
    <hyperlink r:id="rId917" ref="F466"/>
    <hyperlink r:id="rId918" ref="A467"/>
    <hyperlink r:id="rId919" ref="C467"/>
    <hyperlink r:id="rId920" ref="E467"/>
    <hyperlink r:id="rId921" ref="F467"/>
    <hyperlink r:id="rId922" ref="A468"/>
    <hyperlink r:id="rId923" ref="C468"/>
    <hyperlink r:id="rId924" ref="E468"/>
    <hyperlink r:id="rId925" ref="F468"/>
    <hyperlink r:id="rId926" ref="A469"/>
    <hyperlink r:id="rId927" ref="C469"/>
    <hyperlink r:id="rId928" ref="E469"/>
    <hyperlink r:id="rId929" ref="F469"/>
    <hyperlink r:id="rId930" ref="A470"/>
    <hyperlink r:id="rId931" ref="C470"/>
    <hyperlink r:id="rId932" ref="E470"/>
    <hyperlink r:id="rId933" ref="A471"/>
    <hyperlink r:id="rId934" ref="C471"/>
    <hyperlink r:id="rId935" ref="E471"/>
    <hyperlink r:id="rId936" ref="F471"/>
    <hyperlink r:id="rId937" ref="A472"/>
    <hyperlink r:id="rId938" ref="C472"/>
    <hyperlink r:id="rId939" ref="E472"/>
    <hyperlink r:id="rId940" ref="F472"/>
    <hyperlink r:id="rId941" ref="A473"/>
    <hyperlink r:id="rId942" ref="C473"/>
    <hyperlink r:id="rId943" ref="E473"/>
    <hyperlink r:id="rId944" ref="F473"/>
    <hyperlink r:id="rId945" ref="A474"/>
    <hyperlink r:id="rId946" ref="C474"/>
    <hyperlink r:id="rId947" ref="E474"/>
    <hyperlink r:id="rId948" ref="F474"/>
    <hyperlink r:id="rId949" ref="A475"/>
    <hyperlink r:id="rId950" ref="C475"/>
    <hyperlink r:id="rId951" ref="E475"/>
    <hyperlink r:id="rId952" ref="F475"/>
    <hyperlink r:id="rId953" ref="A476"/>
    <hyperlink r:id="rId954" ref="C476"/>
    <hyperlink r:id="rId955" ref="E476"/>
    <hyperlink r:id="rId956" ref="F476"/>
    <hyperlink r:id="rId957" ref="A477"/>
    <hyperlink r:id="rId958" ref="C477"/>
    <hyperlink r:id="rId959" ref="E477"/>
    <hyperlink r:id="rId960" ref="F477"/>
    <hyperlink r:id="rId961" ref="A478"/>
    <hyperlink r:id="rId962" ref="C478"/>
    <hyperlink r:id="rId963" ref="E478"/>
    <hyperlink r:id="rId964" ref="F478"/>
    <hyperlink r:id="rId965" ref="A479"/>
    <hyperlink r:id="rId966" ref="C479"/>
    <hyperlink r:id="rId967" ref="E479"/>
    <hyperlink r:id="rId968" ref="F479"/>
    <hyperlink r:id="rId969" ref="A480"/>
    <hyperlink r:id="rId970" ref="C480"/>
    <hyperlink r:id="rId971" ref="E480"/>
    <hyperlink r:id="rId972" ref="F480"/>
    <hyperlink r:id="rId973" ref="A482"/>
    <hyperlink r:id="rId974" ref="C482"/>
    <hyperlink r:id="rId975" ref="E482"/>
    <hyperlink r:id="rId976" ref="F482"/>
    <hyperlink r:id="rId977" ref="A483"/>
    <hyperlink r:id="rId978" ref="C483"/>
    <hyperlink r:id="rId979" ref="E483"/>
    <hyperlink r:id="rId980" ref="F483"/>
    <hyperlink r:id="rId981" ref="A484"/>
    <hyperlink r:id="rId982" ref="C484"/>
    <hyperlink r:id="rId983" ref="E484"/>
    <hyperlink r:id="rId984" ref="F484"/>
    <hyperlink r:id="rId985" ref="A485"/>
    <hyperlink r:id="rId986" ref="C485"/>
    <hyperlink r:id="rId987" ref="E485"/>
    <hyperlink r:id="rId988" ref="F485"/>
    <hyperlink r:id="rId989" ref="A486"/>
    <hyperlink r:id="rId990" ref="C486"/>
    <hyperlink r:id="rId991" ref="E486"/>
    <hyperlink r:id="rId992" ref="A493"/>
    <hyperlink r:id="rId993" ref="C493"/>
    <hyperlink r:id="rId994" ref="E493"/>
    <hyperlink r:id="rId995" ref="F493"/>
    <hyperlink r:id="rId996" ref="A494"/>
    <hyperlink r:id="rId997" ref="C494"/>
    <hyperlink r:id="rId998" ref="E494"/>
    <hyperlink r:id="rId999" ref="F494"/>
    <hyperlink r:id="rId1000" ref="A495"/>
    <hyperlink r:id="rId1001" ref="C495"/>
    <hyperlink r:id="rId1002" ref="E495"/>
    <hyperlink r:id="rId1003" ref="F495"/>
    <hyperlink r:id="rId1004" ref="A496"/>
    <hyperlink r:id="rId1005" ref="E496"/>
    <hyperlink r:id="rId1006" ref="A497"/>
    <hyperlink r:id="rId1007" ref="C497"/>
    <hyperlink r:id="rId1008" ref="E497"/>
    <hyperlink r:id="rId1009" ref="F497"/>
    <hyperlink r:id="rId1010" ref="A498"/>
    <hyperlink r:id="rId1011" ref="C498"/>
    <hyperlink r:id="rId1012" ref="E498"/>
    <hyperlink r:id="rId1013" ref="A499"/>
    <hyperlink r:id="rId1014" ref="C499"/>
    <hyperlink r:id="rId1015" ref="E499"/>
    <hyperlink r:id="rId1016" ref="F499"/>
    <hyperlink r:id="rId1017" ref="A500"/>
    <hyperlink r:id="rId1018" ref="C500"/>
    <hyperlink r:id="rId1019" ref="E500"/>
    <hyperlink r:id="rId1020" ref="F500"/>
    <hyperlink r:id="rId1021" ref="A501"/>
    <hyperlink r:id="rId1022" ref="C501"/>
    <hyperlink r:id="rId1023" ref="E501"/>
    <hyperlink r:id="rId1024" ref="F501"/>
    <hyperlink r:id="rId1025" ref="A502"/>
    <hyperlink r:id="rId1026" ref="C502"/>
    <hyperlink r:id="rId1027" ref="E502"/>
    <hyperlink r:id="rId1028" ref="F502"/>
    <hyperlink r:id="rId1029" ref="A503"/>
    <hyperlink r:id="rId1030" ref="C503"/>
    <hyperlink r:id="rId1031" ref="E503"/>
    <hyperlink r:id="rId1032" ref="F503"/>
    <hyperlink r:id="rId1033" ref="A504"/>
    <hyperlink r:id="rId1034" ref="C504"/>
    <hyperlink r:id="rId1035" ref="E504"/>
    <hyperlink r:id="rId1036" ref="F504"/>
    <hyperlink r:id="rId1037" ref="A505"/>
    <hyperlink r:id="rId1038" ref="C505"/>
    <hyperlink r:id="rId1039" ref="E505"/>
    <hyperlink r:id="rId1040" ref="F505"/>
    <hyperlink r:id="rId1041" ref="A506"/>
    <hyperlink r:id="rId1042" ref="C506"/>
    <hyperlink r:id="rId1043" ref="E506"/>
    <hyperlink r:id="rId1044" ref="F506"/>
    <hyperlink r:id="rId1045" ref="A507"/>
    <hyperlink r:id="rId1046" ref="C507"/>
    <hyperlink r:id="rId1047" ref="E507"/>
    <hyperlink r:id="rId1048" ref="F507"/>
    <hyperlink r:id="rId1049" ref="A508"/>
    <hyperlink r:id="rId1050" ref="C508"/>
    <hyperlink r:id="rId1051" ref="E508"/>
    <hyperlink r:id="rId1052" ref="F508"/>
    <hyperlink r:id="rId1053" ref="A509"/>
    <hyperlink r:id="rId1054" ref="C509"/>
    <hyperlink r:id="rId1055" ref="E509"/>
    <hyperlink r:id="rId1056" ref="F509"/>
    <hyperlink r:id="rId1057" ref="A510"/>
    <hyperlink r:id="rId1058" ref="C510"/>
    <hyperlink r:id="rId1059" ref="E510"/>
    <hyperlink r:id="rId1060" ref="F510"/>
    <hyperlink r:id="rId1061" ref="A511"/>
    <hyperlink r:id="rId1062" ref="C511"/>
    <hyperlink r:id="rId1063" ref="E511"/>
    <hyperlink r:id="rId1064" ref="F511"/>
    <hyperlink r:id="rId1065" ref="A512"/>
    <hyperlink r:id="rId1066" ref="C512"/>
    <hyperlink r:id="rId1067" ref="E512"/>
    <hyperlink r:id="rId1068" ref="F512"/>
    <hyperlink r:id="rId1069" ref="A513"/>
    <hyperlink r:id="rId1070" ref="C513"/>
    <hyperlink r:id="rId1071" ref="E513"/>
    <hyperlink r:id="rId1072" ref="F513"/>
    <hyperlink r:id="rId1073" ref="A514"/>
    <hyperlink r:id="rId1074" ref="C514"/>
    <hyperlink r:id="rId1075" ref="E514"/>
    <hyperlink r:id="rId1076" ref="F514"/>
    <hyperlink r:id="rId1077" ref="A515"/>
    <hyperlink r:id="rId1078" ref="E515"/>
    <hyperlink r:id="rId1079" ref="F515"/>
    <hyperlink r:id="rId1080" ref="A516"/>
    <hyperlink r:id="rId1081" ref="C516"/>
    <hyperlink r:id="rId1082" ref="E516"/>
    <hyperlink r:id="rId1083" ref="F516"/>
    <hyperlink r:id="rId1084" ref="A517"/>
    <hyperlink r:id="rId1085" ref="C517"/>
    <hyperlink r:id="rId1086" ref="E517"/>
    <hyperlink r:id="rId1087" ref="F517"/>
    <hyperlink r:id="rId1088" ref="A518"/>
    <hyperlink r:id="rId1089" ref="C518"/>
    <hyperlink r:id="rId1090" ref="E518"/>
    <hyperlink r:id="rId1091" ref="F518"/>
    <hyperlink r:id="rId1092" ref="A519"/>
    <hyperlink r:id="rId1093" ref="C519"/>
    <hyperlink r:id="rId1094" ref="E519"/>
    <hyperlink r:id="rId1095" ref="F519"/>
    <hyperlink r:id="rId1096" ref="A520"/>
    <hyperlink r:id="rId1097" ref="C520"/>
    <hyperlink r:id="rId1098" ref="E520"/>
    <hyperlink r:id="rId1099" ref="F520"/>
    <hyperlink r:id="rId1100" ref="A521"/>
    <hyperlink r:id="rId1101" ref="C521"/>
    <hyperlink r:id="rId1102" ref="E521"/>
    <hyperlink r:id="rId1103" ref="F521"/>
    <hyperlink r:id="rId1104" ref="A522"/>
    <hyperlink r:id="rId1105" ref="C522"/>
    <hyperlink r:id="rId1106" ref="E522"/>
    <hyperlink r:id="rId1107" ref="F522"/>
    <hyperlink r:id="rId1108" ref="A523"/>
    <hyperlink r:id="rId1109" ref="C523"/>
    <hyperlink r:id="rId1110" ref="E523"/>
    <hyperlink r:id="rId1111" ref="F523"/>
    <hyperlink r:id="rId1112" ref="A524"/>
    <hyperlink r:id="rId1113" ref="C524"/>
    <hyperlink r:id="rId1114" ref="A525"/>
    <hyperlink r:id="rId1115" ref="C525"/>
    <hyperlink r:id="rId1116" ref="E525"/>
    <hyperlink r:id="rId1117" ref="F525"/>
    <hyperlink r:id="rId1118" ref="A526"/>
    <hyperlink r:id="rId1119" ref="C526"/>
    <hyperlink r:id="rId1120" ref="E526"/>
    <hyperlink r:id="rId1121" ref="F526"/>
    <hyperlink r:id="rId1122" ref="A527"/>
    <hyperlink r:id="rId1123" ref="C527"/>
    <hyperlink r:id="rId1124" ref="E527"/>
    <hyperlink r:id="rId1125" ref="F527"/>
    <hyperlink r:id="rId1126" ref="E528"/>
    <hyperlink r:id="rId1127" ref="F528"/>
    <hyperlink r:id="rId1128" ref="A532"/>
    <hyperlink r:id="rId1129" ref="C532"/>
    <hyperlink r:id="rId1130" ref="E532"/>
    <hyperlink r:id="rId1131" ref="F532"/>
    <hyperlink r:id="rId1132" ref="A533"/>
    <hyperlink r:id="rId1133" ref="C533"/>
    <hyperlink r:id="rId1134" ref="E533"/>
    <hyperlink r:id="rId1135" ref="F533"/>
    <hyperlink r:id="rId1136" ref="A534"/>
    <hyperlink r:id="rId1137" ref="C534"/>
    <hyperlink r:id="rId1138" ref="E534"/>
    <hyperlink r:id="rId1139" ref="F534"/>
    <hyperlink r:id="rId1140" ref="A535"/>
    <hyperlink r:id="rId1141" ref="C535"/>
    <hyperlink r:id="rId1142" ref="E535"/>
    <hyperlink r:id="rId1143" ref="F535"/>
    <hyperlink r:id="rId1144" ref="A536"/>
    <hyperlink r:id="rId1145" ref="C536"/>
    <hyperlink r:id="rId1146" ref="E536"/>
    <hyperlink r:id="rId1147" ref="A537"/>
    <hyperlink r:id="rId1148" ref="C537"/>
    <hyperlink r:id="rId1149" ref="E537"/>
    <hyperlink r:id="rId1150" ref="F537"/>
    <hyperlink r:id="rId1151" ref="A538"/>
    <hyperlink r:id="rId1152" ref="C538"/>
    <hyperlink r:id="rId1153" ref="E538"/>
    <hyperlink r:id="rId1154" ref="F538"/>
    <hyperlink r:id="rId1155" ref="A539"/>
    <hyperlink r:id="rId1156" ref="C539"/>
    <hyperlink r:id="rId1157" ref="E539"/>
    <hyperlink r:id="rId1158" ref="F539"/>
    <hyperlink r:id="rId1159" ref="A542"/>
    <hyperlink r:id="rId1160" ref="C542"/>
    <hyperlink r:id="rId1161" ref="E542"/>
    <hyperlink r:id="rId1162" ref="F542"/>
    <hyperlink r:id="rId1163" ref="A543"/>
    <hyperlink r:id="rId1164" ref="C543"/>
    <hyperlink r:id="rId1165" ref="E543"/>
    <hyperlink r:id="rId1166" ref="F543"/>
    <hyperlink r:id="rId1167" ref="A544"/>
    <hyperlink r:id="rId1168" ref="C544"/>
    <hyperlink r:id="rId1169" ref="E544"/>
    <hyperlink r:id="rId1170" ref="F544"/>
    <hyperlink r:id="rId1171" ref="A545"/>
    <hyperlink r:id="rId1172" ref="C545"/>
    <hyperlink r:id="rId1173" ref="E545"/>
    <hyperlink r:id="rId1174" ref="F545"/>
    <hyperlink r:id="rId1175" ref="A546"/>
    <hyperlink r:id="rId1176" ref="C546"/>
    <hyperlink r:id="rId1177" ref="E546"/>
    <hyperlink r:id="rId1178" ref="F546"/>
    <hyperlink r:id="rId1179" ref="A547"/>
    <hyperlink r:id="rId1180" ref="C547"/>
    <hyperlink r:id="rId1181" ref="E547"/>
    <hyperlink r:id="rId1182" ref="F547"/>
    <hyperlink r:id="rId1183" ref="A548"/>
    <hyperlink r:id="rId1184" ref="C548"/>
    <hyperlink r:id="rId1185" ref="E548"/>
    <hyperlink r:id="rId1186" ref="F548"/>
    <hyperlink r:id="rId1187" ref="A549"/>
    <hyperlink r:id="rId1188" ref="C549"/>
    <hyperlink r:id="rId1189" ref="E549"/>
    <hyperlink r:id="rId1190" ref="F549"/>
    <hyperlink r:id="rId1191" ref="A550"/>
    <hyperlink r:id="rId1192" ref="C550"/>
    <hyperlink r:id="rId1193" ref="E550"/>
    <hyperlink r:id="rId1194" ref="F550"/>
    <hyperlink r:id="rId1195" ref="A551"/>
    <hyperlink r:id="rId1196" ref="C551"/>
    <hyperlink r:id="rId1197" ref="E551"/>
    <hyperlink r:id="rId1198" ref="F551"/>
    <hyperlink r:id="rId1199" ref="A553"/>
    <hyperlink r:id="rId1200" ref="C553"/>
    <hyperlink r:id="rId1201" ref="E553"/>
    <hyperlink r:id="rId1202" ref="F553"/>
    <hyperlink r:id="rId1203" ref="A554"/>
    <hyperlink r:id="rId1204" ref="C554"/>
    <hyperlink r:id="rId1205" ref="E554"/>
    <hyperlink r:id="rId1206" ref="F554"/>
    <hyperlink r:id="rId1207" ref="A555"/>
    <hyperlink r:id="rId1208" ref="C555"/>
    <hyperlink r:id="rId1209" ref="E555"/>
    <hyperlink r:id="rId1210" ref="F555"/>
    <hyperlink r:id="rId1211" ref="A556"/>
    <hyperlink r:id="rId1212" ref="C556"/>
    <hyperlink r:id="rId1213" ref="E556"/>
    <hyperlink r:id="rId1214" ref="F556"/>
    <hyperlink r:id="rId1215" ref="A557"/>
    <hyperlink r:id="rId1216" ref="C557"/>
    <hyperlink r:id="rId1217" ref="E557"/>
    <hyperlink r:id="rId1218" ref="F557"/>
    <hyperlink r:id="rId1219" ref="A558"/>
    <hyperlink r:id="rId1220" ref="C558"/>
    <hyperlink r:id="rId1221" ref="E558"/>
    <hyperlink r:id="rId1222" ref="F558"/>
    <hyperlink r:id="rId1223" ref="C559"/>
    <hyperlink r:id="rId1224" ref="E559"/>
    <hyperlink r:id="rId1225" ref="F559"/>
    <hyperlink r:id="rId1226" ref="A562"/>
    <hyperlink r:id="rId1227" ref="C562"/>
    <hyperlink r:id="rId1228" ref="E562"/>
    <hyperlink r:id="rId1229" ref="F562"/>
    <hyperlink r:id="rId1230" ref="A564"/>
    <hyperlink r:id="rId1231" ref="C564"/>
    <hyperlink r:id="rId1232" ref="E564"/>
    <hyperlink r:id="rId1233" ref="F564"/>
    <hyperlink r:id="rId1234" ref="A565"/>
    <hyperlink r:id="rId1235" ref="C565"/>
    <hyperlink r:id="rId1236" ref="E565"/>
    <hyperlink r:id="rId1237" ref="F565"/>
    <hyperlink r:id="rId1238" ref="A566"/>
    <hyperlink r:id="rId1239" ref="C566"/>
    <hyperlink r:id="rId1240" ref="E566"/>
    <hyperlink r:id="rId1241" ref="F566"/>
    <hyperlink r:id="rId1242" ref="E567"/>
    <hyperlink r:id="rId1243" ref="F567"/>
    <hyperlink r:id="rId1244" ref="E568"/>
    <hyperlink r:id="rId1245" ref="F568"/>
    <hyperlink r:id="rId1246" ref="A573"/>
    <hyperlink r:id="rId1247" ref="E573"/>
    <hyperlink r:id="rId1248" ref="F573"/>
    <hyperlink r:id="rId1249" ref="A575"/>
    <hyperlink r:id="rId1250" ref="C575"/>
    <hyperlink r:id="rId1251" ref="E575"/>
    <hyperlink r:id="rId1252" ref="F575"/>
    <hyperlink r:id="rId1253" ref="A576"/>
    <hyperlink r:id="rId1254" ref="C576"/>
    <hyperlink r:id="rId1255" ref="E576"/>
    <hyperlink r:id="rId1256" ref="F576"/>
    <hyperlink r:id="rId1257" ref="A577"/>
    <hyperlink r:id="rId1258" ref="C577"/>
    <hyperlink r:id="rId1259" ref="E577"/>
    <hyperlink r:id="rId1260" ref="F577"/>
    <hyperlink r:id="rId1261" ref="A578"/>
    <hyperlink r:id="rId1262" ref="C578"/>
    <hyperlink r:id="rId1263" ref="E578"/>
    <hyperlink r:id="rId1264" ref="F578"/>
    <hyperlink r:id="rId1265" ref="A579"/>
    <hyperlink r:id="rId1266" ref="C579"/>
    <hyperlink r:id="rId1267" ref="E579"/>
    <hyperlink r:id="rId1268" ref="F579"/>
    <hyperlink r:id="rId1269" ref="A580"/>
    <hyperlink r:id="rId1270" ref="C580"/>
    <hyperlink r:id="rId1271" ref="E580"/>
    <hyperlink r:id="rId1272" ref="F580"/>
    <hyperlink r:id="rId1273" ref="A581"/>
    <hyperlink r:id="rId1274" ref="C581"/>
    <hyperlink r:id="rId1275" ref="F581"/>
    <hyperlink r:id="rId1276" ref="A582"/>
    <hyperlink r:id="rId1277" ref="C582"/>
    <hyperlink r:id="rId1278" ref="E582"/>
    <hyperlink r:id="rId1279" ref="F582"/>
    <hyperlink r:id="rId1280" ref="A587"/>
    <hyperlink r:id="rId1281" ref="C587"/>
    <hyperlink r:id="rId1282" ref="E587"/>
    <hyperlink r:id="rId1283" ref="F587"/>
    <hyperlink r:id="rId1284" ref="A588"/>
    <hyperlink r:id="rId1285" ref="C588"/>
    <hyperlink r:id="rId1286" ref="E588"/>
    <hyperlink r:id="rId1287" ref="F588"/>
    <hyperlink r:id="rId1288" ref="A589"/>
    <hyperlink r:id="rId1289" ref="C589"/>
    <hyperlink r:id="rId1290" ref="E589"/>
    <hyperlink r:id="rId1291" ref="F589"/>
    <hyperlink r:id="rId1292" ref="A590"/>
    <hyperlink r:id="rId1293" ref="C590"/>
    <hyperlink r:id="rId1294" ref="E590"/>
    <hyperlink r:id="rId1295" ref="F590"/>
    <hyperlink r:id="rId1296" ref="A591"/>
    <hyperlink r:id="rId1297" ref="C591"/>
    <hyperlink r:id="rId1298" ref="E591"/>
    <hyperlink r:id="rId1299" ref="F591"/>
    <hyperlink r:id="rId1300" ref="A592"/>
    <hyperlink r:id="rId1301" ref="C592"/>
    <hyperlink r:id="rId1302" ref="E592"/>
    <hyperlink r:id="rId1303" ref="F592"/>
    <hyperlink r:id="rId1304" ref="A593"/>
    <hyperlink r:id="rId1305" ref="C593"/>
    <hyperlink r:id="rId1306" ref="E593"/>
    <hyperlink r:id="rId1307" ref="F593"/>
    <hyperlink r:id="rId1308" ref="A594"/>
    <hyperlink r:id="rId1309" ref="C594"/>
    <hyperlink r:id="rId1310" ref="E594"/>
    <hyperlink r:id="rId1311" ref="F594"/>
    <hyperlink r:id="rId1312" ref="A595"/>
    <hyperlink r:id="rId1313" ref="C595"/>
    <hyperlink r:id="rId1314" ref="E595"/>
    <hyperlink r:id="rId1315" ref="F595"/>
    <hyperlink r:id="rId1316" ref="A596"/>
    <hyperlink r:id="rId1317" ref="C596"/>
    <hyperlink r:id="rId1318" ref="E596"/>
    <hyperlink r:id="rId1319" ref="F596"/>
    <hyperlink r:id="rId1320" ref="A597"/>
    <hyperlink r:id="rId1321" ref="C597"/>
    <hyperlink r:id="rId1322" ref="E597"/>
    <hyperlink r:id="rId1323" ref="F597"/>
    <hyperlink r:id="rId1324" ref="C598"/>
    <hyperlink r:id="rId1325" ref="E598"/>
    <hyperlink r:id="rId1326" ref="A599"/>
    <hyperlink r:id="rId1327" ref="C599"/>
    <hyperlink r:id="rId1328" ref="E599"/>
    <hyperlink r:id="rId1329" ref="F599"/>
    <hyperlink r:id="rId1330" ref="A600"/>
    <hyperlink r:id="rId1331" ref="C600"/>
    <hyperlink r:id="rId1332" ref="E600"/>
    <hyperlink r:id="rId1333" ref="F600"/>
    <hyperlink r:id="rId1334" ref="A601"/>
    <hyperlink r:id="rId1335" ref="C601"/>
    <hyperlink r:id="rId1336" ref="E601"/>
    <hyperlink r:id="rId1337" ref="F601"/>
    <hyperlink r:id="rId1338" ref="A602"/>
    <hyperlink r:id="rId1339" ref="C602"/>
    <hyperlink r:id="rId1340" ref="E602"/>
    <hyperlink r:id="rId1341" ref="F602"/>
    <hyperlink r:id="rId1342" ref="A603"/>
    <hyperlink r:id="rId1343" ref="C603"/>
    <hyperlink r:id="rId1344" ref="E603"/>
    <hyperlink r:id="rId1345" ref="F603"/>
    <hyperlink r:id="rId1346" ref="A604"/>
    <hyperlink r:id="rId1347" ref="C604"/>
    <hyperlink r:id="rId1348" ref="E604"/>
    <hyperlink r:id="rId1349" ref="F604"/>
    <hyperlink r:id="rId1350" ref="A605"/>
    <hyperlink r:id="rId1351" ref="C605"/>
    <hyperlink r:id="rId1352" ref="E605"/>
    <hyperlink r:id="rId1353" ref="F605"/>
    <hyperlink r:id="rId1354" ref="C606"/>
    <hyperlink r:id="rId1355" ref="E606"/>
    <hyperlink r:id="rId1356" ref="F606"/>
    <hyperlink r:id="rId1357" ref="A607"/>
    <hyperlink r:id="rId1358" ref="C607"/>
    <hyperlink r:id="rId1359" ref="E607"/>
    <hyperlink r:id="rId1360" ref="F607"/>
    <hyperlink r:id="rId1361" ref="A608"/>
    <hyperlink r:id="rId1362" ref="C608"/>
    <hyperlink r:id="rId1363" ref="E608"/>
    <hyperlink r:id="rId1364" ref="F608"/>
    <hyperlink r:id="rId1365" ref="A609"/>
    <hyperlink r:id="rId1366" ref="C609"/>
    <hyperlink r:id="rId1367" ref="E609"/>
    <hyperlink r:id="rId1368" ref="F609"/>
    <hyperlink r:id="rId1369" ref="A610"/>
    <hyperlink r:id="rId1370" ref="C610"/>
    <hyperlink r:id="rId1371" ref="E610"/>
    <hyperlink r:id="rId1372" ref="F610"/>
    <hyperlink r:id="rId1373" ref="A611"/>
    <hyperlink r:id="rId1374" ref="C611"/>
    <hyperlink r:id="rId1375" ref="E611"/>
    <hyperlink r:id="rId1376" ref="F611"/>
    <hyperlink r:id="rId1377" ref="A613"/>
    <hyperlink r:id="rId1378" ref="C613"/>
    <hyperlink r:id="rId1379" ref="E613"/>
    <hyperlink r:id="rId1380" ref="F613"/>
    <hyperlink r:id="rId1381" ref="E617"/>
    <hyperlink r:id="rId1382" ref="F617"/>
    <hyperlink r:id="rId1383" ref="A618"/>
    <hyperlink r:id="rId1384" ref="C618"/>
    <hyperlink r:id="rId1385" ref="E618"/>
    <hyperlink r:id="rId1386" ref="F618"/>
    <hyperlink r:id="rId1387" ref="A619"/>
    <hyperlink r:id="rId1388" ref="C619"/>
    <hyperlink r:id="rId1389" ref="E619"/>
    <hyperlink r:id="rId1390" ref="F619"/>
    <hyperlink r:id="rId1391" ref="A620"/>
    <hyperlink r:id="rId1392" ref="C620"/>
    <hyperlink r:id="rId1393" ref="E620"/>
    <hyperlink r:id="rId1394" ref="F620"/>
    <hyperlink r:id="rId1395" ref="A621"/>
    <hyperlink r:id="rId1396" ref="C621"/>
    <hyperlink r:id="rId1397" ref="E621"/>
    <hyperlink r:id="rId1398" ref="F621"/>
    <hyperlink r:id="rId1399" ref="A622"/>
    <hyperlink r:id="rId1400" ref="C622"/>
    <hyperlink r:id="rId1401" ref="A623"/>
    <hyperlink r:id="rId1402" ref="C623"/>
    <hyperlink r:id="rId1403" ref="E623"/>
    <hyperlink r:id="rId1404" ref="F623"/>
    <hyperlink r:id="rId1405" ref="A624"/>
    <hyperlink r:id="rId1406" ref="C624"/>
    <hyperlink r:id="rId1407" ref="E624"/>
    <hyperlink r:id="rId1408" ref="F624"/>
    <hyperlink r:id="rId1409" ref="A625"/>
    <hyperlink r:id="rId1410" ref="C625"/>
    <hyperlink r:id="rId1411" ref="E625"/>
    <hyperlink r:id="rId1412" ref="F625"/>
    <hyperlink r:id="rId1413" ref="A626"/>
    <hyperlink r:id="rId1414" ref="C626"/>
    <hyperlink r:id="rId1415" ref="E626"/>
    <hyperlink r:id="rId1416" ref="F626"/>
    <hyperlink r:id="rId1417" ref="A627"/>
    <hyperlink r:id="rId1418" ref="C627"/>
    <hyperlink r:id="rId1419" ref="E627"/>
    <hyperlink r:id="rId1420" ref="F627"/>
    <hyperlink r:id="rId1421" ref="A628"/>
    <hyperlink r:id="rId1422" ref="E628"/>
    <hyperlink r:id="rId1423" ref="F628"/>
    <hyperlink r:id="rId1424" ref="A629"/>
    <hyperlink r:id="rId1425" ref="C629"/>
    <hyperlink r:id="rId1426" ref="E629"/>
    <hyperlink r:id="rId1427" ref="F629"/>
    <hyperlink r:id="rId1428" ref="A630"/>
    <hyperlink r:id="rId1429" ref="C630"/>
    <hyperlink r:id="rId1430" ref="E630"/>
    <hyperlink r:id="rId1431" ref="F630"/>
    <hyperlink r:id="rId1432" ref="A631"/>
    <hyperlink r:id="rId1433" ref="C631"/>
    <hyperlink r:id="rId1434" ref="E631"/>
    <hyperlink r:id="rId1435" ref="F631"/>
    <hyperlink r:id="rId1436" ref="A632"/>
    <hyperlink r:id="rId1437" ref="C632"/>
    <hyperlink r:id="rId1438" ref="E632"/>
    <hyperlink r:id="rId1439" ref="F632"/>
    <hyperlink r:id="rId1440" ref="A633"/>
    <hyperlink r:id="rId1441" ref="C633"/>
    <hyperlink r:id="rId1442" ref="E633"/>
    <hyperlink r:id="rId1443" ref="F633"/>
    <hyperlink r:id="rId1444" ref="A634"/>
    <hyperlink r:id="rId1445" ref="C634"/>
    <hyperlink r:id="rId1446" ref="E634"/>
    <hyperlink r:id="rId1447" ref="F634"/>
    <hyperlink r:id="rId1448" ref="A635"/>
    <hyperlink r:id="rId1449" ref="C635"/>
    <hyperlink r:id="rId1450" ref="E635"/>
    <hyperlink r:id="rId1451" ref="F635"/>
    <hyperlink r:id="rId1452" ref="A636"/>
    <hyperlink r:id="rId1453" ref="C636"/>
    <hyperlink r:id="rId1454" ref="E636"/>
    <hyperlink r:id="rId1455" ref="F636"/>
    <hyperlink r:id="rId1456" ref="A637"/>
    <hyperlink r:id="rId1457" ref="C637"/>
    <hyperlink r:id="rId1458" ref="E637"/>
    <hyperlink r:id="rId1459" ref="F637"/>
    <hyperlink r:id="rId1460" ref="A639"/>
    <hyperlink r:id="rId1461" ref="C639"/>
    <hyperlink r:id="rId1462" ref="E639"/>
    <hyperlink r:id="rId1463" ref="F639"/>
    <hyperlink r:id="rId1464" ref="A640"/>
    <hyperlink r:id="rId1465" ref="C640"/>
    <hyperlink r:id="rId1466" ref="E640"/>
    <hyperlink r:id="rId1467" ref="F640"/>
    <hyperlink r:id="rId1468" ref="A641"/>
    <hyperlink r:id="rId1469" ref="E641"/>
    <hyperlink r:id="rId1470" ref="A647"/>
    <hyperlink r:id="rId1471" ref="C647"/>
    <hyperlink r:id="rId1472" ref="E647"/>
    <hyperlink r:id="rId1473" ref="F647"/>
    <hyperlink r:id="rId1474" ref="A648"/>
    <hyperlink r:id="rId1475" ref="C648"/>
    <hyperlink r:id="rId1476" ref="E648"/>
    <hyperlink r:id="rId1477" ref="F648"/>
    <hyperlink r:id="rId1478" ref="A649"/>
    <hyperlink r:id="rId1479" ref="C649"/>
    <hyperlink r:id="rId1480" ref="E649"/>
    <hyperlink r:id="rId1481" ref="F649"/>
    <hyperlink r:id="rId1482" ref="A650"/>
    <hyperlink r:id="rId1483" ref="C650"/>
    <hyperlink r:id="rId1484" ref="E650"/>
    <hyperlink r:id="rId1485" ref="F650"/>
    <hyperlink r:id="rId1486" ref="A651"/>
    <hyperlink r:id="rId1487" ref="C651"/>
    <hyperlink r:id="rId1488" ref="E651"/>
    <hyperlink r:id="rId1489" ref="F651"/>
    <hyperlink r:id="rId1490" ref="A652"/>
    <hyperlink r:id="rId1491" ref="C652"/>
    <hyperlink r:id="rId1492" ref="E652"/>
    <hyperlink r:id="rId1493" ref="F652"/>
    <hyperlink r:id="rId1494" ref="A653"/>
    <hyperlink r:id="rId1495" ref="C653"/>
    <hyperlink r:id="rId1496" ref="E653"/>
    <hyperlink r:id="rId1497" ref="F653"/>
    <hyperlink r:id="rId1498" ref="A654"/>
    <hyperlink r:id="rId1499" ref="C654"/>
    <hyperlink r:id="rId1500" ref="E654"/>
    <hyperlink r:id="rId1501" ref="F654"/>
    <hyperlink r:id="rId1502" ref="A655"/>
    <hyperlink r:id="rId1503" ref="C655"/>
    <hyperlink r:id="rId1504" ref="E655"/>
    <hyperlink r:id="rId1505" ref="F655"/>
    <hyperlink r:id="rId1506" ref="A656"/>
    <hyperlink r:id="rId1507" ref="C656"/>
    <hyperlink r:id="rId1508" ref="E656"/>
    <hyperlink r:id="rId1509" ref="F656"/>
    <hyperlink r:id="rId1510" ref="A657"/>
    <hyperlink r:id="rId1511" ref="C657"/>
    <hyperlink r:id="rId1512" ref="E657"/>
    <hyperlink r:id="rId1513" ref="F657"/>
    <hyperlink r:id="rId1514" ref="A658"/>
    <hyperlink r:id="rId1515" ref="C658"/>
    <hyperlink r:id="rId1516" ref="E658"/>
    <hyperlink r:id="rId1517" ref="F658"/>
    <hyperlink r:id="rId1518" ref="A659"/>
    <hyperlink r:id="rId1519" ref="C659"/>
    <hyperlink r:id="rId1520" ref="E659"/>
    <hyperlink r:id="rId1521" ref="F659"/>
    <hyperlink r:id="rId1522" ref="A660"/>
    <hyperlink r:id="rId1523" ref="C660"/>
    <hyperlink r:id="rId1524" ref="E660"/>
    <hyperlink r:id="rId1525" ref="F660"/>
    <hyperlink r:id="rId1526" ref="A661"/>
    <hyperlink r:id="rId1527" ref="C661"/>
    <hyperlink r:id="rId1528" ref="E661"/>
    <hyperlink r:id="rId1529" ref="F661"/>
    <hyperlink r:id="rId1530" ref="A662"/>
    <hyperlink r:id="rId1531" ref="C662"/>
    <hyperlink r:id="rId1532" ref="E662"/>
    <hyperlink r:id="rId1533" ref="F662"/>
    <hyperlink r:id="rId1534" ref="A663"/>
    <hyperlink r:id="rId1535" ref="C663"/>
    <hyperlink r:id="rId1536" ref="E663"/>
    <hyperlink r:id="rId1537" ref="F663"/>
    <hyperlink r:id="rId1538" ref="A664"/>
    <hyperlink r:id="rId1539" ref="C664"/>
    <hyperlink r:id="rId1540" ref="E664"/>
    <hyperlink r:id="rId1541" ref="F664"/>
    <hyperlink r:id="rId1542" ref="A665"/>
    <hyperlink r:id="rId1543" ref="C665"/>
    <hyperlink r:id="rId1544" ref="E665"/>
    <hyperlink r:id="rId1545" ref="F665"/>
    <hyperlink r:id="rId1546" ref="A666"/>
    <hyperlink r:id="rId1547" ref="C666"/>
    <hyperlink r:id="rId1548" ref="E666"/>
    <hyperlink r:id="rId1549" ref="F666"/>
    <hyperlink r:id="rId1550" ref="A667"/>
    <hyperlink r:id="rId1551" ref="C667"/>
    <hyperlink r:id="rId1552" ref="E667"/>
    <hyperlink r:id="rId1553" ref="F667"/>
    <hyperlink r:id="rId1554" ref="A668"/>
    <hyperlink r:id="rId1555" ref="C668"/>
    <hyperlink r:id="rId1556" ref="E668"/>
    <hyperlink r:id="rId1557" ref="F668"/>
    <hyperlink r:id="rId1558" ref="A669"/>
    <hyperlink r:id="rId1559" ref="C669"/>
    <hyperlink r:id="rId1560" ref="E669"/>
    <hyperlink r:id="rId1561" ref="F669"/>
    <hyperlink r:id="rId1562" ref="A670"/>
    <hyperlink r:id="rId1563" ref="C670"/>
    <hyperlink r:id="rId1564" ref="E670"/>
    <hyperlink r:id="rId1565" ref="F670"/>
    <hyperlink r:id="rId1566" ref="A673"/>
    <hyperlink r:id="rId1567" ref="C673"/>
    <hyperlink r:id="rId1568" ref="E673"/>
    <hyperlink r:id="rId1569" ref="F673"/>
    <hyperlink r:id="rId1570" ref="A675"/>
    <hyperlink r:id="rId1571" ref="C675"/>
    <hyperlink r:id="rId1572" ref="E675"/>
    <hyperlink r:id="rId1573" ref="F675"/>
    <hyperlink r:id="rId1574" ref="A676"/>
    <hyperlink r:id="rId1575" ref="C676"/>
    <hyperlink r:id="rId1576" ref="E676"/>
    <hyperlink r:id="rId1577" ref="F676"/>
    <hyperlink r:id="rId1578" ref="A677"/>
    <hyperlink r:id="rId1579" ref="C677"/>
    <hyperlink r:id="rId1580" ref="E677"/>
    <hyperlink r:id="rId1581" ref="F677"/>
    <hyperlink r:id="rId1582" ref="A678"/>
    <hyperlink r:id="rId1583" ref="C678"/>
    <hyperlink r:id="rId1584" ref="E678"/>
    <hyperlink r:id="rId1585" ref="A679"/>
    <hyperlink r:id="rId1586" ref="C679"/>
    <hyperlink r:id="rId1587" ref="E679"/>
    <hyperlink r:id="rId1588" ref="F679"/>
    <hyperlink r:id="rId1589" ref="A680"/>
    <hyperlink r:id="rId1590" ref="C680"/>
    <hyperlink r:id="rId1591" ref="E680"/>
    <hyperlink r:id="rId1592" ref="F680"/>
    <hyperlink r:id="rId1593" ref="A681"/>
    <hyperlink r:id="rId1594" ref="C681"/>
    <hyperlink r:id="rId1595" ref="E681"/>
    <hyperlink r:id="rId1596" ref="F681"/>
    <hyperlink r:id="rId1597" ref="A682"/>
    <hyperlink r:id="rId1598" ref="C682"/>
    <hyperlink r:id="rId1599" ref="E682"/>
    <hyperlink r:id="rId1600" ref="F682"/>
    <hyperlink r:id="rId1601" ref="A683"/>
    <hyperlink r:id="rId1602" ref="C683"/>
    <hyperlink r:id="rId1603" ref="E683"/>
    <hyperlink r:id="rId1604" ref="F683"/>
    <hyperlink r:id="rId1605" ref="A684"/>
    <hyperlink r:id="rId1606" ref="C684"/>
    <hyperlink r:id="rId1607" ref="E684"/>
    <hyperlink r:id="rId1608" ref="F684"/>
    <hyperlink r:id="rId1609" ref="A685"/>
    <hyperlink r:id="rId1610" ref="C685"/>
    <hyperlink r:id="rId1611" ref="E685"/>
    <hyperlink r:id="rId1612" ref="F685"/>
    <hyperlink r:id="rId1613" ref="A686"/>
    <hyperlink r:id="rId1614" ref="C686"/>
    <hyperlink r:id="rId1615" ref="E686"/>
    <hyperlink r:id="rId1616" ref="F686"/>
    <hyperlink r:id="rId1617" ref="A687"/>
    <hyperlink r:id="rId1618" ref="C687"/>
    <hyperlink r:id="rId1619" ref="E687"/>
    <hyperlink r:id="rId1620" ref="F687"/>
    <hyperlink r:id="rId1621" ref="A688"/>
    <hyperlink r:id="rId1622" ref="C688"/>
    <hyperlink r:id="rId1623" ref="E688"/>
    <hyperlink r:id="rId1624" ref="F688"/>
    <hyperlink r:id="rId1625" ref="A689"/>
    <hyperlink r:id="rId1626" ref="C689"/>
    <hyperlink r:id="rId1627" ref="E689"/>
    <hyperlink r:id="rId1628" ref="F689"/>
    <hyperlink r:id="rId1629" ref="A690"/>
    <hyperlink r:id="rId1630" ref="C690"/>
    <hyperlink r:id="rId1631" ref="E690"/>
    <hyperlink r:id="rId1632" ref="A691"/>
    <hyperlink r:id="rId1633" ref="C691"/>
    <hyperlink r:id="rId1634" ref="E691"/>
    <hyperlink r:id="rId1635" ref="F691"/>
    <hyperlink r:id="rId1636" ref="A692"/>
    <hyperlink r:id="rId1637" ref="C692"/>
    <hyperlink r:id="rId1638" ref="E692"/>
    <hyperlink r:id="rId1639" ref="F692"/>
    <hyperlink r:id="rId1640" ref="A693"/>
    <hyperlink r:id="rId1641" ref="C693"/>
    <hyperlink r:id="rId1642" ref="E693"/>
    <hyperlink r:id="rId1643" ref="F693"/>
    <hyperlink r:id="rId1644" ref="A694"/>
    <hyperlink r:id="rId1645" ref="C694"/>
    <hyperlink r:id="rId1646" ref="E694"/>
    <hyperlink r:id="rId1647" ref="F694"/>
    <hyperlink r:id="rId1648" ref="A695"/>
    <hyperlink r:id="rId1649" ref="C695"/>
    <hyperlink r:id="rId1650" ref="E695"/>
    <hyperlink r:id="rId1651" ref="F695"/>
    <hyperlink r:id="rId1652" ref="A696"/>
    <hyperlink r:id="rId1653" ref="C696"/>
    <hyperlink r:id="rId1654" ref="E696"/>
    <hyperlink r:id="rId1655" ref="F696"/>
    <hyperlink r:id="rId1656" ref="A697"/>
    <hyperlink r:id="rId1657" ref="C697"/>
    <hyperlink r:id="rId1658" ref="E697"/>
    <hyperlink r:id="rId1659" ref="F697"/>
    <hyperlink r:id="rId1660" ref="A698"/>
    <hyperlink r:id="rId1661" ref="C698"/>
    <hyperlink r:id="rId1662" ref="E698"/>
    <hyperlink r:id="rId1663" ref="F698"/>
    <hyperlink r:id="rId1664" ref="A699"/>
    <hyperlink r:id="rId1665" ref="C699"/>
    <hyperlink r:id="rId1666" ref="E699"/>
    <hyperlink r:id="rId1667" ref="F699"/>
    <hyperlink r:id="rId1668" ref="A700"/>
    <hyperlink r:id="rId1669" ref="C700"/>
    <hyperlink r:id="rId1670" ref="E700"/>
    <hyperlink r:id="rId1671" ref="F700"/>
    <hyperlink r:id="rId1672" ref="A701"/>
    <hyperlink r:id="rId1673" ref="C701"/>
    <hyperlink r:id="rId1674" ref="E701"/>
    <hyperlink r:id="rId1675" ref="F701"/>
    <hyperlink r:id="rId1676" ref="A702"/>
    <hyperlink r:id="rId1677" ref="C702"/>
    <hyperlink r:id="rId1678" ref="E702"/>
    <hyperlink r:id="rId1679" ref="F702"/>
    <hyperlink r:id="rId1680" ref="A703"/>
    <hyperlink r:id="rId1681" ref="C703"/>
    <hyperlink r:id="rId1682" ref="E703"/>
    <hyperlink r:id="rId1683" ref="F703"/>
    <hyperlink r:id="rId1684" ref="A704"/>
    <hyperlink r:id="rId1685" ref="C704"/>
    <hyperlink r:id="rId1686" ref="E704"/>
    <hyperlink r:id="rId1687" ref="F704"/>
    <hyperlink r:id="rId1688" ref="A705"/>
    <hyperlink r:id="rId1689" ref="C705"/>
    <hyperlink r:id="rId1690" ref="E705"/>
    <hyperlink r:id="rId1691" ref="F705"/>
    <hyperlink r:id="rId1692" ref="A706"/>
    <hyperlink r:id="rId1693" ref="C706"/>
    <hyperlink r:id="rId1694" ref="E706"/>
    <hyperlink r:id="rId1695" ref="F706"/>
    <hyperlink r:id="rId1696" ref="A710"/>
    <hyperlink r:id="rId1697" ref="C710"/>
    <hyperlink r:id="rId1698" ref="E710"/>
    <hyperlink r:id="rId1699" ref="F710"/>
    <hyperlink r:id="rId1700" ref="A711"/>
    <hyperlink r:id="rId1701" ref="C711"/>
    <hyperlink r:id="rId1702" ref="E711"/>
    <hyperlink r:id="rId1703" ref="F711"/>
    <hyperlink r:id="rId1704" ref="A712"/>
    <hyperlink r:id="rId1705" ref="C712"/>
    <hyperlink r:id="rId1706" ref="E712"/>
    <hyperlink r:id="rId1707" ref="F712"/>
    <hyperlink r:id="rId1708" ref="A713"/>
    <hyperlink r:id="rId1709" ref="C713"/>
    <hyperlink r:id="rId1710" ref="E713"/>
    <hyperlink r:id="rId1711" ref="F713"/>
    <hyperlink r:id="rId1712" ref="A714"/>
    <hyperlink r:id="rId1713" ref="C714"/>
    <hyperlink r:id="rId1714" ref="E714"/>
    <hyperlink r:id="rId1715" ref="F714"/>
    <hyperlink r:id="rId1716" ref="A715"/>
    <hyperlink r:id="rId1717" ref="C715"/>
    <hyperlink r:id="rId1718" ref="E715"/>
    <hyperlink r:id="rId1719" ref="F715"/>
    <hyperlink r:id="rId1720" ref="A716"/>
    <hyperlink r:id="rId1721" ref="C716"/>
    <hyperlink r:id="rId1722" ref="E716"/>
    <hyperlink r:id="rId1723" ref="A717"/>
    <hyperlink r:id="rId1724" ref="C717"/>
    <hyperlink r:id="rId1725" ref="E717"/>
    <hyperlink r:id="rId1726" ref="F717"/>
    <hyperlink r:id="rId1727" ref="A718"/>
    <hyperlink r:id="rId1728" ref="C718"/>
    <hyperlink r:id="rId1729" ref="E718"/>
    <hyperlink r:id="rId1730" ref="F718"/>
    <hyperlink r:id="rId1731" ref="A719"/>
    <hyperlink r:id="rId1732" ref="C719"/>
    <hyperlink r:id="rId1733" ref="E719"/>
    <hyperlink r:id="rId1734" ref="F719"/>
    <hyperlink r:id="rId1735" ref="A720"/>
    <hyperlink r:id="rId1736" ref="C720"/>
    <hyperlink r:id="rId1737" ref="E720"/>
    <hyperlink r:id="rId1738" ref="F720"/>
    <hyperlink r:id="rId1739" ref="A721"/>
    <hyperlink r:id="rId1740" ref="C721"/>
    <hyperlink r:id="rId1741" ref="E721"/>
    <hyperlink r:id="rId1742" ref="F721"/>
    <hyperlink r:id="rId1743" ref="A722"/>
    <hyperlink r:id="rId1744" ref="C722"/>
    <hyperlink r:id="rId1745" ref="E722"/>
    <hyperlink r:id="rId1746" ref="F722"/>
    <hyperlink r:id="rId1747" ref="A723"/>
    <hyperlink r:id="rId1748" ref="C723"/>
    <hyperlink r:id="rId1749" ref="E723"/>
    <hyperlink r:id="rId1750" ref="F723"/>
    <hyperlink r:id="rId1751" ref="A724"/>
    <hyperlink r:id="rId1752" ref="C724"/>
    <hyperlink r:id="rId1753" ref="E724"/>
    <hyperlink r:id="rId1754" ref="F724"/>
    <hyperlink r:id="rId1755" ref="A725"/>
    <hyperlink r:id="rId1756" ref="C725"/>
    <hyperlink r:id="rId1757" ref="E725"/>
    <hyperlink r:id="rId1758" ref="F725"/>
    <hyperlink r:id="rId1759" ref="A726"/>
    <hyperlink r:id="rId1760" ref="C726"/>
    <hyperlink r:id="rId1761" ref="E726"/>
    <hyperlink r:id="rId1762" ref="F726"/>
    <hyperlink r:id="rId1763" ref="A727"/>
    <hyperlink r:id="rId1764" ref="C727"/>
    <hyperlink r:id="rId1765" ref="E727"/>
    <hyperlink r:id="rId1766" ref="F727"/>
    <hyperlink r:id="rId1767" ref="A728"/>
    <hyperlink r:id="rId1768" ref="C728"/>
    <hyperlink r:id="rId1769" ref="E728"/>
    <hyperlink r:id="rId1770" ref="F728"/>
    <hyperlink r:id="rId1771" ref="A729"/>
    <hyperlink r:id="rId1772" ref="C729"/>
    <hyperlink r:id="rId1773" ref="E729"/>
    <hyperlink r:id="rId1774" ref="F729"/>
    <hyperlink r:id="rId1775" ref="A730"/>
    <hyperlink r:id="rId1776" ref="C730"/>
    <hyperlink r:id="rId1777" ref="E730"/>
    <hyperlink r:id="rId1778" ref="F730"/>
    <hyperlink r:id="rId1779" ref="A731"/>
    <hyperlink r:id="rId1780" ref="C731"/>
    <hyperlink r:id="rId1781" ref="E731"/>
    <hyperlink r:id="rId1782" ref="F731"/>
    <hyperlink r:id="rId1783" ref="A732"/>
    <hyperlink r:id="rId1784" ref="C732"/>
    <hyperlink r:id="rId1785" ref="E732"/>
    <hyperlink r:id="rId1786" ref="F732"/>
    <hyperlink r:id="rId1787" ref="A733"/>
    <hyperlink r:id="rId1788" ref="C733"/>
    <hyperlink r:id="rId1789" ref="E733"/>
    <hyperlink r:id="rId1790" ref="F733"/>
    <hyperlink r:id="rId1791" ref="A734"/>
    <hyperlink r:id="rId1792" ref="C734"/>
    <hyperlink r:id="rId1793" ref="E734"/>
    <hyperlink r:id="rId1794" ref="F734"/>
    <hyperlink r:id="rId1795" ref="A735"/>
    <hyperlink r:id="rId1796" ref="C735"/>
    <hyperlink r:id="rId1797" ref="E735"/>
    <hyperlink r:id="rId1798" ref="F735"/>
    <hyperlink r:id="rId1799" ref="A736"/>
    <hyperlink r:id="rId1800" ref="C736"/>
    <hyperlink r:id="rId1801" ref="E736"/>
    <hyperlink r:id="rId1802" ref="F736"/>
    <hyperlink r:id="rId1803" ref="A737"/>
    <hyperlink r:id="rId1804" ref="C737"/>
    <hyperlink r:id="rId1805" ref="E737"/>
    <hyperlink r:id="rId1806" ref="F737"/>
    <hyperlink r:id="rId1807" ref="A738"/>
    <hyperlink r:id="rId1808" ref="C738"/>
    <hyperlink r:id="rId1809" ref="E738"/>
    <hyperlink r:id="rId1810" ref="F738"/>
    <hyperlink r:id="rId1811" ref="A739"/>
    <hyperlink r:id="rId1812" ref="C739"/>
    <hyperlink r:id="rId1813" ref="E739"/>
    <hyperlink r:id="rId1814" ref="F739"/>
    <hyperlink r:id="rId1815" ref="A740"/>
    <hyperlink r:id="rId1816" ref="C740"/>
    <hyperlink r:id="rId1817" ref="E740"/>
    <hyperlink r:id="rId1818" ref="F740"/>
    <hyperlink r:id="rId1819" ref="A749"/>
    <hyperlink r:id="rId1820" ref="C749"/>
    <hyperlink r:id="rId1821" ref="E749"/>
    <hyperlink r:id="rId1822" ref="F749"/>
    <hyperlink r:id="rId1823" ref="A750"/>
    <hyperlink r:id="rId1824" ref="C750"/>
    <hyperlink r:id="rId1825" ref="E750"/>
    <hyperlink r:id="rId1826" ref="F750"/>
    <hyperlink r:id="rId1827" ref="A751"/>
    <hyperlink r:id="rId1828" ref="E751"/>
    <hyperlink r:id="rId1829" ref="A752"/>
    <hyperlink r:id="rId1830" ref="E752"/>
    <hyperlink r:id="rId1831" ref="A753"/>
    <hyperlink r:id="rId1832" ref="C753"/>
    <hyperlink r:id="rId1833" ref="E753"/>
    <hyperlink r:id="rId1834" ref="F753"/>
    <hyperlink r:id="rId1835" ref="A754"/>
    <hyperlink r:id="rId1836" ref="C754"/>
    <hyperlink r:id="rId1837" ref="E754"/>
    <hyperlink r:id="rId1838" ref="A755"/>
    <hyperlink r:id="rId1839" ref="C755"/>
    <hyperlink r:id="rId1840" ref="E755"/>
    <hyperlink r:id="rId1841" ref="F755"/>
    <hyperlink r:id="rId1842" ref="A756"/>
    <hyperlink r:id="rId1843" ref="C756"/>
    <hyperlink r:id="rId1844" ref="E756"/>
    <hyperlink r:id="rId1845" ref="F756"/>
    <hyperlink r:id="rId1846" ref="A757"/>
    <hyperlink r:id="rId1847" ref="C757"/>
    <hyperlink r:id="rId1848" ref="E757"/>
    <hyperlink r:id="rId1849" ref="A758"/>
    <hyperlink r:id="rId1850" ref="C758"/>
    <hyperlink r:id="rId1851" ref="E758"/>
    <hyperlink r:id="rId1852" ref="F758"/>
    <hyperlink r:id="rId1853" ref="A759"/>
    <hyperlink r:id="rId1854" ref="C759"/>
    <hyperlink r:id="rId1855" ref="E759"/>
    <hyperlink r:id="rId1856" ref="F759"/>
    <hyperlink r:id="rId1857" ref="A760"/>
    <hyperlink r:id="rId1858" ref="E760"/>
    <hyperlink r:id="rId1859" ref="A761"/>
    <hyperlink r:id="rId1860" ref="C761"/>
    <hyperlink r:id="rId1861" ref="E761"/>
    <hyperlink r:id="rId1862" ref="F761"/>
    <hyperlink r:id="rId1863" ref="A762"/>
    <hyperlink r:id="rId1864" ref="C762"/>
    <hyperlink r:id="rId1865" ref="E762"/>
    <hyperlink r:id="rId1866" ref="F762"/>
    <hyperlink r:id="rId1867" ref="A763"/>
    <hyperlink r:id="rId1868" ref="C763"/>
    <hyperlink r:id="rId1869" ref="E763"/>
    <hyperlink r:id="rId1870" ref="F763"/>
    <hyperlink r:id="rId1871" ref="A764"/>
    <hyperlink r:id="rId1872" ref="C764"/>
    <hyperlink r:id="rId1873" ref="E764"/>
    <hyperlink r:id="rId1874" ref="F764"/>
    <hyperlink r:id="rId1875" ref="A765"/>
    <hyperlink r:id="rId1876" ref="C765"/>
    <hyperlink r:id="rId1877" ref="E765"/>
    <hyperlink r:id="rId1878" ref="F765"/>
    <hyperlink r:id="rId1879" ref="A766"/>
    <hyperlink r:id="rId1880" ref="C766"/>
    <hyperlink r:id="rId1881" ref="E766"/>
    <hyperlink r:id="rId1882" ref="F766"/>
    <hyperlink r:id="rId1883" ref="A767"/>
    <hyperlink r:id="rId1884" ref="C767"/>
    <hyperlink r:id="rId1885" ref="E767"/>
    <hyperlink r:id="rId1886" ref="F767"/>
    <hyperlink r:id="rId1887" ref="A768"/>
    <hyperlink r:id="rId1888" ref="C768"/>
    <hyperlink r:id="rId1889" ref="E768"/>
    <hyperlink r:id="rId1890" ref="F768"/>
    <hyperlink r:id="rId1891" ref="A769"/>
    <hyperlink r:id="rId1892" ref="C769"/>
    <hyperlink r:id="rId1893" ref="E769"/>
    <hyperlink r:id="rId1894" ref="F769"/>
    <hyperlink r:id="rId1895" ref="A770"/>
    <hyperlink r:id="rId1896" ref="C770"/>
    <hyperlink r:id="rId1897" ref="E770"/>
    <hyperlink r:id="rId1898" ref="F770"/>
    <hyperlink r:id="rId1899" ref="A771"/>
    <hyperlink r:id="rId1900" ref="C771"/>
    <hyperlink r:id="rId1901" ref="E771"/>
    <hyperlink r:id="rId1902" ref="F771"/>
    <hyperlink r:id="rId1903" ref="A772"/>
    <hyperlink r:id="rId1904" ref="C772"/>
    <hyperlink r:id="rId1905" ref="E772"/>
    <hyperlink r:id="rId1906" ref="F772"/>
    <hyperlink r:id="rId1907" ref="A773"/>
    <hyperlink r:id="rId1908" ref="C773"/>
    <hyperlink r:id="rId1909" ref="E773"/>
    <hyperlink r:id="rId1910" ref="F773"/>
    <hyperlink r:id="rId1911" ref="A774"/>
    <hyperlink r:id="rId1912" ref="C774"/>
    <hyperlink r:id="rId1913" ref="E774"/>
    <hyperlink r:id="rId1914" ref="F774"/>
    <hyperlink r:id="rId1915" ref="A775"/>
    <hyperlink r:id="rId1916" ref="C775"/>
    <hyperlink r:id="rId1917" ref="E775"/>
    <hyperlink r:id="rId1918" ref="F775"/>
    <hyperlink r:id="rId1919" ref="A776"/>
    <hyperlink r:id="rId1920" ref="C776"/>
    <hyperlink r:id="rId1921" ref="E776"/>
    <hyperlink r:id="rId1922" ref="F776"/>
    <hyperlink r:id="rId1923" ref="A777"/>
    <hyperlink r:id="rId1924" ref="C777"/>
    <hyperlink r:id="rId1925" ref="E777"/>
    <hyperlink r:id="rId1926" ref="F777"/>
    <hyperlink r:id="rId1927" ref="A778"/>
    <hyperlink r:id="rId1928" ref="C778"/>
    <hyperlink r:id="rId1929" ref="E778"/>
    <hyperlink r:id="rId1930" ref="F778"/>
    <hyperlink r:id="rId1931" ref="A779"/>
    <hyperlink r:id="rId1932" ref="C779"/>
    <hyperlink r:id="rId1933" ref="E779"/>
    <hyperlink r:id="rId1934" ref="F779"/>
    <hyperlink r:id="rId1935" ref="A780"/>
    <hyperlink r:id="rId1936" ref="C780"/>
    <hyperlink r:id="rId1937" ref="E780"/>
    <hyperlink r:id="rId1938" ref="F780"/>
    <hyperlink r:id="rId1939" ref="A781"/>
    <hyperlink r:id="rId1940" ref="C781"/>
    <hyperlink r:id="rId1941" ref="E781"/>
    <hyperlink r:id="rId1942" ref="F781"/>
    <hyperlink r:id="rId1943" ref="A782"/>
    <hyperlink r:id="rId1944" ref="C782"/>
    <hyperlink r:id="rId1945" ref="E782"/>
    <hyperlink r:id="rId1946" ref="F782"/>
    <hyperlink r:id="rId1947" ref="A783"/>
    <hyperlink r:id="rId1948" ref="C783"/>
    <hyperlink r:id="rId1949" ref="E783"/>
    <hyperlink r:id="rId1950" ref="F783"/>
    <hyperlink r:id="rId1951" ref="A784"/>
    <hyperlink r:id="rId1952" ref="C784"/>
    <hyperlink r:id="rId1953" ref="E784"/>
    <hyperlink r:id="rId1954" ref="F784"/>
    <hyperlink r:id="rId1955" ref="A785"/>
    <hyperlink r:id="rId1956" ref="C785"/>
    <hyperlink r:id="rId1957" ref="E785"/>
    <hyperlink r:id="rId1958" ref="F785"/>
    <hyperlink r:id="rId1959" ref="A786"/>
    <hyperlink r:id="rId1960" ref="C786"/>
    <hyperlink r:id="rId1961" ref="E786"/>
    <hyperlink r:id="rId1962" ref="F786"/>
    <hyperlink r:id="rId1963" ref="A787"/>
    <hyperlink r:id="rId1964" ref="C787"/>
    <hyperlink r:id="rId1965" ref="E787"/>
    <hyperlink r:id="rId1966" ref="F787"/>
    <hyperlink r:id="rId1967" ref="A788"/>
    <hyperlink r:id="rId1968" ref="C788"/>
    <hyperlink r:id="rId1969" ref="E788"/>
    <hyperlink r:id="rId1970" ref="F788"/>
    <hyperlink r:id="rId1971" ref="A789"/>
    <hyperlink r:id="rId1972" ref="C789"/>
    <hyperlink r:id="rId1973" ref="E789"/>
    <hyperlink r:id="rId1974" ref="F789"/>
    <hyperlink r:id="rId1975" ref="A790"/>
    <hyperlink r:id="rId1976" ref="C790"/>
    <hyperlink r:id="rId1977" ref="E790"/>
    <hyperlink r:id="rId1978" ref="F790"/>
    <hyperlink r:id="rId1979" ref="A791"/>
    <hyperlink r:id="rId1980" ref="C791"/>
    <hyperlink r:id="rId1981" ref="E791"/>
    <hyperlink r:id="rId1982" ref="F791"/>
    <hyperlink r:id="rId1983" ref="A792"/>
    <hyperlink r:id="rId1984" ref="C792"/>
    <hyperlink r:id="rId1985" ref="E792"/>
    <hyperlink r:id="rId1986" ref="F792"/>
    <hyperlink r:id="rId1987" ref="A793"/>
    <hyperlink r:id="rId1988" ref="C793"/>
    <hyperlink r:id="rId1989" ref="E793"/>
    <hyperlink r:id="rId1990" ref="F793"/>
    <hyperlink r:id="rId1991" ref="A794"/>
    <hyperlink r:id="rId1992" ref="C794"/>
    <hyperlink r:id="rId1993" ref="E794"/>
    <hyperlink r:id="rId1994" ref="F794"/>
    <hyperlink r:id="rId1995" ref="A795"/>
    <hyperlink r:id="rId1996" ref="C795"/>
    <hyperlink r:id="rId1997" ref="E795"/>
    <hyperlink r:id="rId1998" ref="F795"/>
    <hyperlink r:id="rId1999" ref="A796"/>
    <hyperlink r:id="rId2000" ref="C796"/>
    <hyperlink r:id="rId2001" ref="E796"/>
    <hyperlink r:id="rId2002" ref="F796"/>
    <hyperlink r:id="rId2003" ref="C797"/>
    <hyperlink r:id="rId2004" ref="E797"/>
    <hyperlink r:id="rId2005" ref="F797"/>
    <hyperlink r:id="rId2006" ref="A798"/>
    <hyperlink r:id="rId2007" ref="C798"/>
    <hyperlink r:id="rId2008" ref="E798"/>
    <hyperlink r:id="rId2009" ref="E799"/>
    <hyperlink r:id="rId2010" ref="F799"/>
    <hyperlink r:id="rId2011" ref="A800"/>
    <hyperlink r:id="rId2012" ref="C800"/>
    <hyperlink r:id="rId2013" ref="E800"/>
    <hyperlink r:id="rId2014" ref="F800"/>
    <hyperlink r:id="rId2015" ref="A801"/>
    <hyperlink r:id="rId2016" ref="C801"/>
    <hyperlink r:id="rId2017" ref="E801"/>
    <hyperlink r:id="rId2018" ref="F801"/>
    <hyperlink r:id="rId2019" ref="A802"/>
    <hyperlink r:id="rId2020" ref="C802"/>
    <hyperlink r:id="rId2021" ref="E802"/>
    <hyperlink r:id="rId2022" ref="F802"/>
    <hyperlink r:id="rId2023" ref="A803"/>
    <hyperlink r:id="rId2024" ref="C803"/>
    <hyperlink r:id="rId2025" ref="E803"/>
    <hyperlink r:id="rId2026" ref="F803"/>
    <hyperlink r:id="rId2027" ref="A804"/>
    <hyperlink r:id="rId2028" ref="C804"/>
    <hyperlink r:id="rId2029" ref="A805"/>
    <hyperlink r:id="rId2030" ref="C805"/>
    <hyperlink r:id="rId2031" ref="E805"/>
    <hyperlink r:id="rId2032" ref="F805"/>
    <hyperlink r:id="rId2033" ref="A806"/>
    <hyperlink r:id="rId2034" ref="C806"/>
    <hyperlink r:id="rId2035" ref="E806"/>
    <hyperlink r:id="rId2036" ref="F806"/>
    <hyperlink r:id="rId2037" ref="A807"/>
    <hyperlink r:id="rId2038" ref="E807"/>
    <hyperlink r:id="rId2039" ref="E808"/>
    <hyperlink r:id="rId2040" ref="F808"/>
    <hyperlink r:id="rId2041" ref="A809"/>
    <hyperlink r:id="rId2042" ref="C809"/>
    <hyperlink r:id="rId2043" ref="E809"/>
    <hyperlink r:id="rId2044" ref="F809"/>
    <hyperlink r:id="rId2045" ref="A810"/>
    <hyperlink r:id="rId2046" ref="C810"/>
    <hyperlink r:id="rId2047" ref="E810"/>
    <hyperlink r:id="rId2048" ref="F810"/>
    <hyperlink r:id="rId2049" ref="A811"/>
    <hyperlink r:id="rId2050" ref="C811"/>
    <hyperlink r:id="rId2051" ref="E811"/>
    <hyperlink r:id="rId2052" ref="F811"/>
    <hyperlink r:id="rId2053" ref="A812"/>
    <hyperlink r:id="rId2054" ref="C812"/>
    <hyperlink r:id="rId2055" ref="E812"/>
    <hyperlink r:id="rId2056" ref="F812"/>
    <hyperlink r:id="rId2057" ref="A817"/>
    <hyperlink r:id="rId2058" ref="C817"/>
    <hyperlink r:id="rId2059" ref="E817"/>
    <hyperlink r:id="rId2060" ref="F817"/>
    <hyperlink r:id="rId2061" ref="A818"/>
    <hyperlink r:id="rId2062" ref="C818"/>
    <hyperlink r:id="rId2063" ref="E818"/>
    <hyperlink r:id="rId2064" ref="F818"/>
    <hyperlink r:id="rId2065" ref="A819"/>
    <hyperlink r:id="rId2066" ref="C819"/>
    <hyperlink r:id="rId2067" ref="E819"/>
    <hyperlink r:id="rId2068" ref="A820"/>
    <hyperlink r:id="rId2069" ref="C820"/>
    <hyperlink r:id="rId2070" ref="E820"/>
    <hyperlink r:id="rId2071" ref="F820"/>
    <hyperlink r:id="rId2072" ref="A821"/>
    <hyperlink r:id="rId2073" ref="C821"/>
    <hyperlink r:id="rId2074" ref="E821"/>
    <hyperlink r:id="rId2075" ref="F821"/>
    <hyperlink r:id="rId2076" ref="A822"/>
    <hyperlink r:id="rId2077" ref="C822"/>
    <hyperlink r:id="rId2078" ref="E822"/>
    <hyperlink r:id="rId2079" ref="F822"/>
    <hyperlink r:id="rId2080" ref="A823"/>
    <hyperlink r:id="rId2081" ref="C823"/>
    <hyperlink r:id="rId2082" ref="E823"/>
    <hyperlink r:id="rId2083" ref="F823"/>
    <hyperlink r:id="rId2084" ref="A829"/>
    <hyperlink r:id="rId2085" ref="C829"/>
    <hyperlink r:id="rId2086" ref="E829"/>
    <hyperlink r:id="rId2087" ref="F829"/>
    <hyperlink r:id="rId2088" ref="A830"/>
    <hyperlink r:id="rId2089" ref="C830"/>
    <hyperlink r:id="rId2090" ref="E830"/>
    <hyperlink r:id="rId2091" ref="F830"/>
    <hyperlink r:id="rId2092" ref="A831"/>
    <hyperlink r:id="rId2093" ref="C831"/>
    <hyperlink r:id="rId2094" ref="E831"/>
    <hyperlink r:id="rId2095" ref="F831"/>
    <hyperlink r:id="rId2096" ref="A832"/>
    <hyperlink r:id="rId2097" ref="C832"/>
    <hyperlink r:id="rId2098" ref="E832"/>
    <hyperlink r:id="rId2099" ref="F832"/>
    <hyperlink r:id="rId2100" ref="A833"/>
    <hyperlink r:id="rId2101" ref="C833"/>
    <hyperlink r:id="rId2102" ref="E833"/>
    <hyperlink r:id="rId2103" ref="F833"/>
    <hyperlink r:id="rId2104" ref="A834"/>
    <hyperlink r:id="rId2105" ref="C834"/>
    <hyperlink r:id="rId2106" ref="E834"/>
    <hyperlink r:id="rId2107" ref="F834"/>
    <hyperlink r:id="rId2108" ref="A835"/>
    <hyperlink r:id="rId2109" ref="C835"/>
    <hyperlink r:id="rId2110" ref="E835"/>
    <hyperlink r:id="rId2111" ref="F835"/>
    <hyperlink r:id="rId2112" ref="A836"/>
    <hyperlink r:id="rId2113" ref="C836"/>
    <hyperlink r:id="rId2114" ref="E836"/>
    <hyperlink r:id="rId2115" ref="F836"/>
    <hyperlink r:id="rId2116" ref="A837"/>
    <hyperlink r:id="rId2117" ref="C837"/>
    <hyperlink r:id="rId2118" ref="E837"/>
    <hyperlink r:id="rId2119" ref="F837"/>
    <hyperlink r:id="rId2120" ref="A838"/>
    <hyperlink r:id="rId2121" ref="C838"/>
    <hyperlink r:id="rId2122" ref="E838"/>
    <hyperlink r:id="rId2123" ref="F838"/>
    <hyperlink r:id="rId2124" ref="A846"/>
    <hyperlink r:id="rId2125" ref="C846"/>
    <hyperlink r:id="rId2126" ref="E846"/>
    <hyperlink r:id="rId2127" ref="F846"/>
    <hyperlink r:id="rId2128" ref="A847"/>
    <hyperlink r:id="rId2129" ref="C847"/>
    <hyperlink r:id="rId2130" ref="E847"/>
    <hyperlink r:id="rId2131" ref="F847"/>
    <hyperlink r:id="rId2132" ref="A848"/>
    <hyperlink r:id="rId2133" ref="C848"/>
    <hyperlink r:id="rId2134" ref="E848"/>
    <hyperlink r:id="rId2135" ref="F848"/>
    <hyperlink r:id="rId2136" ref="A849"/>
    <hyperlink r:id="rId2137" ref="C849"/>
    <hyperlink r:id="rId2138" ref="E849"/>
    <hyperlink r:id="rId2139" ref="F849"/>
    <hyperlink r:id="rId2140" ref="A850"/>
    <hyperlink r:id="rId2141" ref="C850"/>
    <hyperlink r:id="rId2142" ref="E850"/>
    <hyperlink r:id="rId2143" ref="F850"/>
    <hyperlink r:id="rId2144" ref="A851"/>
    <hyperlink r:id="rId2145" ref="C851"/>
    <hyperlink r:id="rId2146" ref="E851"/>
    <hyperlink r:id="rId2147" ref="F851"/>
    <hyperlink r:id="rId2148" ref="A852"/>
    <hyperlink r:id="rId2149" ref="C852"/>
    <hyperlink r:id="rId2150" ref="E852"/>
    <hyperlink r:id="rId2151" ref="F852"/>
    <hyperlink r:id="rId2152" ref="A853"/>
    <hyperlink r:id="rId2153" ref="C853"/>
    <hyperlink r:id="rId2154" ref="E853"/>
    <hyperlink r:id="rId2155" ref="F853"/>
    <hyperlink r:id="rId2156" ref="A854"/>
    <hyperlink r:id="rId2157" ref="C854"/>
    <hyperlink r:id="rId2158" ref="E854"/>
    <hyperlink r:id="rId2159" ref="F854"/>
    <hyperlink r:id="rId2160" ref="A855"/>
    <hyperlink r:id="rId2161" ref="C855"/>
    <hyperlink r:id="rId2162" ref="E855"/>
    <hyperlink r:id="rId2163" ref="F855"/>
    <hyperlink r:id="rId2164" ref="A856"/>
    <hyperlink r:id="rId2165" ref="C856"/>
    <hyperlink r:id="rId2166" ref="E856"/>
    <hyperlink r:id="rId2167" ref="F856"/>
    <hyperlink r:id="rId2168" ref="A857"/>
    <hyperlink r:id="rId2169" ref="C857"/>
    <hyperlink r:id="rId2170" ref="E857"/>
    <hyperlink r:id="rId2171" ref="F857"/>
    <hyperlink r:id="rId2172" ref="A858"/>
    <hyperlink r:id="rId2173" ref="C858"/>
    <hyperlink r:id="rId2174" ref="E858"/>
    <hyperlink r:id="rId2175" ref="F858"/>
    <hyperlink r:id="rId2176" ref="A859"/>
    <hyperlink r:id="rId2177" ref="C859"/>
    <hyperlink r:id="rId2178" ref="E859"/>
    <hyperlink r:id="rId2179" ref="A860"/>
    <hyperlink r:id="rId2180" ref="C860"/>
    <hyperlink r:id="rId2181" ref="E860"/>
    <hyperlink r:id="rId2182" ref="F860"/>
    <hyperlink r:id="rId2183" ref="A861"/>
    <hyperlink r:id="rId2184" ref="C861"/>
    <hyperlink r:id="rId2185" ref="E861"/>
    <hyperlink r:id="rId2186" ref="F861"/>
    <hyperlink r:id="rId2187" ref="A862"/>
    <hyperlink r:id="rId2188" ref="C862"/>
    <hyperlink r:id="rId2189" ref="F862"/>
    <hyperlink r:id="rId2190" ref="A869"/>
    <hyperlink r:id="rId2191" ref="C869"/>
    <hyperlink r:id="rId2192" ref="E869"/>
    <hyperlink r:id="rId2193" ref="A870"/>
    <hyperlink r:id="rId2194" ref="C870"/>
    <hyperlink r:id="rId2195" ref="E870"/>
    <hyperlink r:id="rId2196" ref="F870"/>
    <hyperlink r:id="rId2197" ref="A871"/>
    <hyperlink r:id="rId2198" ref="C871"/>
    <hyperlink r:id="rId2199" ref="E871"/>
    <hyperlink r:id="rId2200" ref="F871"/>
    <hyperlink r:id="rId2201" ref="A872"/>
    <hyperlink r:id="rId2202" ref="C872"/>
    <hyperlink r:id="rId2203" ref="E872"/>
    <hyperlink r:id="rId2204" ref="F872"/>
    <hyperlink r:id="rId2205" ref="A873"/>
    <hyperlink r:id="rId2206" ref="C873"/>
    <hyperlink r:id="rId2207" ref="E873"/>
    <hyperlink r:id="rId2208" ref="F873"/>
    <hyperlink r:id="rId2209" ref="A874"/>
    <hyperlink r:id="rId2210" ref="C874"/>
    <hyperlink r:id="rId2211" ref="E874"/>
    <hyperlink r:id="rId2212" ref="F874"/>
    <hyperlink r:id="rId2213" ref="A875"/>
    <hyperlink r:id="rId2214" ref="C875"/>
    <hyperlink r:id="rId2215" ref="E875"/>
    <hyperlink r:id="rId2216" ref="F875"/>
    <hyperlink r:id="rId2217" ref="A876"/>
    <hyperlink r:id="rId2218" ref="C876"/>
    <hyperlink r:id="rId2219" ref="E876"/>
    <hyperlink r:id="rId2220" ref="F876"/>
    <hyperlink r:id="rId2221" ref="A877"/>
    <hyperlink r:id="rId2222" ref="C877"/>
    <hyperlink r:id="rId2223" ref="E877"/>
    <hyperlink r:id="rId2224" ref="F877"/>
    <hyperlink r:id="rId2225" ref="A878"/>
    <hyperlink r:id="rId2226" ref="C878"/>
    <hyperlink r:id="rId2227" ref="E878"/>
    <hyperlink r:id="rId2228" ref="F878"/>
    <hyperlink r:id="rId2229" ref="A879"/>
    <hyperlink r:id="rId2230" ref="C879"/>
    <hyperlink r:id="rId2231" ref="E879"/>
    <hyperlink r:id="rId2232" ref="F879"/>
    <hyperlink r:id="rId2233" ref="A880"/>
    <hyperlink r:id="rId2234" ref="E880"/>
    <hyperlink r:id="rId2235" ref="A881"/>
    <hyperlink r:id="rId2236" ref="C881"/>
    <hyperlink r:id="rId2237" ref="E881"/>
    <hyperlink r:id="rId2238" ref="F881"/>
    <hyperlink r:id="rId2239" ref="A882"/>
    <hyperlink r:id="rId2240" ref="C882"/>
    <hyperlink r:id="rId2241" ref="E882"/>
    <hyperlink r:id="rId2242" ref="F882"/>
    <hyperlink r:id="rId2243" ref="A883"/>
    <hyperlink r:id="rId2244" ref="C883"/>
    <hyperlink r:id="rId2245" ref="E883"/>
    <hyperlink r:id="rId2246" ref="F883"/>
    <hyperlink r:id="rId2247" ref="A884"/>
    <hyperlink r:id="rId2248" ref="C884"/>
    <hyperlink r:id="rId2249" ref="E884"/>
    <hyperlink r:id="rId2250" ref="F884"/>
    <hyperlink r:id="rId2251" ref="A885"/>
    <hyperlink r:id="rId2252" ref="C885"/>
    <hyperlink r:id="rId2253" ref="E885"/>
    <hyperlink r:id="rId2254" ref="F885"/>
    <hyperlink r:id="rId2255" ref="G890"/>
    <hyperlink r:id="rId2256" ref="A892"/>
    <hyperlink r:id="rId2257" ref="C892"/>
    <hyperlink r:id="rId2258" ref="E892"/>
    <hyperlink r:id="rId2259" ref="F892"/>
    <hyperlink r:id="rId2260" ref="A893"/>
    <hyperlink r:id="rId2261" ref="C893"/>
    <hyperlink r:id="rId2262" ref="E893"/>
    <hyperlink r:id="rId2263" ref="F893"/>
    <hyperlink r:id="rId2264" ref="A894"/>
    <hyperlink r:id="rId2265" ref="C894"/>
    <hyperlink r:id="rId2266" ref="E894"/>
    <hyperlink r:id="rId2267" ref="F894"/>
    <hyperlink r:id="rId2268" ref="A895"/>
    <hyperlink r:id="rId2269" ref="C895"/>
    <hyperlink r:id="rId2270" ref="E895"/>
    <hyperlink r:id="rId2271" ref="F895"/>
    <hyperlink r:id="rId2272" ref="A896"/>
    <hyperlink r:id="rId2273" ref="C896"/>
    <hyperlink r:id="rId2274" ref="E896"/>
    <hyperlink r:id="rId2275" ref="F896"/>
    <hyperlink r:id="rId2276" ref="A897"/>
    <hyperlink r:id="rId2277" ref="C897"/>
    <hyperlink r:id="rId2278" ref="E897"/>
    <hyperlink r:id="rId2279" ref="F897"/>
    <hyperlink r:id="rId2280" ref="A898"/>
    <hyperlink r:id="rId2281" ref="C898"/>
    <hyperlink r:id="rId2282" ref="E898"/>
    <hyperlink r:id="rId2283" ref="F898"/>
    <hyperlink r:id="rId2284" ref="A899"/>
    <hyperlink r:id="rId2285" ref="C899"/>
    <hyperlink r:id="rId2286" ref="E899"/>
    <hyperlink r:id="rId2287" ref="F899"/>
    <hyperlink r:id="rId2288" ref="A900"/>
    <hyperlink r:id="rId2289" ref="C900"/>
    <hyperlink r:id="rId2290" ref="E900"/>
    <hyperlink r:id="rId2291" ref="F900"/>
    <hyperlink r:id="rId2292" ref="A901"/>
    <hyperlink r:id="rId2293" ref="C901"/>
    <hyperlink r:id="rId2294" ref="E901"/>
    <hyperlink r:id="rId2295" ref="F901"/>
    <hyperlink r:id="rId2296" ref="A902"/>
    <hyperlink r:id="rId2297" ref="C902"/>
    <hyperlink r:id="rId2298" ref="E902"/>
    <hyperlink r:id="rId2299" ref="F902"/>
    <hyperlink r:id="rId2300" ref="A903"/>
    <hyperlink r:id="rId2301" ref="C903"/>
    <hyperlink r:id="rId2302" ref="E903"/>
    <hyperlink r:id="rId2303" ref="F903"/>
    <hyperlink r:id="rId2304" ref="A904"/>
    <hyperlink r:id="rId2305" ref="C904"/>
    <hyperlink r:id="rId2306" ref="E904"/>
    <hyperlink r:id="rId2307" ref="F904"/>
    <hyperlink r:id="rId2308" ref="A905"/>
    <hyperlink r:id="rId2309" ref="C905"/>
    <hyperlink r:id="rId2310" ref="E905"/>
    <hyperlink r:id="rId2311" ref="F905"/>
    <hyperlink r:id="rId2312" ref="A906"/>
    <hyperlink r:id="rId2313" ref="C906"/>
    <hyperlink r:id="rId2314" ref="E906"/>
    <hyperlink r:id="rId2315" ref="F906"/>
    <hyperlink r:id="rId2316" ref="A907"/>
    <hyperlink r:id="rId2317" ref="C907"/>
    <hyperlink r:id="rId2318" ref="E907"/>
    <hyperlink r:id="rId2319" ref="F907"/>
    <hyperlink r:id="rId2320" ref="A908"/>
    <hyperlink r:id="rId2321" ref="C908"/>
    <hyperlink r:id="rId2322" ref="E908"/>
    <hyperlink r:id="rId2323" ref="F908"/>
    <hyperlink r:id="rId2324" ref="A909"/>
    <hyperlink r:id="rId2325" ref="C909"/>
    <hyperlink r:id="rId2326" ref="E909"/>
    <hyperlink r:id="rId2327" ref="F909"/>
    <hyperlink r:id="rId2328" ref="A910"/>
    <hyperlink r:id="rId2329" ref="C910"/>
    <hyperlink r:id="rId2330" ref="E910"/>
    <hyperlink r:id="rId2331" ref="F910"/>
    <hyperlink r:id="rId2332" ref="A911"/>
    <hyperlink r:id="rId2333" ref="C911"/>
    <hyperlink r:id="rId2334" ref="E911"/>
    <hyperlink r:id="rId2335" ref="F911"/>
    <hyperlink r:id="rId2336" ref="A912"/>
    <hyperlink r:id="rId2337" ref="C912"/>
    <hyperlink r:id="rId2338" ref="E912"/>
    <hyperlink r:id="rId2339" ref="F912"/>
    <hyperlink r:id="rId2340" ref="A913"/>
    <hyperlink r:id="rId2341" ref="C913"/>
    <hyperlink r:id="rId2342" ref="E913"/>
    <hyperlink r:id="rId2343" ref="A914"/>
    <hyperlink r:id="rId2344" ref="C914"/>
    <hyperlink r:id="rId2345" ref="E914"/>
    <hyperlink r:id="rId2346" ref="F914"/>
    <hyperlink r:id="rId2347" ref="A915"/>
    <hyperlink r:id="rId2348" ref="C915"/>
    <hyperlink r:id="rId2349" ref="E915"/>
    <hyperlink r:id="rId2350" ref="F915"/>
    <hyperlink r:id="rId2351" ref="A916"/>
    <hyperlink r:id="rId2352" ref="C916"/>
    <hyperlink r:id="rId2353" ref="E916"/>
    <hyperlink r:id="rId2354" ref="F916"/>
    <hyperlink r:id="rId2355" ref="A917"/>
    <hyperlink r:id="rId2356" ref="C917"/>
    <hyperlink r:id="rId2357" ref="E917"/>
    <hyperlink r:id="rId2358" ref="F917"/>
    <hyperlink r:id="rId2359" ref="A921"/>
    <hyperlink r:id="rId2360" ref="C921"/>
    <hyperlink r:id="rId2361" ref="E921"/>
    <hyperlink r:id="rId2362" ref="F921"/>
    <hyperlink r:id="rId2363" ref="A922"/>
    <hyperlink r:id="rId2364" ref="C922"/>
    <hyperlink r:id="rId2365" ref="E922"/>
    <hyperlink r:id="rId2366" ref="F922"/>
    <hyperlink r:id="rId2367" ref="A923"/>
    <hyperlink r:id="rId2368" ref="C923"/>
    <hyperlink r:id="rId2369" ref="E923"/>
    <hyperlink r:id="rId2370" ref="F923"/>
    <hyperlink r:id="rId2371" ref="A924"/>
    <hyperlink r:id="rId2372" ref="C924"/>
    <hyperlink r:id="rId2373" ref="E924"/>
    <hyperlink r:id="rId2374" ref="A925"/>
    <hyperlink r:id="rId2375" ref="C925"/>
    <hyperlink r:id="rId2376" ref="E925"/>
    <hyperlink r:id="rId2377" ref="F925"/>
    <hyperlink r:id="rId2378" ref="A926"/>
    <hyperlink r:id="rId2379" ref="C926"/>
    <hyperlink r:id="rId2380" ref="E926"/>
    <hyperlink r:id="rId2381" ref="F926"/>
    <hyperlink r:id="rId2382" ref="A927"/>
    <hyperlink r:id="rId2383" ref="C927"/>
    <hyperlink r:id="rId2384" ref="E927"/>
    <hyperlink r:id="rId2385" ref="F927"/>
    <hyperlink r:id="rId2386" ref="A928"/>
    <hyperlink r:id="rId2387" ref="C928"/>
    <hyperlink r:id="rId2388" ref="E928"/>
    <hyperlink r:id="rId2389" ref="F928"/>
    <hyperlink r:id="rId2390" ref="A929"/>
    <hyperlink r:id="rId2391" ref="C929"/>
    <hyperlink r:id="rId2392" ref="E929"/>
    <hyperlink r:id="rId2393" ref="F929"/>
    <hyperlink r:id="rId2394" ref="A930"/>
    <hyperlink r:id="rId2395" ref="C930"/>
    <hyperlink r:id="rId2396" ref="E930"/>
    <hyperlink r:id="rId2397" ref="F930"/>
    <hyperlink r:id="rId2398" ref="A931"/>
    <hyperlink r:id="rId2399" ref="C931"/>
    <hyperlink r:id="rId2400" ref="E931"/>
    <hyperlink r:id="rId2401" ref="F931"/>
    <hyperlink r:id="rId2402" ref="A932"/>
    <hyperlink r:id="rId2403" ref="C932"/>
    <hyperlink r:id="rId2404" ref="E932"/>
    <hyperlink r:id="rId2405" ref="F932"/>
    <hyperlink r:id="rId2406" ref="A933"/>
    <hyperlink r:id="rId2407" ref="C933"/>
    <hyperlink r:id="rId2408" ref="E933"/>
    <hyperlink r:id="rId2409" ref="F933"/>
    <hyperlink r:id="rId2410" ref="A934"/>
    <hyperlink r:id="rId2411" ref="C934"/>
    <hyperlink r:id="rId2412" ref="E934"/>
    <hyperlink r:id="rId2413" ref="F934"/>
    <hyperlink r:id="rId2414" ref="A935"/>
    <hyperlink r:id="rId2415" ref="C935"/>
    <hyperlink r:id="rId2416" ref="E935"/>
    <hyperlink r:id="rId2417" ref="F935"/>
    <hyperlink r:id="rId2418" ref="A936"/>
    <hyperlink r:id="rId2419" ref="C936"/>
    <hyperlink r:id="rId2420" ref="E936"/>
    <hyperlink r:id="rId2421" ref="F936"/>
    <hyperlink r:id="rId2422" ref="C937"/>
    <hyperlink r:id="rId2423" ref="E937"/>
    <hyperlink r:id="rId2424" ref="A938"/>
    <hyperlink r:id="rId2425" ref="C938"/>
    <hyperlink r:id="rId2426" ref="E938"/>
    <hyperlink r:id="rId2427" ref="F938"/>
    <hyperlink r:id="rId2428" ref="A939"/>
    <hyperlink r:id="rId2429" ref="C939"/>
    <hyperlink r:id="rId2430" ref="E939"/>
    <hyperlink r:id="rId2431" ref="F939"/>
    <hyperlink r:id="rId2432" ref="A940"/>
    <hyperlink r:id="rId2433" ref="C940"/>
    <hyperlink r:id="rId2434" ref="E940"/>
    <hyperlink r:id="rId2435" ref="F940"/>
    <hyperlink r:id="rId2436" ref="A941"/>
    <hyperlink r:id="rId2437" ref="C941"/>
    <hyperlink r:id="rId2438" ref="E941"/>
    <hyperlink r:id="rId2439" ref="F941"/>
    <hyperlink r:id="rId2440" ref="A942"/>
    <hyperlink r:id="rId2441" ref="C942"/>
    <hyperlink r:id="rId2442" ref="E942"/>
    <hyperlink r:id="rId2443" ref="F942"/>
    <hyperlink r:id="rId2444" ref="A943"/>
    <hyperlink r:id="rId2445" ref="C943"/>
    <hyperlink r:id="rId2446" ref="E943"/>
    <hyperlink r:id="rId2447" ref="F943"/>
    <hyperlink r:id="rId2448" ref="A944"/>
    <hyperlink r:id="rId2449" ref="C944"/>
    <hyperlink r:id="rId2450" ref="E944"/>
    <hyperlink r:id="rId2451" ref="F944"/>
    <hyperlink r:id="rId2452" ref="A945"/>
    <hyperlink r:id="rId2453" ref="C945"/>
    <hyperlink r:id="rId2454" ref="E945"/>
    <hyperlink r:id="rId2455" ref="F945"/>
    <hyperlink r:id="rId2456" ref="A946"/>
    <hyperlink r:id="rId2457" ref="C946"/>
    <hyperlink r:id="rId2458" ref="E946"/>
    <hyperlink r:id="rId2459" ref="F946"/>
    <hyperlink r:id="rId2460" ref="A947"/>
    <hyperlink r:id="rId2461" ref="C947"/>
    <hyperlink r:id="rId2462" ref="E947"/>
    <hyperlink r:id="rId2463" ref="F947"/>
    <hyperlink r:id="rId2464" ref="A948"/>
    <hyperlink r:id="rId2465" ref="C948"/>
    <hyperlink r:id="rId2466" ref="E948"/>
    <hyperlink r:id="rId2467" ref="F948"/>
    <hyperlink r:id="rId2468" ref="A950"/>
    <hyperlink r:id="rId2469" ref="E950"/>
    <hyperlink r:id="rId2470" ref="A951"/>
    <hyperlink r:id="rId2471" ref="C951"/>
    <hyperlink r:id="rId2472" ref="E951"/>
    <hyperlink r:id="rId2473" ref="F951"/>
    <hyperlink r:id="rId2474" ref="E952"/>
    <hyperlink r:id="rId2475" ref="F952"/>
    <hyperlink r:id="rId2476" ref="E953"/>
    <hyperlink r:id="rId2477" ref="F953"/>
    <hyperlink r:id="rId2478" ref="A954"/>
    <hyperlink r:id="rId2479" ref="F954"/>
    <hyperlink r:id="rId2480" ref="A956"/>
    <hyperlink r:id="rId2481" ref="C956"/>
    <hyperlink r:id="rId2482" ref="E956"/>
    <hyperlink r:id="rId2483" ref="F956"/>
    <hyperlink r:id="rId2484" ref="A963"/>
    <hyperlink r:id="rId2485" ref="C963"/>
    <hyperlink r:id="rId2486" ref="E963"/>
    <hyperlink r:id="rId2487" ref="F963"/>
    <hyperlink r:id="rId2488" ref="A964"/>
    <hyperlink r:id="rId2489" ref="C964"/>
    <hyperlink r:id="rId2490" ref="E964"/>
    <hyperlink r:id="rId2491" ref="F964"/>
    <hyperlink r:id="rId2492" ref="A965"/>
    <hyperlink r:id="rId2493" ref="C965"/>
    <hyperlink r:id="rId2494" ref="E965"/>
    <hyperlink r:id="rId2495" ref="F965"/>
    <hyperlink r:id="rId2496" ref="A966"/>
    <hyperlink r:id="rId2497" ref="C966"/>
    <hyperlink r:id="rId2498" ref="E966"/>
    <hyperlink r:id="rId2499" ref="F966"/>
    <hyperlink r:id="rId2500" ref="A967"/>
    <hyperlink r:id="rId2501" ref="C967"/>
    <hyperlink r:id="rId2502" ref="E967"/>
    <hyperlink r:id="rId2503" ref="A968"/>
    <hyperlink r:id="rId2504" ref="C968"/>
    <hyperlink r:id="rId2505" ref="E968"/>
    <hyperlink r:id="rId2506" ref="F968"/>
    <hyperlink r:id="rId2507" ref="A969"/>
    <hyperlink r:id="rId2508" ref="C969"/>
    <hyperlink r:id="rId2509" ref="E969"/>
    <hyperlink r:id="rId2510" ref="F969"/>
    <hyperlink r:id="rId2511" ref="A970"/>
    <hyperlink r:id="rId2512" ref="C970"/>
    <hyperlink r:id="rId2513" ref="E970"/>
    <hyperlink r:id="rId2514" ref="F970"/>
    <hyperlink r:id="rId2515" ref="A971"/>
    <hyperlink r:id="rId2516" ref="C971"/>
    <hyperlink r:id="rId2517" ref="E971"/>
    <hyperlink r:id="rId2518" ref="F971"/>
    <hyperlink r:id="rId2519" ref="A972"/>
    <hyperlink r:id="rId2520" ref="C972"/>
    <hyperlink r:id="rId2521" ref="E972"/>
    <hyperlink r:id="rId2522" ref="F972"/>
    <hyperlink r:id="rId2523" ref="A973"/>
    <hyperlink r:id="rId2524" ref="C973"/>
    <hyperlink r:id="rId2525" ref="E973"/>
    <hyperlink r:id="rId2526" ref="F973"/>
    <hyperlink r:id="rId2527" ref="A974"/>
    <hyperlink r:id="rId2528" ref="C974"/>
    <hyperlink r:id="rId2529" ref="E974"/>
    <hyperlink r:id="rId2530" ref="F974"/>
    <hyperlink r:id="rId2531" ref="A975"/>
    <hyperlink r:id="rId2532" ref="C975"/>
    <hyperlink r:id="rId2533" ref="E975"/>
    <hyperlink r:id="rId2534" ref="F975"/>
    <hyperlink r:id="rId2535" ref="A976"/>
    <hyperlink r:id="rId2536" ref="E976"/>
    <hyperlink r:id="rId2537" ref="F976"/>
    <hyperlink r:id="rId2538" ref="A977"/>
    <hyperlink r:id="rId2539" ref="C977"/>
    <hyperlink r:id="rId2540" ref="E977"/>
    <hyperlink r:id="rId2541" ref="F977"/>
    <hyperlink r:id="rId2542" ref="A978"/>
    <hyperlink r:id="rId2543" ref="C978"/>
    <hyperlink r:id="rId2544" ref="E978"/>
    <hyperlink r:id="rId2545" ref="F978"/>
    <hyperlink r:id="rId2546" ref="A979"/>
    <hyperlink r:id="rId2547" ref="C979"/>
    <hyperlink r:id="rId2548" ref="E979"/>
    <hyperlink r:id="rId2549" ref="F979"/>
    <hyperlink r:id="rId2550" ref="A980"/>
    <hyperlink r:id="rId2551" ref="C980"/>
    <hyperlink r:id="rId2552" ref="E980"/>
    <hyperlink r:id="rId2553" ref="F980"/>
    <hyperlink r:id="rId2554" ref="A981"/>
    <hyperlink r:id="rId2555" ref="C981"/>
    <hyperlink r:id="rId2556" ref="E981"/>
    <hyperlink r:id="rId2557" ref="F981"/>
    <hyperlink r:id="rId2558" ref="A982"/>
    <hyperlink r:id="rId2559" ref="C982"/>
    <hyperlink r:id="rId2560" ref="E982"/>
    <hyperlink r:id="rId2561" ref="F982"/>
    <hyperlink r:id="rId2562" ref="E983"/>
    <hyperlink r:id="rId2563" ref="C984"/>
    <hyperlink r:id="rId2564" ref="E984"/>
    <hyperlink r:id="rId2565" ref="F984"/>
    <hyperlink r:id="rId2566" ref="A985"/>
    <hyperlink r:id="rId2567" ref="C985"/>
    <hyperlink r:id="rId2568" ref="E985"/>
    <hyperlink r:id="rId2569" ref="F985"/>
    <hyperlink r:id="rId2570" ref="E986"/>
    <hyperlink r:id="rId2571" ref="E987"/>
    <hyperlink r:id="rId2572" ref="F987"/>
    <hyperlink r:id="rId2573" ref="A988"/>
    <hyperlink r:id="rId2574" ref="C988"/>
    <hyperlink r:id="rId2575" ref="E988"/>
    <hyperlink r:id="rId2576" ref="F988"/>
    <hyperlink r:id="rId2577" ref="A991"/>
    <hyperlink r:id="rId2578" ref="C991"/>
    <hyperlink r:id="rId2579" ref="E991"/>
    <hyperlink r:id="rId2580" ref="A992"/>
    <hyperlink r:id="rId2581" ref="C992"/>
    <hyperlink r:id="rId2582" ref="E992"/>
    <hyperlink r:id="rId2583" ref="A993"/>
    <hyperlink r:id="rId2584" ref="C993"/>
    <hyperlink r:id="rId2585" ref="A999"/>
    <hyperlink r:id="rId2586" ref="C999"/>
    <hyperlink r:id="rId2587" ref="E999"/>
    <hyperlink r:id="rId2588" ref="F999"/>
    <hyperlink r:id="rId2589" ref="A1000"/>
    <hyperlink r:id="rId2590" ref="C1000"/>
    <hyperlink r:id="rId2591" ref="E1000"/>
    <hyperlink r:id="rId2592" ref="F1000"/>
    <hyperlink r:id="rId2593" ref="A1001"/>
    <hyperlink r:id="rId2594" ref="C1001"/>
    <hyperlink r:id="rId2595" ref="E1001"/>
    <hyperlink r:id="rId2596" ref="F1001"/>
    <hyperlink r:id="rId2597" ref="A1002"/>
    <hyperlink r:id="rId2598" ref="C1002"/>
    <hyperlink r:id="rId2599" ref="E1002"/>
    <hyperlink r:id="rId2600" ref="F1002"/>
    <hyperlink r:id="rId2601" ref="A1003"/>
    <hyperlink r:id="rId2602" ref="C1003"/>
    <hyperlink r:id="rId2603" ref="E1003"/>
    <hyperlink r:id="rId2604" ref="F1003"/>
    <hyperlink r:id="rId2605" ref="A1004"/>
    <hyperlink r:id="rId2606" ref="C1004"/>
    <hyperlink r:id="rId2607" ref="E1004"/>
    <hyperlink r:id="rId2608" ref="F1004"/>
    <hyperlink r:id="rId2609" ref="A1005"/>
    <hyperlink r:id="rId2610" ref="C1005"/>
    <hyperlink r:id="rId2611" ref="A1006"/>
    <hyperlink r:id="rId2612" ref="C1006"/>
    <hyperlink r:id="rId2613" ref="E1006"/>
    <hyperlink r:id="rId2614" ref="F1006"/>
    <hyperlink r:id="rId2615" ref="A1007"/>
    <hyperlink r:id="rId2616" ref="C1007"/>
    <hyperlink r:id="rId2617" ref="E1007"/>
    <hyperlink r:id="rId2618" ref="F1007"/>
    <hyperlink r:id="rId2619" ref="A1008"/>
    <hyperlink r:id="rId2620" ref="C1008"/>
    <hyperlink r:id="rId2621" ref="E1008"/>
    <hyperlink r:id="rId2622" ref="F1008"/>
    <hyperlink r:id="rId2623" ref="A1009"/>
    <hyperlink r:id="rId2624" ref="C1009"/>
    <hyperlink r:id="rId2625" ref="E1009"/>
    <hyperlink r:id="rId2626" ref="F1009"/>
    <hyperlink r:id="rId2627" ref="A1010"/>
    <hyperlink r:id="rId2628" ref="C1010"/>
    <hyperlink r:id="rId2629" ref="E1010"/>
    <hyperlink r:id="rId2630" ref="F1010"/>
    <hyperlink r:id="rId2631" ref="A1011"/>
    <hyperlink r:id="rId2632" ref="C1011"/>
    <hyperlink r:id="rId2633" ref="E1011"/>
    <hyperlink r:id="rId2634" ref="F1011"/>
    <hyperlink r:id="rId2635" ref="A1012"/>
    <hyperlink r:id="rId2636" ref="C1012"/>
    <hyperlink r:id="rId2637" ref="E1012"/>
    <hyperlink r:id="rId2638" ref="F1012"/>
    <hyperlink r:id="rId2639" ref="A1013"/>
    <hyperlink r:id="rId2640" ref="C1013"/>
    <hyperlink r:id="rId2641" ref="E1013"/>
    <hyperlink r:id="rId2642" ref="F1013"/>
    <hyperlink r:id="rId2643" ref="A1014"/>
    <hyperlink r:id="rId2644" ref="C1014"/>
    <hyperlink r:id="rId2645" ref="E1014"/>
    <hyperlink r:id="rId2646" ref="F1014"/>
    <hyperlink r:id="rId2647" ref="A1019"/>
    <hyperlink r:id="rId2648" ref="C1019"/>
    <hyperlink r:id="rId2649" ref="E1019"/>
    <hyperlink r:id="rId2650" ref="F1019"/>
    <hyperlink r:id="rId2651" ref="A1020"/>
    <hyperlink r:id="rId2652" ref="C1020"/>
    <hyperlink r:id="rId2653" ref="E1020"/>
    <hyperlink r:id="rId2654" ref="F1020"/>
    <hyperlink r:id="rId2655" ref="A1021"/>
    <hyperlink r:id="rId2656" ref="C1021"/>
    <hyperlink r:id="rId2657" ref="E1021"/>
    <hyperlink r:id="rId2658" ref="F1021"/>
    <hyperlink r:id="rId2659" ref="A1022"/>
    <hyperlink r:id="rId2660" ref="C1022"/>
    <hyperlink r:id="rId2661" ref="F1022"/>
    <hyperlink r:id="rId2662" ref="A1023"/>
    <hyperlink r:id="rId2663" ref="C1023"/>
    <hyperlink r:id="rId2664" ref="E1023"/>
    <hyperlink r:id="rId2665" ref="F1023"/>
    <hyperlink r:id="rId2666" ref="A1024"/>
    <hyperlink r:id="rId2667" ref="C1024"/>
    <hyperlink r:id="rId2668" ref="E1024"/>
    <hyperlink r:id="rId2669" ref="A1025"/>
    <hyperlink r:id="rId2670" ref="C1025"/>
    <hyperlink r:id="rId2671" ref="E1025"/>
    <hyperlink r:id="rId2672" ref="F1025"/>
    <hyperlink r:id="rId2673" ref="A1026"/>
    <hyperlink r:id="rId2674" ref="C1026"/>
    <hyperlink r:id="rId2675" ref="E1026"/>
    <hyperlink r:id="rId2676" ref="F1026"/>
    <hyperlink r:id="rId2677" ref="A1027"/>
    <hyperlink r:id="rId2678" ref="C1027"/>
    <hyperlink r:id="rId2679" ref="E1027"/>
    <hyperlink r:id="rId2680" ref="F1027"/>
    <hyperlink r:id="rId2681" ref="A1028"/>
    <hyperlink r:id="rId2682" ref="C1028"/>
    <hyperlink r:id="rId2683" ref="E1028"/>
    <hyperlink r:id="rId2684" ref="F1028"/>
    <hyperlink r:id="rId2685" ref="A1029"/>
    <hyperlink r:id="rId2686" ref="C1029"/>
    <hyperlink r:id="rId2687" ref="E1029"/>
    <hyperlink r:id="rId2688" ref="F1029"/>
    <hyperlink r:id="rId2689" ref="A1030"/>
    <hyperlink r:id="rId2690" ref="C1030"/>
    <hyperlink r:id="rId2691" ref="E1030"/>
    <hyperlink r:id="rId2692" ref="F1030"/>
    <hyperlink r:id="rId2693" ref="A1031"/>
    <hyperlink r:id="rId2694" ref="C1031"/>
    <hyperlink r:id="rId2695" ref="E1031"/>
    <hyperlink r:id="rId2696" ref="F1031"/>
    <hyperlink r:id="rId2697" ref="A1037"/>
    <hyperlink r:id="rId2698" ref="C1037"/>
    <hyperlink r:id="rId2699" ref="E1037"/>
    <hyperlink r:id="rId2700" ref="F1037"/>
    <hyperlink r:id="rId2701" ref="A1038"/>
    <hyperlink r:id="rId2702" ref="C1038"/>
    <hyperlink r:id="rId2703" ref="E1038"/>
    <hyperlink r:id="rId2704" ref="A1039"/>
    <hyperlink r:id="rId2705" ref="C1039"/>
    <hyperlink r:id="rId2706" ref="E1039"/>
    <hyperlink r:id="rId2707" ref="F1039"/>
    <hyperlink r:id="rId2708" ref="A1040"/>
    <hyperlink r:id="rId2709" ref="C1040"/>
    <hyperlink r:id="rId2710" ref="E1040"/>
    <hyperlink r:id="rId2711" ref="F1040"/>
    <hyperlink r:id="rId2712" ref="A1041"/>
    <hyperlink r:id="rId2713" ref="C1041"/>
    <hyperlink r:id="rId2714" ref="E1041"/>
    <hyperlink r:id="rId2715" ref="F1041"/>
    <hyperlink r:id="rId2716" ref="A1042"/>
    <hyperlink r:id="rId2717" ref="C1042"/>
    <hyperlink r:id="rId2718" ref="E1042"/>
    <hyperlink r:id="rId2719" ref="F1042"/>
    <hyperlink r:id="rId2720" ref="A1043"/>
    <hyperlink r:id="rId2721" ref="C1043"/>
    <hyperlink r:id="rId2722" ref="E1043"/>
    <hyperlink r:id="rId2723" ref="F1043"/>
    <hyperlink r:id="rId2724" ref="A1044"/>
    <hyperlink r:id="rId2725" ref="C1044"/>
    <hyperlink r:id="rId2726" ref="E1044"/>
    <hyperlink r:id="rId2727" ref="F1044"/>
    <hyperlink r:id="rId2728" ref="A1045"/>
    <hyperlink r:id="rId2729" ref="C1045"/>
    <hyperlink r:id="rId2730" ref="E1045"/>
    <hyperlink r:id="rId2731" ref="F1045"/>
    <hyperlink r:id="rId2732" ref="A1046"/>
    <hyperlink r:id="rId2733" ref="C1046"/>
    <hyperlink r:id="rId2734" ref="E1046"/>
    <hyperlink r:id="rId2735" ref="F1046"/>
    <hyperlink r:id="rId2736" ref="A1047"/>
    <hyperlink r:id="rId2737" ref="C1047"/>
    <hyperlink r:id="rId2738" ref="E1047"/>
    <hyperlink r:id="rId2739" ref="F1047"/>
    <hyperlink r:id="rId2740" ref="A1048"/>
    <hyperlink r:id="rId2741" ref="C1048"/>
    <hyperlink r:id="rId2742" ref="E1048"/>
    <hyperlink r:id="rId2743" ref="F1048"/>
    <hyperlink r:id="rId2744" ref="A1049"/>
    <hyperlink r:id="rId2745" ref="C1049"/>
    <hyperlink r:id="rId2746" ref="E1049"/>
    <hyperlink r:id="rId2747" ref="F1049"/>
    <hyperlink r:id="rId2748" ref="A1050"/>
    <hyperlink r:id="rId2749" ref="C1050"/>
    <hyperlink r:id="rId2750" ref="E1050"/>
    <hyperlink r:id="rId2751" ref="F1050"/>
    <hyperlink r:id="rId2752" ref="A1051"/>
    <hyperlink r:id="rId2753" ref="C1051"/>
    <hyperlink r:id="rId2754" ref="E1051"/>
    <hyperlink r:id="rId2755" ref="F1051"/>
    <hyperlink r:id="rId2756" ref="A1052"/>
    <hyperlink r:id="rId2757" ref="C1052"/>
    <hyperlink r:id="rId2758" ref="E1052"/>
    <hyperlink r:id="rId2759" ref="F1052"/>
    <hyperlink r:id="rId2760" ref="A1053"/>
    <hyperlink r:id="rId2761" ref="C1053"/>
    <hyperlink r:id="rId2762" ref="E1053"/>
    <hyperlink r:id="rId2763" ref="F1053"/>
    <hyperlink r:id="rId2764" ref="A1054"/>
    <hyperlink r:id="rId2765" ref="C1054"/>
    <hyperlink r:id="rId2766" ref="E1054"/>
    <hyperlink r:id="rId2767" ref="F1054"/>
    <hyperlink r:id="rId2768" ref="A1055"/>
    <hyperlink r:id="rId2769" ref="C1055"/>
    <hyperlink r:id="rId2770" ref="E1055"/>
    <hyperlink r:id="rId2771" ref="F1055"/>
    <hyperlink r:id="rId2772" ref="A1056"/>
    <hyperlink r:id="rId2773" ref="C1056"/>
    <hyperlink r:id="rId2774" ref="E1056"/>
    <hyperlink r:id="rId2775" ref="C1057"/>
    <hyperlink r:id="rId2776" ref="E1057"/>
    <hyperlink r:id="rId2777" ref="A1058"/>
    <hyperlink r:id="rId2778" ref="C1058"/>
    <hyperlink r:id="rId2779" ref="E1058"/>
    <hyperlink r:id="rId2780" ref="F1058"/>
    <hyperlink r:id="rId2781" ref="E1059"/>
    <hyperlink r:id="rId2782" ref="C1061"/>
    <hyperlink r:id="rId2783" ref="E1061"/>
    <hyperlink r:id="rId2784" ref="A1066"/>
    <hyperlink r:id="rId2785" ref="C1066"/>
    <hyperlink r:id="rId2786" ref="E1066"/>
    <hyperlink r:id="rId2787" ref="F1066"/>
    <hyperlink r:id="rId2788" ref="A1067"/>
    <hyperlink r:id="rId2789" ref="C1067"/>
    <hyperlink r:id="rId2790" ref="E1067"/>
    <hyperlink r:id="rId2791" ref="F1067"/>
    <hyperlink r:id="rId2792" ref="A1068"/>
    <hyperlink r:id="rId2793" ref="C1068"/>
    <hyperlink r:id="rId2794" ref="E1068"/>
    <hyperlink r:id="rId2795" ref="F1068"/>
    <hyperlink r:id="rId2796" ref="A1069"/>
    <hyperlink r:id="rId2797" ref="C1069"/>
    <hyperlink r:id="rId2798" ref="E1069"/>
    <hyperlink r:id="rId2799" ref="F1069"/>
    <hyperlink r:id="rId2800" ref="A1070"/>
    <hyperlink r:id="rId2801" ref="C1070"/>
    <hyperlink r:id="rId2802" ref="E1070"/>
    <hyperlink r:id="rId2803" ref="F1070"/>
    <hyperlink r:id="rId2804" ref="A1071"/>
    <hyperlink r:id="rId2805" ref="C1071"/>
    <hyperlink r:id="rId2806" ref="E1071"/>
    <hyperlink r:id="rId2807" ref="F1071"/>
    <hyperlink r:id="rId2808" ref="A1072"/>
    <hyperlink r:id="rId2809" ref="C1072"/>
    <hyperlink r:id="rId2810" ref="E1072"/>
    <hyperlink r:id="rId2811" ref="F1072"/>
    <hyperlink r:id="rId2812" ref="A1073"/>
    <hyperlink r:id="rId2813" ref="C1073"/>
    <hyperlink r:id="rId2814" ref="E1073"/>
    <hyperlink r:id="rId2815" ref="F1073"/>
    <hyperlink r:id="rId2816" ref="E1074"/>
    <hyperlink r:id="rId2817" ref="F1074"/>
    <hyperlink r:id="rId2818" ref="A1075"/>
    <hyperlink r:id="rId2819" ref="C1075"/>
    <hyperlink r:id="rId2820" ref="E1075"/>
    <hyperlink r:id="rId2821" ref="F1075"/>
    <hyperlink r:id="rId2822" ref="A1076"/>
    <hyperlink r:id="rId2823" ref="C1076"/>
    <hyperlink r:id="rId2824" ref="E1076"/>
    <hyperlink r:id="rId2825" ref="F1076"/>
    <hyperlink r:id="rId2826" ref="A1077"/>
    <hyperlink r:id="rId2827" ref="C1077"/>
    <hyperlink r:id="rId2828" ref="E1077"/>
    <hyperlink r:id="rId2829" ref="F1077"/>
    <hyperlink r:id="rId2830" ref="A1078"/>
    <hyperlink r:id="rId2831" ref="C1078"/>
    <hyperlink r:id="rId2832" ref="E1078"/>
    <hyperlink r:id="rId2833" ref="F1078"/>
    <hyperlink r:id="rId2834" ref="A1079"/>
    <hyperlink r:id="rId2835" ref="C1079"/>
    <hyperlink r:id="rId2836" ref="E1079"/>
    <hyperlink r:id="rId2837" ref="F1079"/>
    <hyperlink r:id="rId2838" ref="A1080"/>
    <hyperlink r:id="rId2839" ref="C1080"/>
    <hyperlink r:id="rId2840" ref="E1080"/>
    <hyperlink r:id="rId2841" ref="F1080"/>
    <hyperlink r:id="rId2842" ref="A1081"/>
    <hyperlink r:id="rId2843" ref="C1081"/>
    <hyperlink r:id="rId2844" ref="E1081"/>
    <hyperlink r:id="rId2845" ref="F1081"/>
    <hyperlink r:id="rId2846" ref="A1082"/>
    <hyperlink r:id="rId2847" ref="C1082"/>
    <hyperlink r:id="rId2848" ref="E1082"/>
    <hyperlink r:id="rId2849" ref="F1082"/>
    <hyperlink r:id="rId2850" ref="A1083"/>
    <hyperlink r:id="rId2851" ref="C1083"/>
    <hyperlink r:id="rId2852" ref="E1083"/>
    <hyperlink r:id="rId2853" ref="F1083"/>
    <hyperlink r:id="rId2854" ref="A1084"/>
    <hyperlink r:id="rId2855" ref="C1084"/>
    <hyperlink r:id="rId2856" ref="E1084"/>
    <hyperlink r:id="rId2857" ref="F1084"/>
    <hyperlink r:id="rId2858" ref="A1090"/>
    <hyperlink r:id="rId2859" ref="C1090"/>
    <hyperlink r:id="rId2860" ref="E1090"/>
    <hyperlink r:id="rId2861" ref="F1090"/>
    <hyperlink r:id="rId2862" ref="A1091"/>
    <hyperlink r:id="rId2863" ref="C1091"/>
    <hyperlink r:id="rId2864" ref="E1091"/>
    <hyperlink r:id="rId2865" ref="F1091"/>
    <hyperlink r:id="rId2866" ref="A1092"/>
    <hyperlink r:id="rId2867" ref="C1092"/>
    <hyperlink r:id="rId2868" ref="E1092"/>
    <hyperlink r:id="rId2869" ref="F1092"/>
    <hyperlink r:id="rId2870" ref="A1093"/>
    <hyperlink r:id="rId2871" ref="C1093"/>
    <hyperlink r:id="rId2872" ref="E1093"/>
    <hyperlink r:id="rId2873" ref="F1093"/>
    <hyperlink r:id="rId2874" ref="A1094"/>
    <hyperlink r:id="rId2875" ref="C1094"/>
    <hyperlink r:id="rId2876" ref="E1094"/>
    <hyperlink r:id="rId2877" ref="F1094"/>
    <hyperlink r:id="rId2878" ref="A1095"/>
    <hyperlink r:id="rId2879" ref="C1095"/>
    <hyperlink r:id="rId2880" ref="E1095"/>
    <hyperlink r:id="rId2881" ref="F1095"/>
    <hyperlink r:id="rId2882" ref="A1096"/>
    <hyperlink r:id="rId2883" ref="C1096"/>
    <hyperlink r:id="rId2884" ref="E1096"/>
    <hyperlink r:id="rId2885" ref="F1096"/>
    <hyperlink r:id="rId2886" ref="A1097"/>
    <hyperlink r:id="rId2887" ref="C1097"/>
    <hyperlink r:id="rId2888" ref="E1097"/>
    <hyperlink r:id="rId2889" ref="F1097"/>
    <hyperlink r:id="rId2890" ref="A1098"/>
    <hyperlink r:id="rId2891" ref="C1098"/>
    <hyperlink r:id="rId2892" ref="E1098"/>
    <hyperlink r:id="rId2893" ref="F1098"/>
    <hyperlink r:id="rId2894" ref="A1099"/>
    <hyperlink r:id="rId2895" ref="C1099"/>
    <hyperlink r:id="rId2896" ref="E1099"/>
    <hyperlink r:id="rId2897" ref="F1099"/>
    <hyperlink r:id="rId2898" ref="A1100"/>
    <hyperlink r:id="rId2899" ref="C1100"/>
    <hyperlink r:id="rId2900" ref="E1100"/>
    <hyperlink r:id="rId2901" ref="F1100"/>
    <hyperlink r:id="rId2902" ref="A1101"/>
    <hyperlink r:id="rId2903" ref="C1101"/>
    <hyperlink r:id="rId2904" ref="E1101"/>
    <hyperlink r:id="rId2905" ref="F1101"/>
    <hyperlink r:id="rId2906" ref="A1102"/>
    <hyperlink r:id="rId2907" ref="C1102"/>
    <hyperlink r:id="rId2908" ref="E1102"/>
    <hyperlink r:id="rId2909" ref="F1102"/>
    <hyperlink r:id="rId2910" ref="A1103"/>
    <hyperlink r:id="rId2911" ref="C1103"/>
    <hyperlink r:id="rId2912" ref="E1103"/>
    <hyperlink r:id="rId2913" ref="F1103"/>
    <hyperlink r:id="rId2914" ref="C1104"/>
    <hyperlink r:id="rId2915" ref="E1104"/>
    <hyperlink r:id="rId2916" ref="F1104"/>
    <hyperlink r:id="rId2917" ref="A1105"/>
    <hyperlink r:id="rId2918" ref="C1105"/>
    <hyperlink r:id="rId2919" ref="E1105"/>
    <hyperlink r:id="rId2920" ref="F1105"/>
    <hyperlink r:id="rId2921" ref="A1106"/>
    <hyperlink r:id="rId2922" ref="C1106"/>
    <hyperlink r:id="rId2923" ref="E1106"/>
    <hyperlink r:id="rId2924" ref="F1106"/>
    <hyperlink r:id="rId2925" ref="A1107"/>
    <hyperlink r:id="rId2926" ref="C1107"/>
    <hyperlink r:id="rId2927" ref="E1107"/>
    <hyperlink r:id="rId2928" ref="F1107"/>
    <hyperlink r:id="rId2929" ref="A1108"/>
    <hyperlink r:id="rId2930" ref="C1108"/>
    <hyperlink r:id="rId2931" ref="E1108"/>
    <hyperlink r:id="rId2932" ref="F1108"/>
    <hyperlink r:id="rId2933" ref="A1109"/>
    <hyperlink r:id="rId2934" ref="C1109"/>
    <hyperlink r:id="rId2935" ref="E1109"/>
    <hyperlink r:id="rId2936" ref="F1109"/>
    <hyperlink r:id="rId2937" ref="A1110"/>
    <hyperlink r:id="rId2938" ref="C1110"/>
    <hyperlink r:id="rId2939" ref="E1110"/>
    <hyperlink r:id="rId2940" ref="F1110"/>
    <hyperlink r:id="rId2941" ref="A1111"/>
    <hyperlink r:id="rId2942" ref="C1111"/>
    <hyperlink r:id="rId2943" ref="E1111"/>
    <hyperlink r:id="rId2944" ref="F1111"/>
    <hyperlink r:id="rId2945" ref="A1112"/>
    <hyperlink r:id="rId2946" ref="C1112"/>
    <hyperlink r:id="rId2947" ref="E1112"/>
    <hyperlink r:id="rId2948" ref="F1112"/>
    <hyperlink r:id="rId2949" ref="A1113"/>
    <hyperlink r:id="rId2950" ref="C1113"/>
    <hyperlink r:id="rId2951" ref="E1113"/>
    <hyperlink r:id="rId2952" ref="F1113"/>
    <hyperlink r:id="rId2953" ref="A1114"/>
    <hyperlink r:id="rId2954" ref="E1114"/>
    <hyperlink r:id="rId2955" ref="C1115"/>
    <hyperlink r:id="rId2956" ref="E1115"/>
    <hyperlink r:id="rId2957" ref="C1116"/>
    <hyperlink r:id="rId2958" ref="F1116"/>
    <hyperlink r:id="rId2959" ref="A1122"/>
    <hyperlink r:id="rId2960" ref="C1122"/>
    <hyperlink r:id="rId2961" ref="E1122"/>
    <hyperlink r:id="rId2962" ref="F1122"/>
    <hyperlink r:id="rId2963" ref="A1123"/>
    <hyperlink r:id="rId2964" ref="C1123"/>
    <hyperlink r:id="rId2965" ref="E1123"/>
    <hyperlink r:id="rId2966" ref="F1123"/>
    <hyperlink r:id="rId2967" ref="A1124"/>
    <hyperlink r:id="rId2968" ref="C1124"/>
    <hyperlink r:id="rId2969" ref="E1124"/>
    <hyperlink r:id="rId2970" ref="F1124"/>
    <hyperlink r:id="rId2971" ref="A1125"/>
    <hyperlink r:id="rId2972" ref="C1125"/>
    <hyperlink r:id="rId2973" ref="E1125"/>
    <hyperlink r:id="rId2974" ref="F1125"/>
    <hyperlink r:id="rId2975" ref="A1126"/>
    <hyperlink r:id="rId2976" ref="C1126"/>
    <hyperlink r:id="rId2977" ref="E1126"/>
    <hyperlink r:id="rId2978" ref="A1127"/>
    <hyperlink r:id="rId2979" ref="C1127"/>
    <hyperlink r:id="rId2980" ref="E1127"/>
    <hyperlink r:id="rId2981" ref="F1127"/>
    <hyperlink r:id="rId2982" ref="A1128"/>
    <hyperlink r:id="rId2983" ref="C1128"/>
    <hyperlink r:id="rId2984" ref="E1128"/>
    <hyperlink r:id="rId2985" ref="F1128"/>
    <hyperlink r:id="rId2986" ref="A1129"/>
    <hyperlink r:id="rId2987" ref="C1129"/>
    <hyperlink r:id="rId2988" ref="E1129"/>
    <hyperlink r:id="rId2989" ref="F1129"/>
    <hyperlink r:id="rId2990" ref="A1130"/>
    <hyperlink r:id="rId2991" ref="C1130"/>
    <hyperlink r:id="rId2992" ref="E1130"/>
    <hyperlink r:id="rId2993" ref="F1130"/>
    <hyperlink r:id="rId2994" ref="A1131"/>
    <hyperlink r:id="rId2995" ref="C1131"/>
    <hyperlink r:id="rId2996" ref="E1131"/>
    <hyperlink r:id="rId2997" ref="F1131"/>
    <hyperlink r:id="rId2998" ref="A1132"/>
    <hyperlink r:id="rId2999" ref="C1132"/>
    <hyperlink r:id="rId3000" ref="A1133"/>
    <hyperlink r:id="rId3001" ref="C1133"/>
    <hyperlink r:id="rId3002" ref="E1133"/>
    <hyperlink r:id="rId3003" ref="F1133"/>
    <hyperlink r:id="rId3004" ref="A1134"/>
    <hyperlink r:id="rId3005" ref="C1134"/>
    <hyperlink r:id="rId3006" ref="E1134"/>
    <hyperlink r:id="rId3007" ref="F1134"/>
    <hyperlink r:id="rId3008" ref="A1135"/>
    <hyperlink r:id="rId3009" ref="C1135"/>
    <hyperlink r:id="rId3010" ref="E1135"/>
    <hyperlink r:id="rId3011" ref="A1136"/>
    <hyperlink r:id="rId3012" ref="C1136"/>
    <hyperlink r:id="rId3013" ref="E1136"/>
    <hyperlink r:id="rId3014" ref="A1137"/>
    <hyperlink r:id="rId3015" ref="C1137"/>
    <hyperlink r:id="rId3016" ref="E1137"/>
    <hyperlink r:id="rId3017" ref="F1137"/>
    <hyperlink r:id="rId3018" ref="A1138"/>
    <hyperlink r:id="rId3019" ref="C1138"/>
    <hyperlink r:id="rId3020" ref="E1138"/>
    <hyperlink r:id="rId3021" ref="F1138"/>
    <hyperlink r:id="rId3022" ref="A1139"/>
    <hyperlink r:id="rId3023" ref="C1139"/>
    <hyperlink r:id="rId3024" ref="E1139"/>
    <hyperlink r:id="rId3025" ref="F1139"/>
    <hyperlink r:id="rId3026" ref="A1140"/>
    <hyperlink r:id="rId3027" ref="C1140"/>
    <hyperlink r:id="rId3028" ref="E1140"/>
    <hyperlink r:id="rId3029" ref="F1140"/>
    <hyperlink r:id="rId3030" ref="A1141"/>
    <hyperlink r:id="rId3031" ref="C1141"/>
    <hyperlink r:id="rId3032" ref="E1141"/>
    <hyperlink r:id="rId3033" ref="F1141"/>
    <hyperlink r:id="rId3034" ref="A1142"/>
    <hyperlink r:id="rId3035" ref="E1142"/>
    <hyperlink r:id="rId3036" ref="A1143"/>
    <hyperlink r:id="rId3037" ref="C1143"/>
    <hyperlink r:id="rId3038" ref="E1143"/>
    <hyperlink r:id="rId3039" ref="F1143"/>
    <hyperlink r:id="rId3040" ref="A1144"/>
    <hyperlink r:id="rId3041" ref="C1144"/>
    <hyperlink r:id="rId3042" ref="E1144"/>
    <hyperlink r:id="rId3043" ref="F1144"/>
    <hyperlink r:id="rId3044" ref="A1145"/>
    <hyperlink r:id="rId3045" ref="C1145"/>
    <hyperlink r:id="rId3046" ref="E1145"/>
    <hyperlink r:id="rId3047" ref="F1145"/>
    <hyperlink r:id="rId3048" ref="A1146"/>
    <hyperlink r:id="rId3049" ref="C1146"/>
    <hyperlink r:id="rId3050" ref="E1146"/>
    <hyperlink r:id="rId3051" ref="F1146"/>
    <hyperlink r:id="rId3052" ref="A1147"/>
    <hyperlink r:id="rId3053" ref="C1147"/>
    <hyperlink r:id="rId3054" ref="E1147"/>
    <hyperlink r:id="rId3055" ref="F1147"/>
    <hyperlink r:id="rId3056" ref="A1148"/>
    <hyperlink r:id="rId3057" ref="C1148"/>
    <hyperlink r:id="rId3058" ref="E1148"/>
    <hyperlink r:id="rId3059" ref="F1148"/>
    <hyperlink r:id="rId3060" ref="A1149"/>
    <hyperlink r:id="rId3061" ref="C1149"/>
    <hyperlink r:id="rId3062" ref="E1149"/>
    <hyperlink r:id="rId3063" ref="F1149"/>
    <hyperlink r:id="rId3064" ref="A1150"/>
    <hyperlink r:id="rId3065" ref="C1150"/>
    <hyperlink r:id="rId3066" ref="E1151"/>
    <hyperlink r:id="rId3067" ref="F1151"/>
    <hyperlink r:id="rId3068" ref="A1152"/>
    <hyperlink r:id="rId3069" ref="C1152"/>
    <hyperlink r:id="rId3070" ref="E1152"/>
    <hyperlink r:id="rId3071" ref="F1152"/>
    <hyperlink r:id="rId3072" ref="A1153"/>
    <hyperlink r:id="rId3073" ref="C1153"/>
    <hyperlink r:id="rId3074" ref="E1153"/>
    <hyperlink r:id="rId3075" ref="F1153"/>
    <hyperlink r:id="rId3076" ref="A1154"/>
    <hyperlink r:id="rId3077" ref="C1154"/>
    <hyperlink r:id="rId3078" ref="E1154"/>
    <hyperlink r:id="rId3079" ref="F1154"/>
    <hyperlink r:id="rId3080" ref="A1155"/>
    <hyperlink r:id="rId3081" ref="C1155"/>
    <hyperlink r:id="rId3082" ref="E1155"/>
    <hyperlink r:id="rId3083" ref="F1155"/>
    <hyperlink r:id="rId3084" ref="A1156"/>
    <hyperlink r:id="rId3085" ref="C1156"/>
    <hyperlink r:id="rId3086" ref="E1156"/>
    <hyperlink r:id="rId3087" ref="F1156"/>
    <hyperlink r:id="rId3088" ref="A1157"/>
    <hyperlink r:id="rId3089" ref="C1157"/>
    <hyperlink r:id="rId3090" ref="E1157"/>
    <hyperlink r:id="rId3091" ref="F1157"/>
    <hyperlink r:id="rId3092" ref="A1164"/>
    <hyperlink r:id="rId3093" ref="C1164"/>
    <hyperlink r:id="rId3094" ref="E1164"/>
    <hyperlink r:id="rId3095" ref="F1164"/>
    <hyperlink r:id="rId3096" ref="A1165"/>
    <hyperlink r:id="rId3097" ref="C1165"/>
    <hyperlink r:id="rId3098" ref="E1165"/>
    <hyperlink r:id="rId3099" ref="F1165"/>
    <hyperlink r:id="rId3100" ref="A1166"/>
    <hyperlink r:id="rId3101" ref="C1166"/>
    <hyperlink r:id="rId3102" ref="E1166"/>
    <hyperlink r:id="rId3103" ref="F1166"/>
    <hyperlink r:id="rId3104" ref="A1167"/>
    <hyperlink r:id="rId3105" ref="C1167"/>
    <hyperlink r:id="rId3106" ref="E1167"/>
    <hyperlink r:id="rId3107" ref="F1167"/>
    <hyperlink r:id="rId3108" ref="A1168"/>
    <hyperlink r:id="rId3109" ref="C1168"/>
    <hyperlink r:id="rId3110" ref="E1168"/>
    <hyperlink r:id="rId3111" ref="F1168"/>
    <hyperlink r:id="rId3112" ref="A1169"/>
    <hyperlink r:id="rId3113" ref="C1169"/>
    <hyperlink r:id="rId3114" ref="E1169"/>
    <hyperlink r:id="rId3115" ref="F1169"/>
    <hyperlink r:id="rId3116" ref="A1170"/>
    <hyperlink r:id="rId3117" ref="C1170"/>
    <hyperlink r:id="rId3118" ref="E1170"/>
    <hyperlink r:id="rId3119" ref="F1170"/>
    <hyperlink r:id="rId3120" ref="A1171"/>
    <hyperlink r:id="rId3121" ref="C1171"/>
    <hyperlink r:id="rId3122" ref="E1171"/>
    <hyperlink r:id="rId3123" ref="F1171"/>
    <hyperlink r:id="rId3124" ref="A1172"/>
    <hyperlink r:id="rId3125" ref="C1172"/>
    <hyperlink r:id="rId3126" ref="E1172"/>
    <hyperlink r:id="rId3127" ref="F1172"/>
    <hyperlink r:id="rId3128" ref="A1173"/>
    <hyperlink r:id="rId3129" ref="C1173"/>
    <hyperlink r:id="rId3130" ref="E1173"/>
    <hyperlink r:id="rId3131" ref="F1173"/>
    <hyperlink r:id="rId3132" ref="A1174"/>
    <hyperlink r:id="rId3133" ref="C1174"/>
    <hyperlink r:id="rId3134" ref="E1174"/>
    <hyperlink r:id="rId3135" ref="A1175"/>
    <hyperlink r:id="rId3136" ref="C1175"/>
    <hyperlink r:id="rId3137" ref="E1175"/>
    <hyperlink r:id="rId3138" ref="F1175"/>
    <hyperlink r:id="rId3139" ref="A1176"/>
    <hyperlink r:id="rId3140" ref="C1176"/>
    <hyperlink r:id="rId3141" ref="E1176"/>
    <hyperlink r:id="rId3142" ref="F1176"/>
    <hyperlink r:id="rId3143" ref="A1177"/>
    <hyperlink r:id="rId3144" ref="C1177"/>
    <hyperlink r:id="rId3145" ref="A1178"/>
    <hyperlink r:id="rId3146" ref="C1178"/>
    <hyperlink r:id="rId3147" ref="E1178"/>
    <hyperlink r:id="rId3148" ref="F1178"/>
    <hyperlink r:id="rId3149" ref="A1179"/>
    <hyperlink r:id="rId3150" ref="C1179"/>
    <hyperlink r:id="rId3151" ref="E1179"/>
    <hyperlink r:id="rId3152" ref="F1179"/>
    <hyperlink r:id="rId3153" ref="A1180"/>
    <hyperlink r:id="rId3154" ref="C1180"/>
    <hyperlink r:id="rId3155" ref="E1180"/>
    <hyperlink r:id="rId3156" ref="F1180"/>
    <hyperlink r:id="rId3157" ref="A1181"/>
    <hyperlink r:id="rId3158" ref="C1181"/>
    <hyperlink r:id="rId3159" ref="E1181"/>
    <hyperlink r:id="rId3160" ref="F1181"/>
    <hyperlink r:id="rId3161" ref="C1182"/>
    <hyperlink r:id="rId3162" ref="E1182"/>
    <hyperlink r:id="rId3163" ref="F1182"/>
    <hyperlink r:id="rId3164" ref="A1183"/>
    <hyperlink r:id="rId3165" ref="C1183"/>
    <hyperlink r:id="rId3166" ref="E1183"/>
    <hyperlink r:id="rId3167" ref="F1183"/>
    <hyperlink r:id="rId3168" ref="C1184"/>
    <hyperlink r:id="rId3169" ref="E1184"/>
    <hyperlink r:id="rId3170" ref="F1184"/>
    <hyperlink r:id="rId3171" ref="A1185"/>
    <hyperlink r:id="rId3172" ref="C1185"/>
    <hyperlink r:id="rId3173" ref="E1185"/>
    <hyperlink r:id="rId3174" ref="F1185"/>
    <hyperlink r:id="rId3175" ref="A1186"/>
    <hyperlink r:id="rId3176" ref="C1186"/>
    <hyperlink r:id="rId3177" ref="E1186"/>
    <hyperlink r:id="rId3178" ref="F1186"/>
    <hyperlink r:id="rId3179" ref="A1187"/>
    <hyperlink r:id="rId3180" ref="C1187"/>
    <hyperlink r:id="rId3181" ref="E1187"/>
    <hyperlink r:id="rId3182" ref="F1187"/>
    <hyperlink r:id="rId3183" ref="E1188"/>
    <hyperlink r:id="rId3184" ref="F1188"/>
    <hyperlink r:id="rId3185" ref="A1189"/>
    <hyperlink r:id="rId3186" ref="C1189"/>
    <hyperlink r:id="rId3187" ref="E1189"/>
    <hyperlink r:id="rId3188" ref="F1189"/>
    <hyperlink r:id="rId3189" ref="A1190"/>
    <hyperlink r:id="rId3190" ref="C1190"/>
    <hyperlink r:id="rId3191" ref="E1190"/>
    <hyperlink r:id="rId3192" ref="F1190"/>
    <hyperlink r:id="rId3193" ref="A1191"/>
    <hyperlink r:id="rId3194" ref="C1191"/>
    <hyperlink r:id="rId3195" ref="E1191"/>
    <hyperlink r:id="rId3196" ref="F1191"/>
    <hyperlink r:id="rId3197" ref="A1192"/>
    <hyperlink r:id="rId3198" ref="C1192"/>
    <hyperlink r:id="rId3199" ref="E1192"/>
    <hyperlink r:id="rId3200" ref="F1192"/>
    <hyperlink r:id="rId3201" ref="A1193"/>
    <hyperlink r:id="rId3202" ref="C1193"/>
    <hyperlink r:id="rId3203" ref="E1193"/>
    <hyperlink r:id="rId3204" ref="F1193"/>
    <hyperlink r:id="rId3205" ref="A1200"/>
    <hyperlink r:id="rId3206" ref="E1200"/>
    <hyperlink r:id="rId3207" ref="A1201"/>
    <hyperlink r:id="rId3208" ref="C1201"/>
    <hyperlink r:id="rId3209" ref="E1201"/>
    <hyperlink r:id="rId3210" ref="F1201"/>
    <hyperlink r:id="rId3211" ref="A1202"/>
    <hyperlink r:id="rId3212" ref="C1202"/>
    <hyperlink r:id="rId3213" ref="E1202"/>
    <hyperlink r:id="rId3214" ref="F1202"/>
    <hyperlink r:id="rId3215" ref="A1203"/>
    <hyperlink r:id="rId3216" ref="C1203"/>
    <hyperlink r:id="rId3217" ref="E1203"/>
    <hyperlink r:id="rId3218" ref="F1203"/>
    <hyperlink r:id="rId3219" ref="A1204"/>
    <hyperlink r:id="rId3220" ref="C1204"/>
    <hyperlink r:id="rId3221" ref="E1204"/>
    <hyperlink r:id="rId3222" ref="F1204"/>
    <hyperlink r:id="rId3223" ref="A1205"/>
    <hyperlink r:id="rId3224" ref="C1205"/>
    <hyperlink r:id="rId3225" ref="E1205"/>
    <hyperlink r:id="rId3226" ref="F1205"/>
    <hyperlink r:id="rId3227" ref="A1206"/>
    <hyperlink r:id="rId3228" ref="C1206"/>
    <hyperlink r:id="rId3229" ref="E1206"/>
    <hyperlink r:id="rId3230" ref="A1207"/>
    <hyperlink r:id="rId3231" ref="C1207"/>
    <hyperlink r:id="rId3232" ref="E1207"/>
    <hyperlink r:id="rId3233" ref="F1207"/>
    <hyperlink r:id="rId3234" ref="A1208"/>
    <hyperlink r:id="rId3235" ref="C1208"/>
    <hyperlink r:id="rId3236" ref="A1209"/>
    <hyperlink r:id="rId3237" ref="C1209"/>
    <hyperlink r:id="rId3238" ref="E1209"/>
    <hyperlink r:id="rId3239" ref="F1209"/>
    <hyperlink r:id="rId3240" ref="A1210"/>
    <hyperlink r:id="rId3241" ref="C1210"/>
    <hyperlink r:id="rId3242" ref="E1210"/>
    <hyperlink r:id="rId3243" ref="A1211"/>
    <hyperlink r:id="rId3244" ref="C1211"/>
    <hyperlink r:id="rId3245" ref="E1211"/>
    <hyperlink r:id="rId3246" ref="F1211"/>
    <hyperlink r:id="rId3247" ref="A1212"/>
    <hyperlink r:id="rId3248" ref="C1212"/>
    <hyperlink r:id="rId3249" ref="E1212"/>
    <hyperlink r:id="rId3250" ref="F1212"/>
    <hyperlink r:id="rId3251" ref="A1213"/>
    <hyperlink r:id="rId3252" ref="C1213"/>
    <hyperlink r:id="rId3253" ref="E1213"/>
    <hyperlink r:id="rId3254" ref="F1213"/>
    <hyperlink r:id="rId3255" ref="A1214"/>
    <hyperlink r:id="rId3256" ref="C1214"/>
    <hyperlink r:id="rId3257" ref="E1214"/>
    <hyperlink r:id="rId3258" ref="F1214"/>
    <hyperlink r:id="rId3259" ref="A1215"/>
    <hyperlink r:id="rId3260" ref="C1215"/>
    <hyperlink r:id="rId3261" ref="E1215"/>
    <hyperlink r:id="rId3262" ref="F1215"/>
    <hyperlink r:id="rId3263" ref="A1216"/>
    <hyperlink r:id="rId3264" ref="C1216"/>
    <hyperlink r:id="rId3265" ref="E1216"/>
    <hyperlink r:id="rId3266" ref="F1216"/>
    <hyperlink r:id="rId3267" ref="A1217"/>
    <hyperlink r:id="rId3268" ref="C1217"/>
    <hyperlink r:id="rId3269" ref="E1217"/>
    <hyperlink r:id="rId3270" ref="F1217"/>
    <hyperlink r:id="rId3271" ref="A1218"/>
    <hyperlink r:id="rId3272" ref="C1218"/>
    <hyperlink r:id="rId3273" ref="E1218"/>
    <hyperlink r:id="rId3274" ref="F1218"/>
    <hyperlink r:id="rId3275" ref="A1220"/>
    <hyperlink r:id="rId3276" ref="C1220"/>
    <hyperlink r:id="rId3277" ref="E1220"/>
    <hyperlink r:id="rId3278" ref="A1221"/>
    <hyperlink r:id="rId3279" ref="C1221"/>
    <hyperlink r:id="rId3280" ref="E1221"/>
    <hyperlink r:id="rId3281" ref="F1221"/>
    <hyperlink r:id="rId3282" ref="A1226"/>
    <hyperlink r:id="rId3283" ref="C1226"/>
    <hyperlink r:id="rId3284" ref="E1226"/>
    <hyperlink r:id="rId3285" ref="F1226"/>
    <hyperlink r:id="rId3286" ref="A1227"/>
    <hyperlink r:id="rId3287" ref="C1227"/>
    <hyperlink r:id="rId3288" ref="E1227"/>
    <hyperlink r:id="rId3289" ref="F1227"/>
    <hyperlink r:id="rId3290" ref="A1228"/>
    <hyperlink r:id="rId3291" ref="C1228"/>
    <hyperlink r:id="rId3292" ref="E1228"/>
    <hyperlink r:id="rId3293" ref="F1228"/>
    <hyperlink r:id="rId3294" ref="C1229"/>
    <hyperlink r:id="rId3295" ref="E1229"/>
    <hyperlink r:id="rId3296" ref="A1230"/>
    <hyperlink r:id="rId3297" ref="C1230"/>
    <hyperlink r:id="rId3298" ref="E1230"/>
    <hyperlink r:id="rId3299" ref="F1230"/>
    <hyperlink r:id="rId3300" ref="A1231"/>
    <hyperlink r:id="rId3301" ref="C1231"/>
    <hyperlink r:id="rId3302" ref="E1231"/>
    <hyperlink r:id="rId3303" ref="F1231"/>
    <hyperlink r:id="rId3304" ref="A1232"/>
    <hyperlink r:id="rId3305" ref="C1232"/>
    <hyperlink r:id="rId3306" ref="E1232"/>
    <hyperlink r:id="rId3307" ref="F1232"/>
    <hyperlink r:id="rId3308" ref="A1233"/>
    <hyperlink r:id="rId3309" ref="C1233"/>
    <hyperlink r:id="rId3310" ref="E1233"/>
    <hyperlink r:id="rId3311" ref="F1233"/>
    <hyperlink r:id="rId3312" ref="A1234"/>
    <hyperlink r:id="rId3313" ref="C1234"/>
    <hyperlink r:id="rId3314" ref="E1234"/>
    <hyperlink r:id="rId3315" ref="F1234"/>
    <hyperlink r:id="rId3316" ref="E1235"/>
    <hyperlink r:id="rId3317" ref="F1235"/>
    <hyperlink r:id="rId3318" ref="E1236"/>
    <hyperlink r:id="rId3319" ref="A1238"/>
    <hyperlink r:id="rId3320" ref="C1238"/>
    <hyperlink r:id="rId3321" ref="E1238"/>
    <hyperlink r:id="rId3322" ref="F1238"/>
    <hyperlink r:id="rId3323" ref="A1239"/>
    <hyperlink r:id="rId3324" ref="C1239"/>
    <hyperlink r:id="rId3325" ref="E1239"/>
    <hyperlink r:id="rId3326" ref="F1239"/>
    <hyperlink r:id="rId3327" ref="E1240"/>
    <hyperlink r:id="rId3328" ref="E1241"/>
    <hyperlink r:id="rId3329" ref="C1247"/>
    <hyperlink r:id="rId3330" ref="A1248"/>
    <hyperlink r:id="rId3331" ref="C1248"/>
    <hyperlink r:id="rId3332" ref="E1248"/>
    <hyperlink r:id="rId3333" ref="F1248"/>
    <hyperlink r:id="rId3334" ref="A1249"/>
    <hyperlink r:id="rId3335" ref="C1249"/>
    <hyperlink r:id="rId3336" ref="E1249"/>
    <hyperlink r:id="rId3337" ref="F1249"/>
    <hyperlink r:id="rId3338" ref="A1250"/>
    <hyperlink r:id="rId3339" ref="C1250"/>
    <hyperlink r:id="rId3340" ref="E1250"/>
    <hyperlink r:id="rId3341" ref="F1250"/>
    <hyperlink r:id="rId3342" ref="A1251"/>
    <hyperlink r:id="rId3343" ref="C1251"/>
    <hyperlink r:id="rId3344" ref="E1251"/>
    <hyperlink r:id="rId3345" ref="A1252"/>
    <hyperlink r:id="rId3346" ref="C1252"/>
    <hyperlink r:id="rId3347" ref="E1252"/>
    <hyperlink r:id="rId3348" ref="F1252"/>
    <hyperlink r:id="rId3349" ref="A1253"/>
    <hyperlink r:id="rId3350" ref="C1253"/>
    <hyperlink r:id="rId3351" ref="E1253"/>
    <hyperlink r:id="rId3352" ref="F1253"/>
    <hyperlink r:id="rId3353" ref="A1254"/>
    <hyperlink r:id="rId3354" ref="C1254"/>
    <hyperlink r:id="rId3355" ref="E1254"/>
    <hyperlink r:id="rId3356" ref="F1254"/>
    <hyperlink r:id="rId3357" ref="A1255"/>
    <hyperlink r:id="rId3358" ref="C1255"/>
    <hyperlink r:id="rId3359" ref="E1255"/>
    <hyperlink r:id="rId3360" ref="F1255"/>
    <hyperlink r:id="rId3361" ref="A1256"/>
    <hyperlink r:id="rId3362" ref="C1256"/>
    <hyperlink r:id="rId3363" ref="E1256"/>
    <hyperlink r:id="rId3364" ref="F1256"/>
    <hyperlink r:id="rId3365" ref="A1257"/>
    <hyperlink r:id="rId3366" ref="C1257"/>
    <hyperlink r:id="rId3367" ref="E1257"/>
    <hyperlink r:id="rId3368" ref="F1257"/>
    <hyperlink r:id="rId3369" ref="A1258"/>
    <hyperlink r:id="rId3370" ref="C1258"/>
    <hyperlink r:id="rId3371" ref="E1258"/>
    <hyperlink r:id="rId3372" ref="F1258"/>
    <hyperlink r:id="rId3373" ref="A1259"/>
    <hyperlink r:id="rId3374" ref="C1259"/>
    <hyperlink r:id="rId3375" ref="E1259"/>
    <hyperlink r:id="rId3376" ref="F1259"/>
    <hyperlink r:id="rId3377" ref="A1260"/>
    <hyperlink r:id="rId3378" ref="C1260"/>
    <hyperlink r:id="rId3379" ref="E1260"/>
    <hyperlink r:id="rId3380" ref="F1260"/>
    <hyperlink r:id="rId3381" ref="A1261"/>
    <hyperlink r:id="rId3382" ref="C1261"/>
    <hyperlink r:id="rId3383" ref="E1261"/>
    <hyperlink r:id="rId3384" ref="F1261"/>
    <hyperlink r:id="rId3385" ref="A1262"/>
    <hyperlink r:id="rId3386" ref="C1262"/>
    <hyperlink r:id="rId3387" ref="E1262"/>
    <hyperlink r:id="rId3388" ref="F1262"/>
    <hyperlink r:id="rId3389" ref="A1263"/>
    <hyperlink r:id="rId3390" ref="C1263"/>
    <hyperlink r:id="rId3391" ref="E1263"/>
    <hyperlink r:id="rId3392" ref="F1263"/>
    <hyperlink r:id="rId3393" ref="A1264"/>
    <hyperlink r:id="rId3394" ref="C1264"/>
    <hyperlink r:id="rId3395" ref="E1264"/>
    <hyperlink r:id="rId3396" ref="F1264"/>
    <hyperlink r:id="rId3397" ref="A1265"/>
    <hyperlink r:id="rId3398" ref="C1265"/>
    <hyperlink r:id="rId3399" ref="E1265"/>
    <hyperlink r:id="rId3400" ref="F1265"/>
    <hyperlink r:id="rId3401" ref="A1266"/>
    <hyperlink r:id="rId3402" ref="C1266"/>
    <hyperlink r:id="rId3403" ref="E1266"/>
    <hyperlink r:id="rId3404" ref="F1266"/>
    <hyperlink r:id="rId3405" ref="A1267"/>
    <hyperlink r:id="rId3406" ref="C1267"/>
    <hyperlink r:id="rId3407" ref="E1267"/>
    <hyperlink r:id="rId3408" ref="F1267"/>
    <hyperlink r:id="rId3409" ref="A1269"/>
    <hyperlink r:id="rId3410" ref="C1269"/>
    <hyperlink r:id="rId3411" ref="F1269"/>
    <hyperlink r:id="rId3412" ref="A1273"/>
    <hyperlink r:id="rId3413" ref="C1273"/>
    <hyperlink r:id="rId3414" ref="E1273"/>
    <hyperlink r:id="rId3415" ref="F1273"/>
    <hyperlink r:id="rId3416" ref="A1274"/>
    <hyperlink r:id="rId3417" ref="C1274"/>
    <hyperlink r:id="rId3418" ref="E1274"/>
    <hyperlink r:id="rId3419" ref="F1274"/>
    <hyperlink r:id="rId3420" ref="A1275"/>
    <hyperlink r:id="rId3421" ref="C1275"/>
    <hyperlink r:id="rId3422" ref="E1275"/>
    <hyperlink r:id="rId3423" ref="F1275"/>
    <hyperlink r:id="rId3424" ref="A1276"/>
    <hyperlink r:id="rId3425" ref="C1276"/>
    <hyperlink r:id="rId3426" ref="E1276"/>
    <hyperlink r:id="rId3427" ref="F1276"/>
    <hyperlink r:id="rId3428" ref="A1277"/>
    <hyperlink r:id="rId3429" ref="C1277"/>
    <hyperlink r:id="rId3430" ref="E1277"/>
    <hyperlink r:id="rId3431" ref="F1277"/>
    <hyperlink r:id="rId3432" ref="A1278"/>
    <hyperlink r:id="rId3433" ref="C1278"/>
    <hyperlink r:id="rId3434" ref="E1278"/>
    <hyperlink r:id="rId3435" ref="A1279"/>
    <hyperlink r:id="rId3436" ref="C1279"/>
    <hyperlink r:id="rId3437" ref="E1279"/>
    <hyperlink r:id="rId3438" ref="F1279"/>
    <hyperlink r:id="rId3439" ref="A1280"/>
    <hyperlink r:id="rId3440" ref="C1280"/>
    <hyperlink r:id="rId3441" ref="E1280"/>
    <hyperlink r:id="rId3442" ref="A1281"/>
    <hyperlink r:id="rId3443" ref="C1281"/>
    <hyperlink r:id="rId3444" ref="E1281"/>
    <hyperlink r:id="rId3445" ref="F1281"/>
    <hyperlink r:id="rId3446" ref="A1282"/>
    <hyperlink r:id="rId3447" ref="C1282"/>
    <hyperlink r:id="rId3448" ref="E1282"/>
    <hyperlink r:id="rId3449" ref="F1282"/>
    <hyperlink r:id="rId3450" ref="A1283"/>
    <hyperlink r:id="rId3451" ref="C1283"/>
    <hyperlink r:id="rId3452" ref="E1283"/>
    <hyperlink r:id="rId3453" ref="F1283"/>
    <hyperlink r:id="rId3454" ref="A1284"/>
    <hyperlink r:id="rId3455" ref="C1284"/>
    <hyperlink r:id="rId3456" ref="E1284"/>
    <hyperlink r:id="rId3457" ref="F1284"/>
    <hyperlink r:id="rId3458" ref="A1285"/>
    <hyperlink r:id="rId3459" ref="C1285"/>
    <hyperlink r:id="rId3460" ref="E1285"/>
    <hyperlink r:id="rId3461" ref="F1285"/>
    <hyperlink r:id="rId3462" ref="A1286"/>
    <hyperlink r:id="rId3463" ref="C1286"/>
    <hyperlink r:id="rId3464" ref="E1286"/>
    <hyperlink r:id="rId3465" ref="F1286"/>
    <hyperlink r:id="rId3466" ref="A1287"/>
    <hyperlink r:id="rId3467" ref="C1287"/>
    <hyperlink r:id="rId3468" ref="E1287"/>
    <hyperlink r:id="rId3469" ref="F1287"/>
    <hyperlink r:id="rId3470" ref="A1288"/>
    <hyperlink r:id="rId3471" ref="C1288"/>
    <hyperlink r:id="rId3472" ref="A1289"/>
    <hyperlink r:id="rId3473" ref="C1289"/>
    <hyperlink r:id="rId3474" ref="E1289"/>
    <hyperlink r:id="rId3475" ref="F1289"/>
    <hyperlink r:id="rId3476" ref="A1290"/>
    <hyperlink r:id="rId3477" ref="C1290"/>
    <hyperlink r:id="rId3478" ref="E1290"/>
    <hyperlink r:id="rId3479" ref="F1290"/>
    <hyperlink r:id="rId3480" ref="A1291"/>
    <hyperlink r:id="rId3481" ref="C1291"/>
    <hyperlink r:id="rId3482" ref="E1291"/>
    <hyperlink r:id="rId3483" ref="F1291"/>
    <hyperlink r:id="rId3484" ref="A1292"/>
    <hyperlink r:id="rId3485" ref="C1292"/>
    <hyperlink r:id="rId3486" ref="E1292"/>
    <hyperlink r:id="rId3487" ref="F1292"/>
    <hyperlink r:id="rId3488" ref="A1293"/>
    <hyperlink r:id="rId3489" ref="C1293"/>
    <hyperlink r:id="rId3490" ref="E1293"/>
    <hyperlink r:id="rId3491" ref="F1293"/>
    <hyperlink r:id="rId3492" ref="A1294"/>
    <hyperlink r:id="rId3493" ref="C1294"/>
    <hyperlink r:id="rId3494" ref="E1294"/>
    <hyperlink r:id="rId3495" ref="F1294"/>
    <hyperlink r:id="rId3496" ref="A1295"/>
    <hyperlink r:id="rId3497" ref="C1295"/>
    <hyperlink r:id="rId3498" ref="E1295"/>
    <hyperlink r:id="rId3499" ref="F1295"/>
    <hyperlink r:id="rId3500" ref="A1296"/>
    <hyperlink r:id="rId3501" ref="C1296"/>
    <hyperlink r:id="rId3502" ref="E1296"/>
    <hyperlink r:id="rId3503" ref="F1296"/>
    <hyperlink r:id="rId3504" ref="A1297"/>
    <hyperlink r:id="rId3505" ref="C1297"/>
    <hyperlink r:id="rId3506" ref="E1297"/>
    <hyperlink r:id="rId3507" ref="F1297"/>
    <hyperlink r:id="rId3508" ref="A1298"/>
    <hyperlink r:id="rId3509" ref="C1298"/>
    <hyperlink r:id="rId3510" ref="E1298"/>
    <hyperlink r:id="rId3511" ref="F1298"/>
    <hyperlink r:id="rId3512" ref="A1299"/>
    <hyperlink r:id="rId3513" ref="C1299"/>
    <hyperlink r:id="rId3514" ref="E1299"/>
    <hyperlink r:id="rId3515" ref="F1299"/>
    <hyperlink r:id="rId3516" ref="A1300"/>
    <hyperlink r:id="rId3517" ref="C1300"/>
    <hyperlink r:id="rId3518" ref="E1300"/>
    <hyperlink r:id="rId3519" ref="A1301"/>
    <hyperlink r:id="rId3520" ref="C1301"/>
    <hyperlink r:id="rId3521" ref="E1301"/>
    <hyperlink r:id="rId3522" ref="C1302"/>
    <hyperlink r:id="rId3523" ref="E1302"/>
    <hyperlink r:id="rId3524" ref="A1303"/>
    <hyperlink r:id="rId3525" ref="C1303"/>
    <hyperlink r:id="rId3526" ref="A1304"/>
    <hyperlink r:id="rId3527" ref="C1304"/>
    <hyperlink r:id="rId3528" ref="E1304"/>
    <hyperlink r:id="rId3529" ref="F1304"/>
    <hyperlink r:id="rId3530" ref="A1308"/>
    <hyperlink r:id="rId3531" ref="C1308"/>
    <hyperlink r:id="rId3532" ref="E1308"/>
    <hyperlink r:id="rId3533" ref="F1308"/>
    <hyperlink r:id="rId3534" ref="A1309"/>
    <hyperlink r:id="rId3535" ref="C1309"/>
    <hyperlink r:id="rId3536" ref="E1309"/>
    <hyperlink r:id="rId3537" ref="A1310"/>
    <hyperlink r:id="rId3538" ref="C1310"/>
    <hyperlink r:id="rId3539" ref="E1310"/>
    <hyperlink r:id="rId3540" ref="F1310"/>
    <hyperlink r:id="rId3541" ref="A1311"/>
    <hyperlink r:id="rId3542" ref="C1311"/>
    <hyperlink r:id="rId3543" ref="E1311"/>
    <hyperlink r:id="rId3544" ref="F1311"/>
    <hyperlink r:id="rId3545" ref="A1312"/>
    <hyperlink r:id="rId3546" ref="C1312"/>
    <hyperlink r:id="rId3547" ref="E1312"/>
    <hyperlink r:id="rId3548" ref="F1312"/>
    <hyperlink r:id="rId3549" ref="A1313"/>
    <hyperlink r:id="rId3550" ref="C1313"/>
    <hyperlink r:id="rId3551" ref="E1313"/>
    <hyperlink r:id="rId3552" ref="F1313"/>
    <hyperlink r:id="rId3553" ref="A1314"/>
    <hyperlink r:id="rId3554" ref="C1314"/>
    <hyperlink r:id="rId3555" ref="E1314"/>
    <hyperlink r:id="rId3556" ref="F1314"/>
    <hyperlink r:id="rId3557" ref="A1315"/>
    <hyperlink r:id="rId3558" ref="C1315"/>
    <hyperlink r:id="rId3559" ref="E1315"/>
    <hyperlink r:id="rId3560" ref="F1315"/>
    <hyperlink r:id="rId3561" ref="A1316"/>
    <hyperlink r:id="rId3562" ref="C1316"/>
    <hyperlink r:id="rId3563" ref="E1316"/>
    <hyperlink r:id="rId3564" ref="F1316"/>
    <hyperlink r:id="rId3565" ref="A1317"/>
    <hyperlink r:id="rId3566" ref="C1317"/>
    <hyperlink r:id="rId3567" ref="E1317"/>
    <hyperlink r:id="rId3568" ref="F1317"/>
    <hyperlink r:id="rId3569" ref="A1318"/>
    <hyperlink r:id="rId3570" ref="C1318"/>
    <hyperlink r:id="rId3571" ref="E1318"/>
    <hyperlink r:id="rId3572" ref="F1318"/>
    <hyperlink r:id="rId3573" ref="A1319"/>
    <hyperlink r:id="rId3574" ref="C1319"/>
    <hyperlink r:id="rId3575" ref="E1319"/>
    <hyperlink r:id="rId3576" ref="F1319"/>
    <hyperlink r:id="rId3577" ref="A1320"/>
    <hyperlink r:id="rId3578" ref="C1320"/>
    <hyperlink r:id="rId3579" ref="E1320"/>
    <hyperlink r:id="rId3580" ref="F1320"/>
    <hyperlink r:id="rId3581" ref="A1321"/>
    <hyperlink r:id="rId3582" ref="C1321"/>
    <hyperlink r:id="rId3583" ref="E1321"/>
    <hyperlink r:id="rId3584" ref="F1321"/>
    <hyperlink r:id="rId3585" ref="A1322"/>
    <hyperlink r:id="rId3586" ref="E1322"/>
    <hyperlink r:id="rId3587" ref="F1322"/>
    <hyperlink r:id="rId3588" ref="A1323"/>
    <hyperlink r:id="rId3589" ref="C1323"/>
    <hyperlink r:id="rId3590" ref="E1323"/>
    <hyperlink r:id="rId3591" ref="F1323"/>
    <hyperlink r:id="rId3592" ref="A1324"/>
    <hyperlink r:id="rId3593" ref="C1324"/>
    <hyperlink r:id="rId3594" ref="E1324"/>
    <hyperlink r:id="rId3595" ref="F1324"/>
    <hyperlink r:id="rId3596" ref="A1325"/>
    <hyperlink r:id="rId3597" ref="C1325"/>
    <hyperlink r:id="rId3598" ref="E1325"/>
    <hyperlink r:id="rId3599" ref="F1325"/>
    <hyperlink r:id="rId3600" ref="A1326"/>
    <hyperlink r:id="rId3601" ref="C1326"/>
    <hyperlink r:id="rId3602" ref="E1326"/>
    <hyperlink r:id="rId3603" ref="F1326"/>
    <hyperlink r:id="rId3604" ref="A1327"/>
    <hyperlink r:id="rId3605" ref="C1327"/>
    <hyperlink r:id="rId3606" ref="E1327"/>
    <hyperlink r:id="rId3607" ref="F1327"/>
    <hyperlink r:id="rId3608" ref="A1328"/>
    <hyperlink r:id="rId3609" ref="C1328"/>
    <hyperlink r:id="rId3610" ref="E1328"/>
    <hyperlink r:id="rId3611" ref="F1328"/>
    <hyperlink r:id="rId3612" ref="A1329"/>
    <hyperlink r:id="rId3613" ref="C1329"/>
    <hyperlink r:id="rId3614" ref="E1329"/>
    <hyperlink r:id="rId3615" ref="F1329"/>
    <hyperlink r:id="rId3616" ref="A1330"/>
    <hyperlink r:id="rId3617" ref="C1330"/>
    <hyperlink r:id="rId3618" ref="E1330"/>
    <hyperlink r:id="rId3619" ref="F1330"/>
    <hyperlink r:id="rId3620" ref="A1331"/>
    <hyperlink r:id="rId3621" ref="C1331"/>
    <hyperlink r:id="rId3622" ref="E1331"/>
    <hyperlink r:id="rId3623" ref="F1331"/>
    <hyperlink r:id="rId3624" ref="A1332"/>
    <hyperlink r:id="rId3625" ref="C1332"/>
    <hyperlink r:id="rId3626" ref="E1332"/>
    <hyperlink r:id="rId3627" ref="F1332"/>
    <hyperlink r:id="rId3628" ref="A1333"/>
    <hyperlink r:id="rId3629" ref="C1333"/>
    <hyperlink r:id="rId3630" ref="E1333"/>
    <hyperlink r:id="rId3631" ref="F1333"/>
    <hyperlink r:id="rId3632" ref="A1334"/>
    <hyperlink r:id="rId3633" ref="C1334"/>
    <hyperlink r:id="rId3634" ref="E1334"/>
    <hyperlink r:id="rId3635" ref="F1334"/>
    <hyperlink r:id="rId3636" ref="A1335"/>
    <hyperlink r:id="rId3637" ref="C1335"/>
    <hyperlink r:id="rId3638" ref="E1335"/>
    <hyperlink r:id="rId3639" ref="F1335"/>
    <hyperlink r:id="rId3640" ref="A1336"/>
    <hyperlink r:id="rId3641" ref="C1336"/>
    <hyperlink r:id="rId3642" ref="E1336"/>
    <hyperlink r:id="rId3643" ref="F1336"/>
    <hyperlink r:id="rId3644" ref="A1337"/>
    <hyperlink r:id="rId3645" ref="C1337"/>
    <hyperlink r:id="rId3646" ref="A1338"/>
    <hyperlink r:id="rId3647" ref="C1338"/>
    <hyperlink r:id="rId3648" ref="E1338"/>
    <hyperlink r:id="rId3649" ref="F1338"/>
    <hyperlink r:id="rId3650" ref="A1339"/>
    <hyperlink r:id="rId3651" ref="C1339"/>
    <hyperlink r:id="rId3652" ref="E1339"/>
    <hyperlink r:id="rId3653" ref="A1340"/>
    <hyperlink r:id="rId3654" ref="C1340"/>
    <hyperlink r:id="rId3655" ref="E1340"/>
    <hyperlink r:id="rId3656" ref="F1340"/>
    <hyperlink r:id="rId3657" ref="A1341"/>
    <hyperlink r:id="rId3658" ref="C1341"/>
    <hyperlink r:id="rId3659" ref="E1341"/>
    <hyperlink r:id="rId3660" ref="F1341"/>
    <hyperlink r:id="rId3661" ref="A1342"/>
    <hyperlink r:id="rId3662" ref="C1342"/>
    <hyperlink r:id="rId3663" ref="E1342"/>
    <hyperlink r:id="rId3664" ref="F1342"/>
    <hyperlink r:id="rId3665" ref="A1343"/>
    <hyperlink r:id="rId3666" ref="C1343"/>
    <hyperlink r:id="rId3667" ref="E1343"/>
    <hyperlink r:id="rId3668" ref="F1343"/>
    <hyperlink r:id="rId3669" ref="A1344"/>
    <hyperlink r:id="rId3670" ref="E1344"/>
    <hyperlink r:id="rId3671" ref="F1344"/>
    <hyperlink r:id="rId3672" ref="A1345"/>
    <hyperlink r:id="rId3673" ref="C1345"/>
    <hyperlink r:id="rId3674" ref="A1351"/>
    <hyperlink r:id="rId3675" ref="C1351"/>
    <hyperlink r:id="rId3676" ref="E1351"/>
    <hyperlink r:id="rId3677" ref="F1351"/>
    <hyperlink r:id="rId3678" ref="A1352"/>
    <hyperlink r:id="rId3679" ref="C1352"/>
    <hyperlink r:id="rId3680" ref="E1352"/>
    <hyperlink r:id="rId3681" ref="F1352"/>
    <hyperlink r:id="rId3682" ref="A1353"/>
    <hyperlink r:id="rId3683" ref="C1353"/>
    <hyperlink r:id="rId3684" ref="E1353"/>
    <hyperlink r:id="rId3685" ref="F1353"/>
    <hyperlink r:id="rId3686" ref="A1354"/>
    <hyperlink r:id="rId3687" ref="C1354"/>
    <hyperlink r:id="rId3688" ref="E1354"/>
    <hyperlink r:id="rId3689" ref="F1354"/>
    <hyperlink r:id="rId3690" ref="A1355"/>
    <hyperlink r:id="rId3691" ref="C1355"/>
    <hyperlink r:id="rId3692" ref="E1355"/>
    <hyperlink r:id="rId3693" ref="F1355"/>
    <hyperlink r:id="rId3694" ref="A1356"/>
    <hyperlink r:id="rId3695" ref="C1356"/>
    <hyperlink r:id="rId3696" ref="E1356"/>
    <hyperlink r:id="rId3697" ref="F1356"/>
    <hyperlink r:id="rId3698" ref="A1357"/>
    <hyperlink r:id="rId3699" ref="C1357"/>
    <hyperlink r:id="rId3700" ref="E1357"/>
    <hyperlink r:id="rId3701" ref="F1357"/>
    <hyperlink r:id="rId3702" ref="A1358"/>
    <hyperlink r:id="rId3703" ref="C1358"/>
    <hyperlink r:id="rId3704" ref="E1358"/>
    <hyperlink r:id="rId3705" ref="F1358"/>
    <hyperlink r:id="rId3706" ref="A1359"/>
    <hyperlink r:id="rId3707" ref="C1359"/>
    <hyperlink r:id="rId3708" ref="E1359"/>
    <hyperlink r:id="rId3709" ref="A1360"/>
    <hyperlink r:id="rId3710" ref="C1360"/>
    <hyperlink r:id="rId3711" ref="A1361"/>
    <hyperlink r:id="rId3712" ref="C1361"/>
    <hyperlink r:id="rId3713" ref="E1361"/>
    <hyperlink r:id="rId3714" ref="F1361"/>
    <hyperlink r:id="rId3715" ref="A1362"/>
    <hyperlink r:id="rId3716" ref="C1362"/>
    <hyperlink r:id="rId3717" ref="E1362"/>
    <hyperlink r:id="rId3718" ref="F1362"/>
    <hyperlink r:id="rId3719" ref="A1363"/>
    <hyperlink r:id="rId3720" ref="C1363"/>
    <hyperlink r:id="rId3721" ref="E1363"/>
    <hyperlink r:id="rId3722" ref="F1363"/>
    <hyperlink r:id="rId3723" ref="A1364"/>
    <hyperlink r:id="rId3724" ref="C1364"/>
    <hyperlink r:id="rId3725" ref="E1364"/>
    <hyperlink r:id="rId3726" ref="F1364"/>
    <hyperlink r:id="rId3727" ref="A1365"/>
    <hyperlink r:id="rId3728" ref="C1365"/>
    <hyperlink r:id="rId3729" ref="E1365"/>
    <hyperlink r:id="rId3730" ref="F1365"/>
    <hyperlink r:id="rId3731" ref="A1366"/>
    <hyperlink r:id="rId3732" ref="C1366"/>
    <hyperlink r:id="rId3733" ref="E1366"/>
    <hyperlink r:id="rId3734" ref="F1366"/>
    <hyperlink r:id="rId3735" ref="A1367"/>
    <hyperlink r:id="rId3736" ref="E1367"/>
    <hyperlink r:id="rId3737" ref="A1368"/>
    <hyperlink r:id="rId3738" ref="C1368"/>
    <hyperlink r:id="rId3739" ref="E1368"/>
    <hyperlink r:id="rId3740" ref="F1368"/>
    <hyperlink r:id="rId3741" ref="A1369"/>
    <hyperlink r:id="rId3742" ref="C1369"/>
    <hyperlink r:id="rId3743" ref="E1369"/>
    <hyperlink r:id="rId3744" ref="F1369"/>
    <hyperlink r:id="rId3745" ref="A1370"/>
    <hyperlink r:id="rId3746" ref="C1370"/>
    <hyperlink r:id="rId3747" ref="E1370"/>
    <hyperlink r:id="rId3748" ref="F1370"/>
    <hyperlink r:id="rId3749" ref="A1371"/>
    <hyperlink r:id="rId3750" ref="C1371"/>
    <hyperlink r:id="rId3751" ref="E1371"/>
    <hyperlink r:id="rId3752" ref="F1371"/>
    <hyperlink r:id="rId3753" ref="A1372"/>
    <hyperlink r:id="rId3754" ref="C1372"/>
    <hyperlink r:id="rId3755" ref="E1372"/>
    <hyperlink r:id="rId3756" ref="F1372"/>
    <hyperlink r:id="rId3757" ref="A1376"/>
    <hyperlink r:id="rId3758" ref="C1376"/>
    <hyperlink r:id="rId3759" ref="E1376"/>
    <hyperlink r:id="rId3760" ref="F1376"/>
    <hyperlink r:id="rId3761" ref="A1377"/>
    <hyperlink r:id="rId3762" ref="C1377"/>
    <hyperlink r:id="rId3763" ref="E1377"/>
    <hyperlink r:id="rId3764" ref="F1377"/>
    <hyperlink r:id="rId3765" ref="A1378"/>
    <hyperlink r:id="rId3766" ref="C1378"/>
    <hyperlink r:id="rId3767" ref="E1378"/>
    <hyperlink r:id="rId3768" ref="F1378"/>
    <hyperlink r:id="rId3769" ref="A1379"/>
    <hyperlink r:id="rId3770" ref="C1379"/>
    <hyperlink r:id="rId3771" ref="E1379"/>
    <hyperlink r:id="rId3772" ref="F1379"/>
    <hyperlink r:id="rId3773" ref="A1380"/>
    <hyperlink r:id="rId3774" ref="C1380"/>
    <hyperlink r:id="rId3775" ref="E1380"/>
    <hyperlink r:id="rId3776" ref="F1380"/>
    <hyperlink r:id="rId3777" ref="A1381"/>
    <hyperlink r:id="rId3778" ref="C1381"/>
    <hyperlink r:id="rId3779" ref="E1381"/>
    <hyperlink r:id="rId3780" ref="F1381"/>
    <hyperlink r:id="rId3781" ref="A1382"/>
    <hyperlink r:id="rId3782" ref="C1382"/>
    <hyperlink r:id="rId3783" ref="E1382"/>
    <hyperlink r:id="rId3784" ref="F1382"/>
    <hyperlink r:id="rId3785" ref="A1383"/>
    <hyperlink r:id="rId3786" ref="C1383"/>
    <hyperlink r:id="rId3787" ref="A1384"/>
    <hyperlink r:id="rId3788" ref="C1384"/>
    <hyperlink r:id="rId3789" ref="E1384"/>
    <hyperlink r:id="rId3790" ref="F1384"/>
    <hyperlink r:id="rId3791" ref="A1385"/>
    <hyperlink r:id="rId3792" ref="C1385"/>
    <hyperlink r:id="rId3793" ref="E1385"/>
    <hyperlink r:id="rId3794" ref="F1385"/>
    <hyperlink r:id="rId3795" ref="A1386"/>
    <hyperlink r:id="rId3796" ref="C1386"/>
    <hyperlink r:id="rId3797" ref="E1386"/>
    <hyperlink r:id="rId3798" ref="F1386"/>
    <hyperlink r:id="rId3799" ref="A1387"/>
    <hyperlink r:id="rId3800" ref="C1387"/>
    <hyperlink r:id="rId3801" ref="E1387"/>
    <hyperlink r:id="rId3802" ref="F1387"/>
    <hyperlink r:id="rId3803" ref="A1388"/>
    <hyperlink r:id="rId3804" ref="C1388"/>
    <hyperlink r:id="rId3805" ref="E1388"/>
    <hyperlink r:id="rId3806" ref="F1388"/>
    <hyperlink r:id="rId3807" ref="A1389"/>
    <hyperlink r:id="rId3808" ref="C1389"/>
    <hyperlink r:id="rId3809" ref="E1389"/>
    <hyperlink r:id="rId3810" ref="F1389"/>
    <hyperlink r:id="rId3811" ref="A1390"/>
    <hyperlink r:id="rId3812" ref="C1390"/>
    <hyperlink r:id="rId3813" ref="E1390"/>
    <hyperlink r:id="rId3814" ref="F1390"/>
    <hyperlink r:id="rId3815" ref="A1391"/>
    <hyperlink r:id="rId3816" ref="C1391"/>
    <hyperlink r:id="rId3817" ref="E1391"/>
    <hyperlink r:id="rId3818" ref="F1391"/>
    <hyperlink r:id="rId3819" ref="A1392"/>
    <hyperlink r:id="rId3820" ref="C1392"/>
    <hyperlink r:id="rId3821" ref="E1392"/>
    <hyperlink r:id="rId3822" ref="F1392"/>
    <hyperlink r:id="rId3823" ref="A1393"/>
    <hyperlink r:id="rId3824" ref="C1393"/>
    <hyperlink r:id="rId3825" ref="E1393"/>
    <hyperlink r:id="rId3826" ref="A1394"/>
    <hyperlink r:id="rId3827" ref="C1394"/>
    <hyperlink r:id="rId3828" ref="E1394"/>
    <hyperlink r:id="rId3829" ref="F1394"/>
    <hyperlink r:id="rId3830" ref="A1395"/>
    <hyperlink r:id="rId3831" ref="C1395"/>
    <hyperlink r:id="rId3832" ref="E1395"/>
    <hyperlink r:id="rId3833" ref="F1395"/>
    <hyperlink r:id="rId3834" ref="A1396"/>
    <hyperlink r:id="rId3835" ref="C1396"/>
    <hyperlink r:id="rId3836" ref="E1396"/>
    <hyperlink r:id="rId3837" ref="F1396"/>
    <hyperlink r:id="rId3838" ref="A1397"/>
    <hyperlink r:id="rId3839" ref="C1397"/>
    <hyperlink r:id="rId3840" ref="E1397"/>
    <hyperlink r:id="rId3841" ref="F1397"/>
    <hyperlink r:id="rId3842" ref="A1398"/>
    <hyperlink r:id="rId3843" ref="C1398"/>
    <hyperlink r:id="rId3844" ref="E1398"/>
    <hyperlink r:id="rId3845" ref="F1398"/>
    <hyperlink r:id="rId3846" ref="A1399"/>
    <hyperlink r:id="rId3847" ref="C1399"/>
    <hyperlink r:id="rId3848" ref="E1399"/>
    <hyperlink r:id="rId3849" ref="F1399"/>
    <hyperlink r:id="rId3850" ref="A1400"/>
    <hyperlink r:id="rId3851" ref="C1400"/>
    <hyperlink r:id="rId3852" ref="E1400"/>
    <hyperlink r:id="rId3853" ref="F1400"/>
    <hyperlink r:id="rId3854" ref="A1401"/>
    <hyperlink r:id="rId3855" ref="C1401"/>
    <hyperlink r:id="rId3856" ref="E1401"/>
    <hyperlink r:id="rId3857" ref="F1401"/>
    <hyperlink r:id="rId3858" ref="A1402"/>
    <hyperlink r:id="rId3859" ref="C1402"/>
    <hyperlink r:id="rId3860" ref="E1402"/>
    <hyperlink r:id="rId3861" ref="F1402"/>
    <hyperlink r:id="rId3862" ref="A1403"/>
    <hyperlink r:id="rId3863" ref="C1403"/>
    <hyperlink r:id="rId3864" ref="E1403"/>
    <hyperlink r:id="rId3865" ref="F1403"/>
    <hyperlink r:id="rId3866" ref="A1404"/>
    <hyperlink r:id="rId3867" ref="C1404"/>
    <hyperlink r:id="rId3868" ref="F1404"/>
    <hyperlink r:id="rId3869" ref="A1405"/>
    <hyperlink r:id="rId3870" ref="C1405"/>
    <hyperlink r:id="rId3871" ref="A1406"/>
    <hyperlink r:id="rId3872" ref="C1406"/>
    <hyperlink r:id="rId3873" ref="A1411"/>
    <hyperlink r:id="rId3874" ref="C1411"/>
    <hyperlink r:id="rId3875" ref="E1411"/>
    <hyperlink r:id="rId3876" ref="A1412"/>
    <hyperlink r:id="rId3877" ref="C1412"/>
    <hyperlink r:id="rId3878" ref="E1412"/>
    <hyperlink r:id="rId3879" ref="F1412"/>
    <hyperlink r:id="rId3880" ref="A1413"/>
    <hyperlink r:id="rId3881" ref="C1413"/>
    <hyperlink r:id="rId3882" ref="E1413"/>
    <hyperlink r:id="rId3883" ref="F1413"/>
    <hyperlink r:id="rId3884" ref="A1414"/>
    <hyperlink r:id="rId3885" ref="C1414"/>
    <hyperlink r:id="rId3886" ref="E1414"/>
    <hyperlink r:id="rId3887" ref="F1414"/>
    <hyperlink r:id="rId3888" ref="A1415"/>
    <hyperlink r:id="rId3889" ref="C1415"/>
    <hyperlink r:id="rId3890" ref="E1415"/>
    <hyperlink r:id="rId3891" ref="F1415"/>
    <hyperlink r:id="rId3892" ref="A1416"/>
    <hyperlink r:id="rId3893" ref="C1416"/>
    <hyperlink r:id="rId3894" ref="E1416"/>
    <hyperlink r:id="rId3895" ref="F1416"/>
    <hyperlink r:id="rId3896" ref="A1417"/>
    <hyperlink r:id="rId3897" ref="C1417"/>
    <hyperlink r:id="rId3898" ref="E1417"/>
    <hyperlink r:id="rId3899" ref="A1418"/>
    <hyperlink r:id="rId3900" ref="C1418"/>
    <hyperlink r:id="rId3901" ref="E1418"/>
    <hyperlink r:id="rId3902" ref="F1418"/>
    <hyperlink r:id="rId3903" ref="A1419"/>
    <hyperlink r:id="rId3904" ref="C1419"/>
    <hyperlink r:id="rId3905" ref="E1419"/>
    <hyperlink r:id="rId3906" ref="F1419"/>
    <hyperlink r:id="rId3907" ref="A1420"/>
    <hyperlink r:id="rId3908" ref="C1420"/>
    <hyperlink r:id="rId3909" ref="E1420"/>
    <hyperlink r:id="rId3910" ref="F1420"/>
    <hyperlink r:id="rId3911" ref="A1421"/>
    <hyperlink r:id="rId3912" ref="C1421"/>
    <hyperlink r:id="rId3913" ref="E1421"/>
    <hyperlink r:id="rId3914" ref="F1421"/>
    <hyperlink r:id="rId3915" ref="A1422"/>
    <hyperlink r:id="rId3916" ref="C1422"/>
    <hyperlink r:id="rId3917" ref="E1422"/>
    <hyperlink r:id="rId3918" ref="F1422"/>
    <hyperlink r:id="rId3919" ref="A1423"/>
    <hyperlink r:id="rId3920" ref="C1423"/>
    <hyperlink r:id="rId3921" ref="E1423"/>
    <hyperlink r:id="rId3922" ref="F1423"/>
    <hyperlink r:id="rId3923" ref="A1424"/>
    <hyperlink r:id="rId3924" ref="C1424"/>
    <hyperlink r:id="rId3925" ref="E1424"/>
    <hyperlink r:id="rId3926" ref="F1424"/>
    <hyperlink r:id="rId3927" ref="A1425"/>
    <hyperlink r:id="rId3928" ref="C1425"/>
    <hyperlink r:id="rId3929" ref="E1425"/>
    <hyperlink r:id="rId3930" ref="F1425"/>
    <hyperlink r:id="rId3931" ref="A1426"/>
    <hyperlink r:id="rId3932" ref="C1426"/>
    <hyperlink r:id="rId3933" ref="E1426"/>
    <hyperlink r:id="rId3934" ref="F1426"/>
    <hyperlink r:id="rId3935" ref="A1427"/>
    <hyperlink r:id="rId3936" ref="C1427"/>
    <hyperlink r:id="rId3937" ref="E1427"/>
    <hyperlink r:id="rId3938" ref="A1428"/>
    <hyperlink r:id="rId3939" ref="C1428"/>
    <hyperlink r:id="rId3940" ref="E1428"/>
    <hyperlink r:id="rId3941" ref="F1428"/>
    <hyperlink r:id="rId3942" ref="A1429"/>
    <hyperlink r:id="rId3943" ref="E1429"/>
    <hyperlink r:id="rId3944" ref="A1430"/>
    <hyperlink r:id="rId3945" ref="C1430"/>
    <hyperlink r:id="rId3946" ref="E1430"/>
    <hyperlink r:id="rId3947" ref="F1430"/>
    <hyperlink r:id="rId3948" ref="A1431"/>
    <hyperlink r:id="rId3949" ref="C1431"/>
    <hyperlink r:id="rId3950" ref="E1431"/>
    <hyperlink r:id="rId3951" ref="F1431"/>
    <hyperlink r:id="rId3952" ref="A1432"/>
    <hyperlink r:id="rId3953" ref="C1432"/>
    <hyperlink r:id="rId3954" ref="E1432"/>
    <hyperlink r:id="rId3955" ref="F1432"/>
    <hyperlink r:id="rId3956" ref="A1433"/>
    <hyperlink r:id="rId3957" ref="C1433"/>
    <hyperlink r:id="rId3958" ref="E1433"/>
    <hyperlink r:id="rId3959" ref="F1433"/>
    <hyperlink r:id="rId3960" ref="A1434"/>
    <hyperlink r:id="rId3961" ref="C1434"/>
    <hyperlink r:id="rId3962" ref="E1434"/>
    <hyperlink r:id="rId3963" ref="F1434"/>
    <hyperlink r:id="rId3964" ref="A1435"/>
    <hyperlink r:id="rId3965" ref="C1435"/>
    <hyperlink r:id="rId3966" ref="E1435"/>
    <hyperlink r:id="rId3967" ref="F1435"/>
    <hyperlink r:id="rId3968" ref="A1436"/>
    <hyperlink r:id="rId3969" ref="C1436"/>
    <hyperlink r:id="rId3970" ref="E1436"/>
    <hyperlink r:id="rId3971" ref="F1436"/>
    <hyperlink r:id="rId3972" ref="A1437"/>
    <hyperlink r:id="rId3973" ref="C1437"/>
    <hyperlink r:id="rId3974" ref="E1437"/>
    <hyperlink r:id="rId3975" ref="F1437"/>
    <hyperlink r:id="rId3976" ref="A1438"/>
    <hyperlink r:id="rId3977" ref="C1438"/>
    <hyperlink r:id="rId3978" ref="E1438"/>
    <hyperlink r:id="rId3979" ref="F1438"/>
    <hyperlink r:id="rId3980" ref="A1439"/>
    <hyperlink r:id="rId3981" ref="C1439"/>
    <hyperlink r:id="rId3982" ref="E1439"/>
    <hyperlink r:id="rId3983" ref="F1439"/>
    <hyperlink r:id="rId3984" ref="A1440"/>
    <hyperlink r:id="rId3985" ref="C1440"/>
    <hyperlink r:id="rId3986" ref="E1440"/>
    <hyperlink r:id="rId3987" ref="A1441"/>
    <hyperlink r:id="rId3988" ref="C1441"/>
    <hyperlink r:id="rId3989" ref="E1441"/>
    <hyperlink r:id="rId3990" ref="F1441"/>
    <hyperlink r:id="rId3991" ref="A1442"/>
    <hyperlink r:id="rId3992" ref="C1442"/>
    <hyperlink r:id="rId3993" ref="E1442"/>
    <hyperlink r:id="rId3994" ref="F1442"/>
    <hyperlink r:id="rId3995" ref="A1443"/>
    <hyperlink r:id="rId3996" ref="C1443"/>
    <hyperlink r:id="rId3997" ref="E1443"/>
    <hyperlink r:id="rId3998" ref="F1443"/>
    <hyperlink r:id="rId3999" ref="A1444"/>
    <hyperlink r:id="rId4000" ref="C1444"/>
    <hyperlink r:id="rId4001" ref="E1444"/>
    <hyperlink r:id="rId4002" ref="F1444"/>
    <hyperlink r:id="rId4003" ref="A1445"/>
    <hyperlink r:id="rId4004" ref="C1445"/>
    <hyperlink r:id="rId4005" ref="E1445"/>
    <hyperlink r:id="rId4006" ref="F1445"/>
    <hyperlink r:id="rId4007" ref="A1446"/>
    <hyperlink r:id="rId4008" ref="C1446"/>
    <hyperlink r:id="rId4009" ref="E1446"/>
    <hyperlink r:id="rId4010" ref="F1446"/>
    <hyperlink r:id="rId4011" ref="A1447"/>
    <hyperlink r:id="rId4012" ref="C1447"/>
    <hyperlink r:id="rId4013" ref="E1447"/>
    <hyperlink r:id="rId4014" ref="F1447"/>
    <hyperlink r:id="rId4015" ref="A1448"/>
    <hyperlink r:id="rId4016" ref="C1448"/>
    <hyperlink r:id="rId4017" ref="E1448"/>
    <hyperlink r:id="rId4018" ref="F1448"/>
    <hyperlink r:id="rId4019" ref="A1449"/>
    <hyperlink r:id="rId4020" ref="C1449"/>
    <hyperlink r:id="rId4021" ref="E1449"/>
    <hyperlink r:id="rId4022" ref="F1449"/>
    <hyperlink r:id="rId4023" ref="A1450"/>
    <hyperlink r:id="rId4024" ref="C1450"/>
    <hyperlink r:id="rId4025" ref="E1450"/>
    <hyperlink r:id="rId4026" ref="F1450"/>
    <hyperlink r:id="rId4027" ref="A1451"/>
    <hyperlink r:id="rId4028" ref="C1451"/>
    <hyperlink r:id="rId4029" ref="E1451"/>
    <hyperlink r:id="rId4030" ref="F1451"/>
    <hyperlink r:id="rId4031" ref="A1452"/>
    <hyperlink r:id="rId4032" ref="C1452"/>
    <hyperlink r:id="rId4033" ref="E1452"/>
    <hyperlink r:id="rId4034" ref="A1453"/>
    <hyperlink r:id="rId4035" ref="C1453"/>
    <hyperlink r:id="rId4036" ref="E1453"/>
    <hyperlink r:id="rId4037" ref="A1454"/>
    <hyperlink r:id="rId4038" ref="C1454"/>
    <hyperlink r:id="rId4039" ref="E1454"/>
    <hyperlink r:id="rId4040" ref="F1454"/>
    <hyperlink r:id="rId4041" ref="A1455"/>
    <hyperlink r:id="rId4042" ref="C1455"/>
    <hyperlink r:id="rId4043" ref="E1455"/>
    <hyperlink r:id="rId4044" ref="F1455"/>
    <hyperlink r:id="rId4045" ref="A1456"/>
    <hyperlink r:id="rId4046" ref="C1456"/>
    <hyperlink r:id="rId4047" ref="E1456"/>
    <hyperlink r:id="rId4048" ref="F1456"/>
    <hyperlink r:id="rId4049" ref="C1457"/>
    <hyperlink r:id="rId4050" ref="E1457"/>
    <hyperlink r:id="rId4051" ref="F1457"/>
    <hyperlink r:id="rId4052" ref="A1458"/>
    <hyperlink r:id="rId4053" ref="C1458"/>
    <hyperlink r:id="rId4054" ref="E1458"/>
    <hyperlink r:id="rId4055" ref="F1458"/>
    <hyperlink r:id="rId4056" ref="A1459"/>
    <hyperlink r:id="rId4057" ref="C1459"/>
    <hyperlink r:id="rId4058" ref="E1459"/>
    <hyperlink r:id="rId4059" ref="F1459"/>
    <hyperlink r:id="rId4060" ref="A1460"/>
    <hyperlink r:id="rId4061" ref="C1460"/>
    <hyperlink r:id="rId4062" ref="E1460"/>
    <hyperlink r:id="rId4063" ref="F1460"/>
    <hyperlink r:id="rId4064" ref="A1461"/>
    <hyperlink r:id="rId4065" ref="C1461"/>
    <hyperlink r:id="rId4066" ref="E1461"/>
    <hyperlink r:id="rId4067" ref="F1461"/>
    <hyperlink r:id="rId4068" ref="A1462"/>
    <hyperlink r:id="rId4069" ref="C1462"/>
    <hyperlink r:id="rId4070" ref="E1462"/>
    <hyperlink r:id="rId4071" ref="F1462"/>
    <hyperlink r:id="rId4072" ref="A1463"/>
    <hyperlink r:id="rId4073" ref="C1463"/>
    <hyperlink r:id="rId4074" ref="E1463"/>
    <hyperlink r:id="rId4075" ref="F1463"/>
    <hyperlink r:id="rId4076" ref="A1464"/>
    <hyperlink r:id="rId4077" ref="C1464"/>
    <hyperlink r:id="rId4078" ref="E1464"/>
    <hyperlink r:id="rId4079" ref="F1464"/>
    <hyperlink r:id="rId4080" ref="A1465"/>
    <hyperlink r:id="rId4081" ref="C1465"/>
    <hyperlink r:id="rId4082" ref="E1465"/>
    <hyperlink r:id="rId4083" ref="F1465"/>
    <hyperlink r:id="rId4084" ref="A1466"/>
    <hyperlink r:id="rId4085" ref="C1466"/>
    <hyperlink r:id="rId4086" ref="E1466"/>
    <hyperlink r:id="rId4087" ref="F1466"/>
    <hyperlink r:id="rId4088" ref="A1467"/>
    <hyperlink r:id="rId4089" ref="C1467"/>
    <hyperlink r:id="rId4090" ref="E1467"/>
    <hyperlink r:id="rId4091" ref="F1467"/>
    <hyperlink r:id="rId4092" ref="A1468"/>
    <hyperlink r:id="rId4093" ref="C1468"/>
    <hyperlink r:id="rId4094" ref="E1468"/>
    <hyperlink r:id="rId4095" ref="F1468"/>
    <hyperlink r:id="rId4096" ref="A1469"/>
    <hyperlink r:id="rId4097" ref="C1469"/>
    <hyperlink r:id="rId4098" ref="F1469"/>
    <hyperlink r:id="rId4099" ref="A1470"/>
    <hyperlink r:id="rId4100" ref="C1470"/>
    <hyperlink r:id="rId4101" ref="E1470"/>
    <hyperlink r:id="rId4102" ref="F1470"/>
    <hyperlink r:id="rId4103" ref="A1471"/>
    <hyperlink r:id="rId4104" ref="C1471"/>
    <hyperlink r:id="rId4105" ref="E1471"/>
    <hyperlink r:id="rId4106" ref="F1471"/>
    <hyperlink r:id="rId4107" ref="C1475"/>
    <hyperlink r:id="rId4108" ref="F1475"/>
    <hyperlink r:id="rId4109" ref="C1476"/>
    <hyperlink r:id="rId4110" ref="F1476"/>
    <hyperlink r:id="rId4111" ref="A1483"/>
    <hyperlink r:id="rId4112" ref="C1483"/>
    <hyperlink r:id="rId4113" ref="E1483"/>
    <hyperlink r:id="rId4114" ref="F1483"/>
    <hyperlink r:id="rId4115" ref="A1484"/>
    <hyperlink r:id="rId4116" ref="C1484"/>
    <hyperlink r:id="rId4117" ref="E1484"/>
    <hyperlink r:id="rId4118" ref="F1484"/>
    <hyperlink r:id="rId4119" ref="A1485"/>
    <hyperlink r:id="rId4120" ref="C1485"/>
    <hyperlink r:id="rId4121" ref="E1485"/>
    <hyperlink r:id="rId4122" ref="F1485"/>
    <hyperlink r:id="rId4123" ref="A1486"/>
    <hyperlink r:id="rId4124" ref="C1486"/>
    <hyperlink r:id="rId4125" ref="E1486"/>
    <hyperlink r:id="rId4126" ref="F1486"/>
    <hyperlink r:id="rId4127" ref="A1487"/>
    <hyperlink r:id="rId4128" ref="C1487"/>
    <hyperlink r:id="rId4129" ref="F1487"/>
    <hyperlink r:id="rId4130" ref="A1488"/>
    <hyperlink r:id="rId4131" ref="C1488"/>
    <hyperlink r:id="rId4132" ref="E1488"/>
    <hyperlink r:id="rId4133" ref="F1488"/>
    <hyperlink r:id="rId4134" ref="A1489"/>
    <hyperlink r:id="rId4135" ref="C1489"/>
    <hyperlink r:id="rId4136" ref="E1489"/>
    <hyperlink r:id="rId4137" ref="F1489"/>
    <hyperlink r:id="rId4138" ref="A1490"/>
    <hyperlink r:id="rId4139" ref="C1490"/>
    <hyperlink r:id="rId4140" ref="E1490"/>
    <hyperlink r:id="rId4141" ref="F1490"/>
    <hyperlink r:id="rId4142" ref="A1491"/>
    <hyperlink r:id="rId4143" ref="C1491"/>
    <hyperlink r:id="rId4144" ref="E1491"/>
    <hyperlink r:id="rId4145" ref="F1491"/>
    <hyperlink r:id="rId4146" ref="A1492"/>
    <hyperlink r:id="rId4147" ref="C1492"/>
    <hyperlink r:id="rId4148" ref="E1492"/>
    <hyperlink r:id="rId4149" ref="F1492"/>
    <hyperlink r:id="rId4150" ref="A1493"/>
    <hyperlink r:id="rId4151" ref="C1493"/>
    <hyperlink r:id="rId4152" ref="E1493"/>
    <hyperlink r:id="rId4153" ref="E1494"/>
    <hyperlink r:id="rId4154" ref="F1494"/>
    <hyperlink r:id="rId4155" ref="A1495"/>
    <hyperlink r:id="rId4156" ref="C1495"/>
    <hyperlink r:id="rId4157" ref="E1495"/>
    <hyperlink r:id="rId4158" ref="F1495"/>
    <hyperlink r:id="rId4159" ref="A1496"/>
    <hyperlink r:id="rId4160" ref="C1496"/>
    <hyperlink r:id="rId4161" ref="E1496"/>
    <hyperlink r:id="rId4162" ref="F1496"/>
    <hyperlink r:id="rId4163" ref="A1497"/>
    <hyperlink r:id="rId4164" ref="C1497"/>
    <hyperlink r:id="rId4165" ref="E1497"/>
    <hyperlink r:id="rId4166" ref="F1497"/>
    <hyperlink r:id="rId4167" ref="A1498"/>
    <hyperlink r:id="rId4168" ref="C1498"/>
    <hyperlink r:id="rId4169" ref="E1498"/>
    <hyperlink r:id="rId4170" ref="F1498"/>
    <hyperlink r:id="rId4171" ref="A1499"/>
    <hyperlink r:id="rId4172" ref="C1499"/>
    <hyperlink r:id="rId4173" ref="E1499"/>
    <hyperlink r:id="rId4174" ref="F1499"/>
    <hyperlink r:id="rId4175" ref="A1500"/>
    <hyperlink r:id="rId4176" ref="C1500"/>
    <hyperlink r:id="rId4177" ref="E1500"/>
    <hyperlink r:id="rId4178" ref="F1500"/>
    <hyperlink r:id="rId4179" ref="A1501"/>
    <hyperlink r:id="rId4180" ref="C1501"/>
    <hyperlink r:id="rId4181" ref="E1501"/>
    <hyperlink r:id="rId4182" ref="F1501"/>
    <hyperlink r:id="rId4183" ref="A1502"/>
    <hyperlink r:id="rId4184" ref="C1502"/>
    <hyperlink r:id="rId4185" ref="E1502"/>
    <hyperlink r:id="rId4186" ref="F1502"/>
    <hyperlink r:id="rId4187" ref="A1503"/>
    <hyperlink r:id="rId4188" ref="C1503"/>
    <hyperlink r:id="rId4189" ref="E1503"/>
    <hyperlink r:id="rId4190" ref="F1503"/>
    <hyperlink r:id="rId4191" ref="A1504"/>
    <hyperlink r:id="rId4192" ref="C1504"/>
    <hyperlink r:id="rId4193" ref="E1504"/>
    <hyperlink r:id="rId4194" ref="F1504"/>
    <hyperlink r:id="rId4195" ref="A1505"/>
    <hyperlink r:id="rId4196" ref="C1505"/>
    <hyperlink r:id="rId4197" ref="E1505"/>
    <hyperlink r:id="rId4198" ref="F1505"/>
    <hyperlink r:id="rId4199" ref="E1506"/>
    <hyperlink r:id="rId4200" ref="F1506"/>
    <hyperlink r:id="rId4201" ref="E1507"/>
    <hyperlink r:id="rId4202" ref="F1507"/>
    <hyperlink r:id="rId4203" ref="A1508"/>
    <hyperlink r:id="rId4204" ref="C1508"/>
    <hyperlink r:id="rId4205" ref="E1508"/>
    <hyperlink r:id="rId4206" ref="F1508"/>
    <hyperlink r:id="rId4207" ref="E1509"/>
    <hyperlink r:id="rId4208" ref="F1509"/>
    <hyperlink r:id="rId4209" ref="E1510"/>
    <hyperlink r:id="rId4210" ref="A1511"/>
    <hyperlink r:id="rId4211" ref="C1511"/>
    <hyperlink r:id="rId4212" ref="E1511"/>
    <hyperlink r:id="rId4213" ref="F1511"/>
    <hyperlink r:id="rId4214" ref="E1512"/>
    <hyperlink r:id="rId4215" ref="A1513"/>
    <hyperlink r:id="rId4216" ref="C1513"/>
    <hyperlink r:id="rId4217" ref="E1513"/>
    <hyperlink r:id="rId4218" ref="F1513"/>
    <hyperlink r:id="rId4219" ref="C1514"/>
    <hyperlink r:id="rId4220" ref="E1514"/>
    <hyperlink r:id="rId4221" ref="A1515"/>
    <hyperlink r:id="rId4222" ref="C1515"/>
    <hyperlink r:id="rId4223" ref="E1515"/>
    <hyperlink r:id="rId4224" ref="F1515"/>
    <hyperlink r:id="rId4225" ref="A1526"/>
    <hyperlink r:id="rId4226" ref="C1526"/>
    <hyperlink r:id="rId4227" ref="E1526"/>
    <hyperlink r:id="rId4228" ref="F1526"/>
    <hyperlink r:id="rId4229" ref="A1527"/>
    <hyperlink r:id="rId4230" ref="C1527"/>
    <hyperlink r:id="rId4231" ref="E1527"/>
    <hyperlink r:id="rId4232" ref="F1527"/>
    <hyperlink r:id="rId4233" ref="A1528"/>
    <hyperlink r:id="rId4234" ref="C1528"/>
    <hyperlink r:id="rId4235" ref="E1528"/>
    <hyperlink r:id="rId4236" ref="F1528"/>
    <hyperlink r:id="rId4237" ref="A1529"/>
    <hyperlink r:id="rId4238" ref="C1529"/>
    <hyperlink r:id="rId4239" ref="E1529"/>
    <hyperlink r:id="rId4240" ref="F1529"/>
    <hyperlink r:id="rId4241" ref="A1530"/>
    <hyperlink r:id="rId4242" ref="C1530"/>
    <hyperlink r:id="rId4243" ref="E1530"/>
    <hyperlink r:id="rId4244" ref="F1530"/>
    <hyperlink r:id="rId4245" ref="A1531"/>
    <hyperlink r:id="rId4246" ref="C1531"/>
    <hyperlink r:id="rId4247" ref="E1531"/>
    <hyperlink r:id="rId4248" ref="F1531"/>
    <hyperlink r:id="rId4249" ref="A1532"/>
    <hyperlink r:id="rId4250" ref="A1533"/>
    <hyperlink r:id="rId4251" ref="C1533"/>
    <hyperlink r:id="rId4252" ref="E1533"/>
    <hyperlink r:id="rId4253" ref="F1533"/>
    <hyperlink r:id="rId4254" ref="A1534"/>
    <hyperlink r:id="rId4255" ref="C1534"/>
    <hyperlink r:id="rId4256" ref="E1534"/>
    <hyperlink r:id="rId4257" ref="F1534"/>
    <hyperlink r:id="rId4258" ref="A1535"/>
    <hyperlink r:id="rId4259" ref="C1535"/>
    <hyperlink r:id="rId4260" ref="E1535"/>
    <hyperlink r:id="rId4261" ref="F1535"/>
    <hyperlink r:id="rId4262" ref="A1536"/>
    <hyperlink r:id="rId4263" ref="C1536"/>
    <hyperlink r:id="rId4264" ref="E1536"/>
    <hyperlink r:id="rId4265" ref="F1536"/>
    <hyperlink r:id="rId4266" ref="A1537"/>
    <hyperlink r:id="rId4267" ref="C1537"/>
    <hyperlink r:id="rId4268" ref="E1537"/>
    <hyperlink r:id="rId4269" ref="F1537"/>
    <hyperlink r:id="rId4270" ref="A1538"/>
    <hyperlink r:id="rId4271" ref="E1538"/>
    <hyperlink r:id="rId4272" ref="A1539"/>
    <hyperlink r:id="rId4273" ref="C1539"/>
    <hyperlink r:id="rId4274" ref="E1539"/>
    <hyperlink r:id="rId4275" ref="F1539"/>
    <hyperlink r:id="rId4276" ref="A1540"/>
    <hyperlink r:id="rId4277" ref="C1540"/>
    <hyperlink r:id="rId4278" ref="E1540"/>
    <hyperlink r:id="rId4279" ref="F1540"/>
    <hyperlink r:id="rId4280" ref="A1541"/>
    <hyperlink r:id="rId4281" ref="C1541"/>
    <hyperlink r:id="rId4282" ref="E1541"/>
    <hyperlink r:id="rId4283" ref="F1541"/>
    <hyperlink r:id="rId4284" ref="A1542"/>
    <hyperlink r:id="rId4285" ref="C1542"/>
    <hyperlink r:id="rId4286" ref="E1542"/>
    <hyperlink r:id="rId4287" ref="F1542"/>
    <hyperlink r:id="rId4288" ref="E1543"/>
  </hyperlinks>
  <drawing r:id="rId42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25"/>
  </cols>
  <sheetData>
    <row r="1">
      <c r="A1" s="313" t="s">
        <v>6567</v>
      </c>
      <c r="B1" s="314"/>
      <c r="C1" s="314"/>
      <c r="D1" s="314"/>
      <c r="E1" s="314"/>
      <c r="F1" s="314"/>
      <c r="G1" s="314"/>
      <c r="H1" s="314"/>
      <c r="I1" s="314"/>
      <c r="J1" s="314"/>
      <c r="K1" s="315"/>
    </row>
    <row r="3">
      <c r="C3" s="316" t="s">
        <v>6568</v>
      </c>
      <c r="D3" s="315"/>
    </row>
    <row r="4">
      <c r="C4" s="31"/>
    </row>
    <row r="5">
      <c r="A5" s="317" t="s">
        <v>6569</v>
      </c>
      <c r="B5" s="10"/>
      <c r="C5" s="10"/>
      <c r="D5" s="10"/>
      <c r="E5" s="10"/>
      <c r="F5" s="10"/>
      <c r="G5" s="229" t="s">
        <v>6570</v>
      </c>
      <c r="H5" s="10"/>
      <c r="I5" s="10"/>
    </row>
    <row r="6">
      <c r="A6" s="10"/>
      <c r="B6" s="10"/>
      <c r="C6" s="10"/>
      <c r="D6" s="10"/>
      <c r="E6" s="10"/>
      <c r="F6" s="10"/>
      <c r="G6" s="10"/>
      <c r="H6" s="10"/>
      <c r="I6" s="10"/>
    </row>
    <row r="7">
      <c r="A7" s="317" t="s">
        <v>6571</v>
      </c>
      <c r="B7" s="10"/>
      <c r="C7" s="10"/>
      <c r="D7" s="10"/>
      <c r="E7" s="10"/>
      <c r="F7" s="10"/>
      <c r="G7" s="229" t="s">
        <v>6572</v>
      </c>
      <c r="H7" s="10"/>
      <c r="I7" s="10"/>
    </row>
    <row r="8">
      <c r="A8" s="10"/>
      <c r="B8" s="10"/>
      <c r="C8" s="10"/>
      <c r="D8" s="10"/>
      <c r="E8" s="10"/>
      <c r="F8" s="10"/>
      <c r="G8" s="10"/>
      <c r="H8" s="10"/>
      <c r="I8" s="10"/>
    </row>
    <row r="9">
      <c r="A9" s="317" t="s">
        <v>6573</v>
      </c>
      <c r="B9" s="10"/>
      <c r="C9" s="10"/>
      <c r="D9" s="10"/>
      <c r="E9" s="10"/>
      <c r="F9" s="10"/>
      <c r="G9" s="229" t="s">
        <v>6574</v>
      </c>
      <c r="H9" s="10"/>
      <c r="I9" s="10"/>
    </row>
    <row r="12">
      <c r="C12" s="318" t="s">
        <v>6575</v>
      </c>
      <c r="D12" s="314"/>
      <c r="E12" s="315"/>
    </row>
    <row r="14">
      <c r="A14" s="317" t="s">
        <v>6576</v>
      </c>
      <c r="B14" s="10"/>
      <c r="C14" s="10"/>
      <c r="D14" s="10"/>
      <c r="E14" s="10"/>
      <c r="F14" s="10"/>
      <c r="G14" s="198" t="s">
        <v>6577</v>
      </c>
      <c r="H14" s="10"/>
      <c r="I14" s="10"/>
      <c r="J14" s="10"/>
      <c r="K14" s="10"/>
      <c r="L14" s="10"/>
      <c r="M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317" t="s">
        <v>6578</v>
      </c>
      <c r="B16" s="10"/>
      <c r="C16" s="10"/>
      <c r="D16" s="10"/>
      <c r="E16" s="10"/>
      <c r="F16" s="10"/>
      <c r="G16" s="198" t="s">
        <v>6579</v>
      </c>
      <c r="H16" s="10"/>
      <c r="I16" s="10"/>
      <c r="J16" s="10"/>
      <c r="K16" s="10"/>
      <c r="L16" s="10"/>
      <c r="M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>
      <c r="A18" s="317" t="s">
        <v>6580</v>
      </c>
      <c r="B18" s="10"/>
      <c r="C18" s="10"/>
      <c r="D18" s="10"/>
      <c r="E18" s="10"/>
      <c r="F18" s="10"/>
      <c r="G18" s="198" t="s">
        <v>6581</v>
      </c>
      <c r="H18" s="10"/>
      <c r="I18" s="10"/>
      <c r="J18" s="10"/>
      <c r="K18" s="10"/>
      <c r="M18" s="10"/>
    </row>
    <row r="20">
      <c r="G20" s="31"/>
    </row>
  </sheetData>
  <mergeCells count="3">
    <mergeCell ref="A1:K1"/>
    <mergeCell ref="C3:D3"/>
    <mergeCell ref="C12:E12"/>
  </mergeCells>
  <hyperlinks>
    <hyperlink r:id="rId1" ref="G5"/>
    <hyperlink r:id="rId2" ref="G7"/>
    <hyperlink r:id="rId3" ref="G9"/>
    <hyperlink r:id="rId4" ref="G14"/>
    <hyperlink r:id="rId5" ref="G16"/>
    <hyperlink r:id="rId6" ref="G18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7" width="8.63"/>
    <col customWidth="1" min="8" max="9" width="10.38"/>
    <col customWidth="1" min="10" max="12" width="11.25"/>
    <col customWidth="1" min="13" max="14" width="12.13"/>
    <col customWidth="1" min="15" max="15" width="12.63"/>
    <col customWidth="1" min="16" max="17" width="10.38"/>
    <col customWidth="1" min="18" max="18" width="8.25"/>
    <col customWidth="1" min="19" max="19" width="8.88"/>
    <col customWidth="1" min="20" max="20" width="6.13"/>
  </cols>
  <sheetData>
    <row r="1" ht="32.25" customHeight="1">
      <c r="A1" s="319" t="s">
        <v>6582</v>
      </c>
      <c r="T1" s="122"/>
      <c r="U1" s="94"/>
      <c r="V1" s="57"/>
      <c r="W1" s="57"/>
    </row>
    <row r="2" ht="27.75" customHeight="1">
      <c r="A2" s="320" t="s">
        <v>6583</v>
      </c>
      <c r="B2" s="321" t="s">
        <v>6584</v>
      </c>
      <c r="C2" s="321" t="s">
        <v>6585</v>
      </c>
      <c r="D2" s="321" t="s">
        <v>6586</v>
      </c>
      <c r="E2" s="321" t="s">
        <v>6587</v>
      </c>
      <c r="F2" s="322" t="s">
        <v>6588</v>
      </c>
      <c r="G2" s="322" t="s">
        <v>6589</v>
      </c>
      <c r="H2" s="323" t="s">
        <v>6590</v>
      </c>
      <c r="I2" s="324" t="s">
        <v>6591</v>
      </c>
      <c r="J2" s="325" t="s">
        <v>6592</v>
      </c>
      <c r="K2" s="326" t="s">
        <v>6593</v>
      </c>
      <c r="L2" s="326" t="s">
        <v>6594</v>
      </c>
      <c r="M2" s="326" t="s">
        <v>6593</v>
      </c>
      <c r="N2" s="325" t="s">
        <v>6595</v>
      </c>
      <c r="O2" s="325" t="s">
        <v>6596</v>
      </c>
      <c r="P2" s="327" t="s">
        <v>6597</v>
      </c>
      <c r="Q2" s="325" t="s">
        <v>6598</v>
      </c>
      <c r="R2" s="328" t="s">
        <v>6599</v>
      </c>
      <c r="S2" s="329" t="s">
        <v>6600</v>
      </c>
      <c r="T2" s="123"/>
      <c r="U2" s="123"/>
      <c r="V2" s="57"/>
      <c r="W2" s="57"/>
    </row>
    <row r="3">
      <c r="A3" s="225" t="s">
        <v>450</v>
      </c>
      <c r="B3" s="114">
        <v>0.0</v>
      </c>
      <c r="C3" s="114">
        <v>0.0</v>
      </c>
      <c r="D3" s="114">
        <v>0.0</v>
      </c>
      <c r="E3" s="114">
        <v>0.0</v>
      </c>
      <c r="F3" s="330">
        <f t="shared" ref="F3:F44" si="1">B3*1 + C3*2 + D3*3 + E3 * 4</f>
        <v>0</v>
      </c>
      <c r="G3" s="331">
        <f t="shared" ref="G3:G44" si="2">SUM(B3:E3)</f>
        <v>0</v>
      </c>
      <c r="H3" s="332">
        <f t="shared" ref="H3:H51" si="3">B3*7.5 + C3*15 + D3*20 + E3 * 25</f>
        <v>0</v>
      </c>
      <c r="I3" s="333">
        <v>0.0</v>
      </c>
      <c r="J3" s="334">
        <v>0.0</v>
      </c>
      <c r="K3" s="334">
        <v>0.0</v>
      </c>
      <c r="L3" s="334">
        <v>0.0</v>
      </c>
      <c r="M3" s="334">
        <v>0.0</v>
      </c>
      <c r="N3" s="334">
        <v>0.0</v>
      </c>
      <c r="O3" s="334">
        <v>0.0</v>
      </c>
      <c r="P3" s="334">
        <v>0.0</v>
      </c>
      <c r="Q3" s="334">
        <v>0.0</v>
      </c>
      <c r="R3" s="333">
        <v>0.0</v>
      </c>
      <c r="S3" s="335">
        <f t="shared" ref="S3:S51" si="4">I3+J3+L3+N3+O3+Q3+R3+P3</f>
        <v>0</v>
      </c>
      <c r="T3" s="57" t="str">
        <f t="shared" ref="T3:T51" si="5">IF(AND(B3=0,C3=0,D3=0,E3=0), "✖", "✔")</f>
        <v>✖</v>
      </c>
      <c r="U3" s="94"/>
      <c r="V3" s="57"/>
      <c r="W3" s="57"/>
    </row>
    <row r="4" ht="16.5" customHeight="1">
      <c r="A4" s="336" t="s">
        <v>102</v>
      </c>
      <c r="B4" s="114">
        <v>0.0</v>
      </c>
      <c r="C4" s="114">
        <v>0.0</v>
      </c>
      <c r="D4" s="114">
        <v>0.0</v>
      </c>
      <c r="E4" s="114">
        <v>0.0</v>
      </c>
      <c r="F4" s="330">
        <f t="shared" si="1"/>
        <v>0</v>
      </c>
      <c r="G4" s="337">
        <f t="shared" si="2"/>
        <v>0</v>
      </c>
      <c r="H4" s="338">
        <f t="shared" si="3"/>
        <v>0</v>
      </c>
      <c r="I4" s="333">
        <v>0.0</v>
      </c>
      <c r="J4" s="334">
        <v>0.0</v>
      </c>
      <c r="K4" s="334">
        <v>0.0</v>
      </c>
      <c r="L4" s="334">
        <v>0.0</v>
      </c>
      <c r="M4" s="334">
        <v>0.0</v>
      </c>
      <c r="N4" s="334">
        <v>0.0</v>
      </c>
      <c r="O4" s="334">
        <v>0.0</v>
      </c>
      <c r="P4" s="334">
        <v>0.0</v>
      </c>
      <c r="Q4" s="334">
        <v>0.0</v>
      </c>
      <c r="R4" s="333">
        <v>0.0</v>
      </c>
      <c r="S4" s="335">
        <f t="shared" si="4"/>
        <v>0</v>
      </c>
      <c r="T4" s="57" t="str">
        <f t="shared" si="5"/>
        <v>✖</v>
      </c>
      <c r="U4" s="123"/>
      <c r="V4" s="57"/>
      <c r="W4" s="57"/>
    </row>
    <row r="5" ht="16.5" customHeight="1">
      <c r="A5" s="336" t="s">
        <v>3339</v>
      </c>
      <c r="B5" s="114">
        <v>0.0</v>
      </c>
      <c r="C5" s="114">
        <v>0.0</v>
      </c>
      <c r="D5" s="114">
        <v>1.0</v>
      </c>
      <c r="E5" s="114">
        <v>0.0</v>
      </c>
      <c r="F5" s="330">
        <f t="shared" si="1"/>
        <v>3</v>
      </c>
      <c r="G5" s="331">
        <f t="shared" si="2"/>
        <v>1</v>
      </c>
      <c r="H5" s="332">
        <f t="shared" si="3"/>
        <v>20</v>
      </c>
      <c r="I5" s="333">
        <v>0.0</v>
      </c>
      <c r="J5" s="334">
        <v>0.0</v>
      </c>
      <c r="K5" s="334">
        <v>0.0</v>
      </c>
      <c r="L5" s="334">
        <v>0.0</v>
      </c>
      <c r="M5" s="334">
        <v>0.0</v>
      </c>
      <c r="N5" s="334">
        <v>0.0</v>
      </c>
      <c r="O5" s="334">
        <v>0.0</v>
      </c>
      <c r="P5" s="334">
        <v>0.0</v>
      </c>
      <c r="Q5" s="334">
        <v>0.0</v>
      </c>
      <c r="R5" s="333">
        <v>0.0</v>
      </c>
      <c r="S5" s="335">
        <f t="shared" si="4"/>
        <v>0</v>
      </c>
      <c r="T5" s="57" t="str">
        <f t="shared" si="5"/>
        <v>✔</v>
      </c>
      <c r="U5" s="123"/>
      <c r="V5" s="57"/>
      <c r="W5" s="57"/>
    </row>
    <row r="6" ht="16.5" customHeight="1">
      <c r="A6" s="339" t="s">
        <v>131</v>
      </c>
      <c r="B6" s="114">
        <v>0.0</v>
      </c>
      <c r="C6" s="114">
        <v>0.0</v>
      </c>
      <c r="D6" s="114">
        <v>0.0</v>
      </c>
      <c r="E6" s="114">
        <v>0.0</v>
      </c>
      <c r="F6" s="330">
        <f t="shared" si="1"/>
        <v>0</v>
      </c>
      <c r="G6" s="337">
        <f t="shared" si="2"/>
        <v>0</v>
      </c>
      <c r="H6" s="332">
        <f t="shared" si="3"/>
        <v>0</v>
      </c>
      <c r="I6" s="333">
        <v>0.0</v>
      </c>
      <c r="J6" s="334">
        <v>0.0</v>
      </c>
      <c r="K6" s="334">
        <v>0.0</v>
      </c>
      <c r="L6" s="334">
        <v>0.0</v>
      </c>
      <c r="M6" s="334">
        <v>0.0</v>
      </c>
      <c r="N6" s="334">
        <v>0.0</v>
      </c>
      <c r="O6" s="334">
        <v>0.0</v>
      </c>
      <c r="P6" s="334">
        <v>0.0</v>
      </c>
      <c r="Q6" s="334">
        <v>0.0</v>
      </c>
      <c r="R6" s="333">
        <v>0.0</v>
      </c>
      <c r="S6" s="335">
        <f t="shared" si="4"/>
        <v>0</v>
      </c>
      <c r="T6" s="57" t="str">
        <f t="shared" si="5"/>
        <v>✖</v>
      </c>
      <c r="U6" s="123"/>
      <c r="V6" s="57"/>
      <c r="W6" s="57"/>
    </row>
    <row r="7" ht="16.5" customHeight="1">
      <c r="A7" s="225" t="s">
        <v>414</v>
      </c>
      <c r="B7" s="114">
        <v>4.0</v>
      </c>
      <c r="C7" s="114">
        <v>4.0</v>
      </c>
      <c r="D7" s="114">
        <v>1.0</v>
      </c>
      <c r="E7" s="114">
        <v>0.0</v>
      </c>
      <c r="F7" s="330">
        <f t="shared" si="1"/>
        <v>15</v>
      </c>
      <c r="G7" s="337">
        <f t="shared" si="2"/>
        <v>9</v>
      </c>
      <c r="H7" s="332">
        <f t="shared" si="3"/>
        <v>110</v>
      </c>
      <c r="I7" s="333">
        <v>0.0</v>
      </c>
      <c r="J7" s="334">
        <v>0.0</v>
      </c>
      <c r="K7" s="334">
        <v>0.0</v>
      </c>
      <c r="L7" s="334">
        <v>0.0</v>
      </c>
      <c r="M7" s="334">
        <v>0.0</v>
      </c>
      <c r="N7" s="334">
        <v>0.0</v>
      </c>
      <c r="O7" s="334">
        <v>0.0</v>
      </c>
      <c r="P7" s="334">
        <v>0.0</v>
      </c>
      <c r="Q7" s="334">
        <v>0.0</v>
      </c>
      <c r="R7" s="333">
        <v>0.0</v>
      </c>
      <c r="S7" s="335">
        <f t="shared" si="4"/>
        <v>0</v>
      </c>
      <c r="T7" s="57" t="str">
        <f t="shared" si="5"/>
        <v>✔</v>
      </c>
      <c r="U7" s="94"/>
      <c r="V7" s="57"/>
      <c r="W7" s="57"/>
    </row>
    <row r="8" ht="16.5" customHeight="1">
      <c r="A8" s="225" t="s">
        <v>4052</v>
      </c>
      <c r="B8" s="114">
        <v>5.0</v>
      </c>
      <c r="C8" s="114">
        <v>1.0</v>
      </c>
      <c r="D8" s="114">
        <v>2.0</v>
      </c>
      <c r="E8" s="114">
        <v>0.0</v>
      </c>
      <c r="F8" s="330">
        <f t="shared" si="1"/>
        <v>13</v>
      </c>
      <c r="G8" s="337">
        <f t="shared" si="2"/>
        <v>8</v>
      </c>
      <c r="H8" s="332">
        <f t="shared" si="3"/>
        <v>92.5</v>
      </c>
      <c r="I8" s="333">
        <v>0.0</v>
      </c>
      <c r="J8" s="334">
        <v>0.0</v>
      </c>
      <c r="K8" s="334">
        <v>0.0</v>
      </c>
      <c r="L8" s="334">
        <v>0.0</v>
      </c>
      <c r="M8" s="334">
        <v>0.0</v>
      </c>
      <c r="N8" s="334">
        <v>0.0</v>
      </c>
      <c r="O8" s="334">
        <v>0.0</v>
      </c>
      <c r="P8" s="334">
        <v>0.0</v>
      </c>
      <c r="Q8" s="334">
        <v>0.0</v>
      </c>
      <c r="R8" s="333">
        <v>0.0</v>
      </c>
      <c r="S8" s="335">
        <f t="shared" si="4"/>
        <v>0</v>
      </c>
      <c r="T8" s="57" t="str">
        <f t="shared" si="5"/>
        <v>✔</v>
      </c>
      <c r="U8" s="123"/>
      <c r="V8" s="57"/>
      <c r="W8" s="57"/>
    </row>
    <row r="9" ht="16.5" customHeight="1">
      <c r="A9" s="225" t="s">
        <v>296</v>
      </c>
      <c r="B9" s="114">
        <v>10.0</v>
      </c>
      <c r="C9" s="114">
        <v>13.0</v>
      </c>
      <c r="D9" s="114">
        <v>0.0</v>
      </c>
      <c r="E9" s="114">
        <v>0.0</v>
      </c>
      <c r="F9" s="330">
        <f t="shared" si="1"/>
        <v>36</v>
      </c>
      <c r="G9" s="337">
        <f t="shared" si="2"/>
        <v>23</v>
      </c>
      <c r="H9" s="332">
        <f t="shared" si="3"/>
        <v>270</v>
      </c>
      <c r="I9" s="333">
        <v>0.0</v>
      </c>
      <c r="J9" s="334">
        <v>0.0</v>
      </c>
      <c r="K9" s="334">
        <v>0.0</v>
      </c>
      <c r="L9" s="334">
        <v>0.0</v>
      </c>
      <c r="M9" s="334">
        <v>0.0</v>
      </c>
      <c r="N9" s="334">
        <v>0.0</v>
      </c>
      <c r="O9" s="334">
        <v>0.0</v>
      </c>
      <c r="P9" s="334">
        <v>0.0</v>
      </c>
      <c r="Q9" s="334">
        <v>0.0</v>
      </c>
      <c r="R9" s="333">
        <v>0.0</v>
      </c>
      <c r="S9" s="335">
        <f t="shared" si="4"/>
        <v>0</v>
      </c>
      <c r="T9" s="57" t="str">
        <f t="shared" si="5"/>
        <v>✔</v>
      </c>
      <c r="U9" s="123"/>
      <c r="V9" s="57"/>
      <c r="W9" s="57"/>
    </row>
    <row r="10">
      <c r="A10" s="225" t="s">
        <v>701</v>
      </c>
      <c r="B10" s="114">
        <v>0.0</v>
      </c>
      <c r="C10" s="114">
        <v>0.0</v>
      </c>
      <c r="D10" s="114">
        <v>0.0</v>
      </c>
      <c r="E10" s="114">
        <v>0.0</v>
      </c>
      <c r="F10" s="330">
        <f t="shared" si="1"/>
        <v>0</v>
      </c>
      <c r="G10" s="337">
        <f t="shared" si="2"/>
        <v>0</v>
      </c>
      <c r="H10" s="332">
        <f t="shared" si="3"/>
        <v>0</v>
      </c>
      <c r="I10" s="333">
        <v>0.0</v>
      </c>
      <c r="J10" s="334">
        <v>0.0</v>
      </c>
      <c r="K10" s="334">
        <v>0.0</v>
      </c>
      <c r="L10" s="334">
        <v>0.0</v>
      </c>
      <c r="M10" s="334">
        <v>0.0</v>
      </c>
      <c r="N10" s="334">
        <v>0.0</v>
      </c>
      <c r="O10" s="334">
        <v>0.0</v>
      </c>
      <c r="P10" s="334">
        <v>0.0</v>
      </c>
      <c r="Q10" s="334">
        <v>0.0</v>
      </c>
      <c r="R10" s="333">
        <v>0.0</v>
      </c>
      <c r="S10" s="335">
        <f t="shared" si="4"/>
        <v>0</v>
      </c>
      <c r="T10" s="57" t="str">
        <f t="shared" si="5"/>
        <v>✖</v>
      </c>
      <c r="U10" s="123"/>
      <c r="V10" s="57"/>
      <c r="W10" s="57"/>
    </row>
    <row r="11" ht="16.5" customHeight="1">
      <c r="A11" s="336" t="s">
        <v>601</v>
      </c>
      <c r="B11" s="114">
        <v>2.0</v>
      </c>
      <c r="C11" s="114">
        <v>1.0</v>
      </c>
      <c r="D11" s="114">
        <v>0.0</v>
      </c>
      <c r="E11" s="114">
        <v>0.0</v>
      </c>
      <c r="F11" s="330">
        <f t="shared" si="1"/>
        <v>4</v>
      </c>
      <c r="G11" s="337">
        <f t="shared" si="2"/>
        <v>3</v>
      </c>
      <c r="H11" s="338">
        <f t="shared" si="3"/>
        <v>30</v>
      </c>
      <c r="I11" s="333">
        <v>0.0</v>
      </c>
      <c r="J11" s="334">
        <v>0.0</v>
      </c>
      <c r="K11" s="334">
        <v>0.0</v>
      </c>
      <c r="L11" s="334">
        <v>0.0</v>
      </c>
      <c r="M11" s="334">
        <v>0.0</v>
      </c>
      <c r="N11" s="334">
        <v>0.0</v>
      </c>
      <c r="O11" s="334">
        <v>0.0</v>
      </c>
      <c r="P11" s="334">
        <v>0.0</v>
      </c>
      <c r="Q11" s="334">
        <v>0.0</v>
      </c>
      <c r="R11" s="333">
        <v>0.0</v>
      </c>
      <c r="S11" s="335">
        <f t="shared" si="4"/>
        <v>0</v>
      </c>
      <c r="T11" s="57" t="str">
        <f t="shared" si="5"/>
        <v>✔</v>
      </c>
      <c r="U11" s="123"/>
      <c r="V11" s="57"/>
      <c r="W11" s="57"/>
    </row>
    <row r="12">
      <c r="A12" s="339" t="s">
        <v>1967</v>
      </c>
      <c r="B12" s="114">
        <v>6.0</v>
      </c>
      <c r="C12" s="114">
        <v>4.0</v>
      </c>
      <c r="D12" s="114">
        <v>0.0</v>
      </c>
      <c r="E12" s="114">
        <v>0.0</v>
      </c>
      <c r="F12" s="330">
        <f t="shared" si="1"/>
        <v>14</v>
      </c>
      <c r="G12" s="337">
        <f t="shared" si="2"/>
        <v>10</v>
      </c>
      <c r="H12" s="332">
        <f t="shared" si="3"/>
        <v>105</v>
      </c>
      <c r="I12" s="333">
        <v>0.0</v>
      </c>
      <c r="J12" s="334">
        <v>0.0</v>
      </c>
      <c r="K12" s="334">
        <v>0.0</v>
      </c>
      <c r="L12" s="334">
        <v>0.0</v>
      </c>
      <c r="M12" s="334">
        <v>0.0</v>
      </c>
      <c r="N12" s="334">
        <v>0.0</v>
      </c>
      <c r="O12" s="334">
        <v>0.0</v>
      </c>
      <c r="P12" s="334">
        <v>0.0</v>
      </c>
      <c r="Q12" s="334">
        <v>0.0</v>
      </c>
      <c r="R12" s="333">
        <v>0.0</v>
      </c>
      <c r="S12" s="335">
        <f t="shared" si="4"/>
        <v>0</v>
      </c>
      <c r="T12" s="57" t="str">
        <f t="shared" si="5"/>
        <v>✔</v>
      </c>
      <c r="U12" s="123"/>
      <c r="V12" s="57"/>
      <c r="W12" s="57"/>
    </row>
    <row r="13" ht="15.75" customHeight="1">
      <c r="A13" s="225" t="s">
        <v>320</v>
      </c>
      <c r="B13" s="114">
        <v>2.0</v>
      </c>
      <c r="C13" s="114">
        <v>3.0</v>
      </c>
      <c r="D13" s="114">
        <v>0.0</v>
      </c>
      <c r="E13" s="114">
        <v>0.0</v>
      </c>
      <c r="F13" s="330">
        <f t="shared" si="1"/>
        <v>8</v>
      </c>
      <c r="G13" s="337">
        <f t="shared" si="2"/>
        <v>5</v>
      </c>
      <c r="H13" s="332">
        <f t="shared" si="3"/>
        <v>60</v>
      </c>
      <c r="I13" s="333">
        <v>0.0</v>
      </c>
      <c r="J13" s="334">
        <v>0.0</v>
      </c>
      <c r="K13" s="334">
        <v>0.0</v>
      </c>
      <c r="L13" s="334">
        <v>0.0</v>
      </c>
      <c r="M13" s="334">
        <v>0.0</v>
      </c>
      <c r="N13" s="334">
        <v>0.0</v>
      </c>
      <c r="O13" s="334">
        <v>0.0</v>
      </c>
      <c r="P13" s="334">
        <v>0.0</v>
      </c>
      <c r="Q13" s="334">
        <v>0.0</v>
      </c>
      <c r="R13" s="333">
        <v>0.0</v>
      </c>
      <c r="S13" s="335">
        <f t="shared" si="4"/>
        <v>0</v>
      </c>
      <c r="T13" s="57" t="str">
        <f t="shared" si="5"/>
        <v>✔</v>
      </c>
      <c r="U13" s="94"/>
      <c r="V13" s="57"/>
      <c r="W13" s="57"/>
    </row>
    <row r="14" ht="15.75" customHeight="1">
      <c r="A14" s="225" t="s">
        <v>3965</v>
      </c>
      <c r="B14" s="114">
        <v>6.0</v>
      </c>
      <c r="C14" s="114">
        <v>13.0</v>
      </c>
      <c r="D14" s="114">
        <v>2.0</v>
      </c>
      <c r="E14" s="114">
        <v>0.0</v>
      </c>
      <c r="F14" s="330">
        <f t="shared" si="1"/>
        <v>38</v>
      </c>
      <c r="G14" s="337">
        <f t="shared" si="2"/>
        <v>21</v>
      </c>
      <c r="H14" s="332">
        <f t="shared" si="3"/>
        <v>280</v>
      </c>
      <c r="I14" s="333">
        <v>0.0</v>
      </c>
      <c r="J14" s="334">
        <v>0.0</v>
      </c>
      <c r="K14" s="334">
        <v>0.0</v>
      </c>
      <c r="L14" s="334">
        <v>0.0</v>
      </c>
      <c r="M14" s="334">
        <v>0.0</v>
      </c>
      <c r="N14" s="334">
        <v>0.0</v>
      </c>
      <c r="O14" s="334">
        <v>0.0</v>
      </c>
      <c r="P14" s="334">
        <v>0.0</v>
      </c>
      <c r="Q14" s="334">
        <v>0.0</v>
      </c>
      <c r="R14" s="333">
        <v>0.0</v>
      </c>
      <c r="S14" s="335">
        <f t="shared" si="4"/>
        <v>0</v>
      </c>
      <c r="T14" s="57" t="str">
        <f t="shared" si="5"/>
        <v>✔</v>
      </c>
      <c r="U14" s="94"/>
      <c r="V14" s="57"/>
      <c r="W14" s="57"/>
    </row>
    <row r="15" ht="15.75" customHeight="1">
      <c r="A15" s="225" t="s">
        <v>4568</v>
      </c>
      <c r="B15" s="114">
        <v>4.0</v>
      </c>
      <c r="C15" s="114">
        <v>9.0</v>
      </c>
      <c r="D15" s="114">
        <v>2.0</v>
      </c>
      <c r="E15" s="114">
        <v>0.0</v>
      </c>
      <c r="F15" s="330">
        <f t="shared" si="1"/>
        <v>28</v>
      </c>
      <c r="G15" s="337">
        <f t="shared" si="2"/>
        <v>15</v>
      </c>
      <c r="H15" s="332">
        <f t="shared" si="3"/>
        <v>205</v>
      </c>
      <c r="I15" s="333">
        <v>0.0</v>
      </c>
      <c r="J15" s="334">
        <v>0.0</v>
      </c>
      <c r="K15" s="334">
        <v>0.0</v>
      </c>
      <c r="L15" s="334">
        <v>0.0</v>
      </c>
      <c r="M15" s="334">
        <v>0.0</v>
      </c>
      <c r="N15" s="334">
        <v>0.0</v>
      </c>
      <c r="O15" s="334">
        <v>0.0</v>
      </c>
      <c r="P15" s="334">
        <v>0.0</v>
      </c>
      <c r="Q15" s="334">
        <v>0.0</v>
      </c>
      <c r="R15" s="333">
        <v>0.0</v>
      </c>
      <c r="S15" s="335">
        <f t="shared" si="4"/>
        <v>0</v>
      </c>
      <c r="T15" s="57" t="str">
        <f t="shared" si="5"/>
        <v>✔</v>
      </c>
      <c r="U15" s="94"/>
      <c r="V15" s="57"/>
      <c r="W15" s="57"/>
    </row>
    <row r="16" ht="15.75" customHeight="1">
      <c r="A16" s="225" t="s">
        <v>556</v>
      </c>
      <c r="B16" s="114">
        <v>9.0</v>
      </c>
      <c r="C16" s="114">
        <v>3.0</v>
      </c>
      <c r="D16" s="114">
        <v>0.0</v>
      </c>
      <c r="E16" s="114">
        <v>0.0</v>
      </c>
      <c r="F16" s="330">
        <f t="shared" si="1"/>
        <v>15</v>
      </c>
      <c r="G16" s="337">
        <f t="shared" si="2"/>
        <v>12</v>
      </c>
      <c r="H16" s="332">
        <f t="shared" si="3"/>
        <v>112.5</v>
      </c>
      <c r="I16" s="333">
        <v>0.0</v>
      </c>
      <c r="J16" s="334">
        <v>0.0</v>
      </c>
      <c r="K16" s="334">
        <v>0.0</v>
      </c>
      <c r="L16" s="334">
        <v>0.0</v>
      </c>
      <c r="M16" s="334">
        <v>0.0</v>
      </c>
      <c r="N16" s="334">
        <v>0.0</v>
      </c>
      <c r="O16" s="334">
        <v>0.0</v>
      </c>
      <c r="P16" s="334">
        <v>0.0</v>
      </c>
      <c r="Q16" s="334">
        <v>0.0</v>
      </c>
      <c r="R16" s="333">
        <v>0.0</v>
      </c>
      <c r="S16" s="335">
        <f t="shared" si="4"/>
        <v>0</v>
      </c>
      <c r="T16" s="57" t="str">
        <f t="shared" si="5"/>
        <v>✔</v>
      </c>
      <c r="U16" s="94"/>
      <c r="V16" s="57"/>
      <c r="W16" s="57"/>
    </row>
    <row r="17">
      <c r="A17" s="9" t="s">
        <v>3876</v>
      </c>
      <c r="B17" s="114">
        <v>0.0</v>
      </c>
      <c r="C17" s="114">
        <v>0.0</v>
      </c>
      <c r="D17" s="114">
        <v>0.0</v>
      </c>
      <c r="E17" s="114">
        <v>0.0</v>
      </c>
      <c r="F17" s="330">
        <f t="shared" si="1"/>
        <v>0</v>
      </c>
      <c r="G17" s="337">
        <f t="shared" si="2"/>
        <v>0</v>
      </c>
      <c r="H17" s="332">
        <f t="shared" si="3"/>
        <v>0</v>
      </c>
      <c r="I17" s="333">
        <v>0.0</v>
      </c>
      <c r="J17" s="334">
        <v>0.0</v>
      </c>
      <c r="K17" s="334">
        <v>0.0</v>
      </c>
      <c r="L17" s="334">
        <v>0.0</v>
      </c>
      <c r="M17" s="334">
        <v>0.0</v>
      </c>
      <c r="N17" s="334">
        <v>0.0</v>
      </c>
      <c r="O17" s="334">
        <v>0.0</v>
      </c>
      <c r="P17" s="334">
        <v>0.0</v>
      </c>
      <c r="Q17" s="334">
        <v>0.0</v>
      </c>
      <c r="R17" s="333">
        <v>0.0</v>
      </c>
      <c r="S17" s="335">
        <f t="shared" si="4"/>
        <v>0</v>
      </c>
      <c r="T17" s="57" t="str">
        <f t="shared" si="5"/>
        <v>✖</v>
      </c>
      <c r="U17" s="123"/>
      <c r="V17" s="57"/>
      <c r="W17" s="57"/>
    </row>
    <row r="18">
      <c r="A18" s="225" t="s">
        <v>348</v>
      </c>
      <c r="B18" s="114">
        <v>10.0</v>
      </c>
      <c r="C18" s="114">
        <v>10.0</v>
      </c>
      <c r="D18" s="114">
        <v>6.0</v>
      </c>
      <c r="E18" s="114">
        <v>0.0</v>
      </c>
      <c r="F18" s="330">
        <f t="shared" si="1"/>
        <v>48</v>
      </c>
      <c r="G18" s="337">
        <f t="shared" si="2"/>
        <v>26</v>
      </c>
      <c r="H18" s="332">
        <f t="shared" si="3"/>
        <v>345</v>
      </c>
      <c r="I18" s="333">
        <v>0.0</v>
      </c>
      <c r="J18" s="334">
        <v>0.0</v>
      </c>
      <c r="K18" s="334">
        <v>0.0</v>
      </c>
      <c r="L18" s="334">
        <v>0.0</v>
      </c>
      <c r="M18" s="334">
        <v>0.0</v>
      </c>
      <c r="N18" s="334">
        <v>0.0</v>
      </c>
      <c r="O18" s="334">
        <v>0.0</v>
      </c>
      <c r="P18" s="334">
        <v>0.0</v>
      </c>
      <c r="Q18" s="334">
        <v>0.0</v>
      </c>
      <c r="R18" s="333">
        <v>0.0</v>
      </c>
      <c r="S18" s="335">
        <f t="shared" si="4"/>
        <v>0</v>
      </c>
      <c r="T18" s="57" t="str">
        <f t="shared" si="5"/>
        <v>✔</v>
      </c>
      <c r="U18" s="123"/>
      <c r="V18" s="57"/>
      <c r="W18" s="57"/>
    </row>
    <row r="19">
      <c r="A19" s="9" t="s">
        <v>3953</v>
      </c>
      <c r="B19" s="114">
        <v>0.0</v>
      </c>
      <c r="C19" s="114">
        <v>0.0</v>
      </c>
      <c r="D19" s="114">
        <v>0.0</v>
      </c>
      <c r="E19" s="114">
        <v>0.0</v>
      </c>
      <c r="F19" s="330">
        <f t="shared" si="1"/>
        <v>0</v>
      </c>
      <c r="G19" s="337">
        <f t="shared" si="2"/>
        <v>0</v>
      </c>
      <c r="H19" s="332">
        <f t="shared" si="3"/>
        <v>0</v>
      </c>
      <c r="I19" s="333">
        <v>0.0</v>
      </c>
      <c r="J19" s="334">
        <v>0.0</v>
      </c>
      <c r="K19" s="334">
        <v>0.0</v>
      </c>
      <c r="L19" s="334">
        <v>0.0</v>
      </c>
      <c r="M19" s="334">
        <v>0.0</v>
      </c>
      <c r="N19" s="334">
        <v>0.0</v>
      </c>
      <c r="O19" s="334">
        <v>0.0</v>
      </c>
      <c r="P19" s="334">
        <v>0.0</v>
      </c>
      <c r="Q19" s="334">
        <v>0.0</v>
      </c>
      <c r="R19" s="333">
        <v>0.0</v>
      </c>
      <c r="S19" s="335">
        <f t="shared" si="4"/>
        <v>0</v>
      </c>
      <c r="T19" s="57" t="str">
        <f t="shared" si="5"/>
        <v>✖</v>
      </c>
      <c r="U19" s="123"/>
      <c r="V19" s="57"/>
      <c r="W19" s="57"/>
    </row>
    <row r="20">
      <c r="A20" s="225" t="s">
        <v>1432</v>
      </c>
      <c r="B20" s="114">
        <v>4.0</v>
      </c>
      <c r="C20" s="114">
        <v>9.0</v>
      </c>
      <c r="D20" s="114">
        <v>2.0</v>
      </c>
      <c r="E20" s="114">
        <v>1.0</v>
      </c>
      <c r="F20" s="330">
        <f t="shared" si="1"/>
        <v>32</v>
      </c>
      <c r="G20" s="337">
        <f t="shared" si="2"/>
        <v>16</v>
      </c>
      <c r="H20" s="332">
        <f t="shared" si="3"/>
        <v>230</v>
      </c>
      <c r="I20" s="333">
        <v>0.0</v>
      </c>
      <c r="J20" s="334">
        <v>0.0</v>
      </c>
      <c r="K20" s="334">
        <v>0.0</v>
      </c>
      <c r="L20" s="334">
        <v>0.0</v>
      </c>
      <c r="M20" s="334">
        <v>0.0</v>
      </c>
      <c r="N20" s="334">
        <v>0.0</v>
      </c>
      <c r="O20" s="334">
        <v>0.0</v>
      </c>
      <c r="P20" s="334">
        <v>0.0</v>
      </c>
      <c r="Q20" s="334">
        <v>0.0</v>
      </c>
      <c r="R20" s="333">
        <v>0.0</v>
      </c>
      <c r="S20" s="335">
        <f t="shared" si="4"/>
        <v>0</v>
      </c>
      <c r="T20" s="57" t="str">
        <f t="shared" si="5"/>
        <v>✔</v>
      </c>
      <c r="U20" s="123"/>
      <c r="V20" s="57"/>
      <c r="W20" s="57"/>
    </row>
    <row r="21" ht="17.25" customHeight="1">
      <c r="A21" s="45" t="s">
        <v>4170</v>
      </c>
      <c r="B21" s="114">
        <v>5.0</v>
      </c>
      <c r="C21" s="114">
        <v>4.0</v>
      </c>
      <c r="D21" s="114">
        <v>0.0</v>
      </c>
      <c r="E21" s="114">
        <v>1.0</v>
      </c>
      <c r="F21" s="330">
        <f t="shared" si="1"/>
        <v>17</v>
      </c>
      <c r="G21" s="337">
        <f t="shared" si="2"/>
        <v>10</v>
      </c>
      <c r="H21" s="332">
        <f t="shared" si="3"/>
        <v>122.5</v>
      </c>
      <c r="I21" s="333">
        <v>0.0</v>
      </c>
      <c r="J21" s="334">
        <v>0.0</v>
      </c>
      <c r="K21" s="334">
        <v>0.0</v>
      </c>
      <c r="L21" s="334">
        <v>0.0</v>
      </c>
      <c r="M21" s="334">
        <v>0.0</v>
      </c>
      <c r="N21" s="334">
        <v>0.0</v>
      </c>
      <c r="O21" s="334">
        <v>0.0</v>
      </c>
      <c r="P21" s="334">
        <v>0.0</v>
      </c>
      <c r="Q21" s="334">
        <v>0.0</v>
      </c>
      <c r="R21" s="333">
        <v>0.0</v>
      </c>
      <c r="S21" s="335">
        <f t="shared" si="4"/>
        <v>0</v>
      </c>
      <c r="T21" s="57" t="str">
        <f t="shared" si="5"/>
        <v>✔</v>
      </c>
      <c r="U21" s="123"/>
      <c r="V21" s="57"/>
      <c r="W21" s="57"/>
    </row>
    <row r="22">
      <c r="A22" s="225" t="s">
        <v>437</v>
      </c>
      <c r="B22" s="114">
        <v>0.0</v>
      </c>
      <c r="C22" s="114">
        <v>0.0</v>
      </c>
      <c r="D22" s="114">
        <v>0.0</v>
      </c>
      <c r="E22" s="114">
        <v>0.0</v>
      </c>
      <c r="F22" s="330">
        <f t="shared" si="1"/>
        <v>0</v>
      </c>
      <c r="G22" s="337">
        <f t="shared" si="2"/>
        <v>0</v>
      </c>
      <c r="H22" s="332">
        <f t="shared" si="3"/>
        <v>0</v>
      </c>
      <c r="I22" s="333">
        <v>0.0</v>
      </c>
      <c r="J22" s="334">
        <v>0.0</v>
      </c>
      <c r="K22" s="334">
        <v>0.0</v>
      </c>
      <c r="L22" s="334">
        <v>0.0</v>
      </c>
      <c r="M22" s="334">
        <v>0.0</v>
      </c>
      <c r="N22" s="334">
        <v>0.0</v>
      </c>
      <c r="O22" s="334">
        <v>0.0</v>
      </c>
      <c r="P22" s="334">
        <v>0.0</v>
      </c>
      <c r="Q22" s="334">
        <v>0.0</v>
      </c>
      <c r="R22" s="333">
        <v>0.0</v>
      </c>
      <c r="S22" s="335">
        <f t="shared" si="4"/>
        <v>0</v>
      </c>
      <c r="T22" s="57" t="str">
        <f t="shared" si="5"/>
        <v>✖</v>
      </c>
      <c r="U22" s="123"/>
      <c r="V22" s="57"/>
      <c r="W22" s="57"/>
    </row>
    <row r="23">
      <c r="A23" s="9" t="s">
        <v>4308</v>
      </c>
      <c r="B23" s="114">
        <v>0.0</v>
      </c>
      <c r="C23" s="114">
        <v>0.0</v>
      </c>
      <c r="D23" s="114">
        <v>0.0</v>
      </c>
      <c r="E23" s="114">
        <v>0.0</v>
      </c>
      <c r="F23" s="330">
        <f t="shared" si="1"/>
        <v>0</v>
      </c>
      <c r="G23" s="337">
        <f t="shared" si="2"/>
        <v>0</v>
      </c>
      <c r="H23" s="332">
        <f t="shared" si="3"/>
        <v>0</v>
      </c>
      <c r="I23" s="333">
        <v>0.0</v>
      </c>
      <c r="J23" s="334">
        <v>0.0</v>
      </c>
      <c r="K23" s="334">
        <v>0.0</v>
      </c>
      <c r="L23" s="334">
        <v>0.0</v>
      </c>
      <c r="M23" s="334">
        <v>0.0</v>
      </c>
      <c r="N23" s="334">
        <v>0.0</v>
      </c>
      <c r="O23" s="334">
        <v>0.0</v>
      </c>
      <c r="P23" s="334">
        <v>0.0</v>
      </c>
      <c r="Q23" s="334">
        <v>0.0</v>
      </c>
      <c r="R23" s="333">
        <v>0.0</v>
      </c>
      <c r="S23" s="335">
        <f t="shared" si="4"/>
        <v>0</v>
      </c>
      <c r="T23" s="57" t="str">
        <f t="shared" si="5"/>
        <v>✖</v>
      </c>
      <c r="U23" s="123"/>
      <c r="V23" s="57"/>
      <c r="W23" s="340"/>
      <c r="X23" s="340"/>
      <c r="Y23" s="340"/>
      <c r="Z23" s="340"/>
    </row>
    <row r="24">
      <c r="A24" s="15" t="s">
        <v>2393</v>
      </c>
      <c r="B24" s="114">
        <v>0.0</v>
      </c>
      <c r="C24" s="114">
        <v>0.0</v>
      </c>
      <c r="D24" s="114">
        <v>0.0</v>
      </c>
      <c r="E24" s="114">
        <v>0.0</v>
      </c>
      <c r="F24" s="330">
        <f t="shared" si="1"/>
        <v>0</v>
      </c>
      <c r="G24" s="337">
        <f t="shared" si="2"/>
        <v>0</v>
      </c>
      <c r="H24" s="332">
        <f t="shared" si="3"/>
        <v>0</v>
      </c>
      <c r="I24" s="333">
        <v>0.0</v>
      </c>
      <c r="J24" s="334">
        <v>0.0</v>
      </c>
      <c r="K24" s="334">
        <v>0.0</v>
      </c>
      <c r="L24" s="334">
        <v>0.0</v>
      </c>
      <c r="M24" s="334">
        <v>0.0</v>
      </c>
      <c r="N24" s="334">
        <v>0.0</v>
      </c>
      <c r="O24" s="334">
        <v>0.0</v>
      </c>
      <c r="P24" s="334">
        <v>0.0</v>
      </c>
      <c r="Q24" s="334">
        <v>0.0</v>
      </c>
      <c r="R24" s="333">
        <v>0.0</v>
      </c>
      <c r="S24" s="335">
        <f t="shared" si="4"/>
        <v>0</v>
      </c>
      <c r="T24" s="57" t="str">
        <f t="shared" si="5"/>
        <v>✖</v>
      </c>
      <c r="U24" s="123"/>
      <c r="V24" s="57"/>
      <c r="W24" s="57"/>
    </row>
    <row r="25" ht="16.5" customHeight="1">
      <c r="A25" s="9" t="s">
        <v>5147</v>
      </c>
      <c r="B25" s="114">
        <v>0.0</v>
      </c>
      <c r="C25" s="114">
        <v>0.0</v>
      </c>
      <c r="D25" s="114">
        <v>0.0</v>
      </c>
      <c r="E25" s="114">
        <v>0.0</v>
      </c>
      <c r="F25" s="330">
        <f t="shared" si="1"/>
        <v>0</v>
      </c>
      <c r="G25" s="337">
        <f t="shared" si="2"/>
        <v>0</v>
      </c>
      <c r="H25" s="332">
        <f t="shared" si="3"/>
        <v>0</v>
      </c>
      <c r="I25" s="333">
        <v>0.0</v>
      </c>
      <c r="J25" s="334">
        <v>0.0</v>
      </c>
      <c r="K25" s="334">
        <v>0.0</v>
      </c>
      <c r="L25" s="334">
        <v>0.0</v>
      </c>
      <c r="M25" s="334">
        <v>0.0</v>
      </c>
      <c r="N25" s="334">
        <v>0.0</v>
      </c>
      <c r="O25" s="334">
        <v>0.0</v>
      </c>
      <c r="P25" s="334">
        <v>0.0</v>
      </c>
      <c r="Q25" s="334">
        <v>0.0</v>
      </c>
      <c r="R25" s="333">
        <v>0.0</v>
      </c>
      <c r="S25" s="335">
        <f t="shared" si="4"/>
        <v>0</v>
      </c>
      <c r="T25" s="57" t="str">
        <f t="shared" si="5"/>
        <v>✖</v>
      </c>
      <c r="U25" s="123"/>
      <c r="V25" s="57"/>
      <c r="W25" s="57"/>
    </row>
    <row r="26">
      <c r="A26" s="225" t="s">
        <v>482</v>
      </c>
      <c r="B26" s="114">
        <v>2.0</v>
      </c>
      <c r="C26" s="114">
        <v>6.0</v>
      </c>
      <c r="D26" s="114">
        <v>3.0</v>
      </c>
      <c r="E26" s="114">
        <v>1.0</v>
      </c>
      <c r="F26" s="330">
        <f t="shared" si="1"/>
        <v>27</v>
      </c>
      <c r="G26" s="337">
        <f t="shared" si="2"/>
        <v>12</v>
      </c>
      <c r="H26" s="332">
        <f t="shared" si="3"/>
        <v>190</v>
      </c>
      <c r="I26" s="333">
        <v>0.0</v>
      </c>
      <c r="J26" s="334">
        <v>0.0</v>
      </c>
      <c r="K26" s="334">
        <v>0.0</v>
      </c>
      <c r="L26" s="334">
        <v>0.0</v>
      </c>
      <c r="M26" s="334">
        <v>0.0</v>
      </c>
      <c r="N26" s="334">
        <v>0.0</v>
      </c>
      <c r="O26" s="334">
        <v>0.0</v>
      </c>
      <c r="P26" s="334">
        <v>0.0</v>
      </c>
      <c r="Q26" s="334">
        <v>0.0</v>
      </c>
      <c r="R26" s="333">
        <v>0.0</v>
      </c>
      <c r="S26" s="335">
        <f t="shared" si="4"/>
        <v>0</v>
      </c>
      <c r="T26" s="57" t="str">
        <f t="shared" si="5"/>
        <v>✔</v>
      </c>
    </row>
    <row r="27">
      <c r="A27" s="258" t="s">
        <v>1445</v>
      </c>
      <c r="B27" s="114">
        <v>8.0</v>
      </c>
      <c r="C27" s="114">
        <v>20.0</v>
      </c>
      <c r="D27" s="114">
        <v>2.0</v>
      </c>
      <c r="E27" s="114">
        <v>0.0</v>
      </c>
      <c r="F27" s="330">
        <f t="shared" si="1"/>
        <v>54</v>
      </c>
      <c r="G27" s="337">
        <f t="shared" si="2"/>
        <v>30</v>
      </c>
      <c r="H27" s="332">
        <f t="shared" si="3"/>
        <v>400</v>
      </c>
      <c r="I27" s="333">
        <v>0.0</v>
      </c>
      <c r="J27" s="334">
        <v>0.0</v>
      </c>
      <c r="K27" s="334">
        <v>0.0</v>
      </c>
      <c r="L27" s="334">
        <v>0.0</v>
      </c>
      <c r="M27" s="334">
        <v>0.0</v>
      </c>
      <c r="N27" s="334">
        <v>0.0</v>
      </c>
      <c r="O27" s="334">
        <v>0.0</v>
      </c>
      <c r="P27" s="334">
        <v>0.0</v>
      </c>
      <c r="Q27" s="334">
        <v>0.0</v>
      </c>
      <c r="R27" s="333">
        <v>0.0</v>
      </c>
      <c r="S27" s="335">
        <f t="shared" si="4"/>
        <v>0</v>
      </c>
      <c r="T27" s="57" t="str">
        <f t="shared" si="5"/>
        <v>✔</v>
      </c>
    </row>
    <row r="28">
      <c r="A28" s="15" t="s">
        <v>56</v>
      </c>
      <c r="B28" s="114">
        <v>0.0</v>
      </c>
      <c r="C28" s="114">
        <v>0.0</v>
      </c>
      <c r="D28" s="114">
        <v>0.0</v>
      </c>
      <c r="E28" s="114">
        <v>0.0</v>
      </c>
      <c r="F28" s="330">
        <f t="shared" si="1"/>
        <v>0</v>
      </c>
      <c r="G28" s="337">
        <f t="shared" si="2"/>
        <v>0</v>
      </c>
      <c r="H28" s="332">
        <f t="shared" si="3"/>
        <v>0</v>
      </c>
      <c r="I28" s="333">
        <v>0.0</v>
      </c>
      <c r="J28" s="334">
        <v>0.0</v>
      </c>
      <c r="K28" s="334">
        <v>0.0</v>
      </c>
      <c r="L28" s="334">
        <v>0.0</v>
      </c>
      <c r="M28" s="334">
        <v>0.0</v>
      </c>
      <c r="N28" s="334">
        <v>0.0</v>
      </c>
      <c r="O28" s="334">
        <v>0.0</v>
      </c>
      <c r="P28" s="334">
        <v>0.0</v>
      </c>
      <c r="Q28" s="334">
        <v>0.0</v>
      </c>
      <c r="R28" s="333">
        <v>0.0</v>
      </c>
      <c r="S28" s="335">
        <f t="shared" si="4"/>
        <v>0</v>
      </c>
      <c r="T28" s="57" t="str">
        <f t="shared" si="5"/>
        <v>✖</v>
      </c>
    </row>
    <row r="29">
      <c r="A29" s="225" t="s">
        <v>396</v>
      </c>
      <c r="B29" s="114">
        <v>8.0</v>
      </c>
      <c r="C29" s="114">
        <v>25.0</v>
      </c>
      <c r="D29" s="114">
        <v>2.0</v>
      </c>
      <c r="E29" s="114">
        <v>3.0</v>
      </c>
      <c r="F29" s="330">
        <f t="shared" si="1"/>
        <v>76</v>
      </c>
      <c r="G29" s="337">
        <f t="shared" si="2"/>
        <v>38</v>
      </c>
      <c r="H29" s="332">
        <f t="shared" si="3"/>
        <v>550</v>
      </c>
      <c r="I29" s="333">
        <v>0.0</v>
      </c>
      <c r="J29" s="334">
        <v>0.0</v>
      </c>
      <c r="K29" s="334">
        <v>0.0</v>
      </c>
      <c r="L29" s="334">
        <v>0.0</v>
      </c>
      <c r="M29" s="334">
        <v>0.0</v>
      </c>
      <c r="N29" s="334">
        <v>0.0</v>
      </c>
      <c r="O29" s="334">
        <v>0.0</v>
      </c>
      <c r="P29" s="334">
        <v>0.0</v>
      </c>
      <c r="Q29" s="334">
        <v>0.0</v>
      </c>
      <c r="R29" s="333">
        <v>0.0</v>
      </c>
      <c r="S29" s="335">
        <f t="shared" si="4"/>
        <v>0</v>
      </c>
      <c r="T29" s="57" t="str">
        <f t="shared" si="5"/>
        <v>✔</v>
      </c>
    </row>
    <row r="30">
      <c r="A30" s="225" t="s">
        <v>3068</v>
      </c>
      <c r="B30" s="114">
        <v>0.0</v>
      </c>
      <c r="C30" s="114">
        <v>1.0</v>
      </c>
      <c r="D30" s="114">
        <v>1.0</v>
      </c>
      <c r="E30" s="114">
        <v>0.0</v>
      </c>
      <c r="F30" s="330">
        <f t="shared" si="1"/>
        <v>5</v>
      </c>
      <c r="G30" s="337">
        <f t="shared" si="2"/>
        <v>2</v>
      </c>
      <c r="H30" s="332">
        <f t="shared" si="3"/>
        <v>35</v>
      </c>
      <c r="I30" s="333">
        <v>0.0</v>
      </c>
      <c r="J30" s="334">
        <v>0.0</v>
      </c>
      <c r="K30" s="334">
        <v>0.0</v>
      </c>
      <c r="L30" s="334">
        <v>0.0</v>
      </c>
      <c r="M30" s="334">
        <v>0.0</v>
      </c>
      <c r="N30" s="334">
        <v>0.0</v>
      </c>
      <c r="O30" s="334">
        <v>0.0</v>
      </c>
      <c r="P30" s="334">
        <v>0.0</v>
      </c>
      <c r="Q30" s="334">
        <v>0.0</v>
      </c>
      <c r="R30" s="333">
        <v>0.0</v>
      </c>
      <c r="S30" s="335">
        <f t="shared" si="4"/>
        <v>0</v>
      </c>
      <c r="T30" s="57" t="str">
        <f t="shared" si="5"/>
        <v>✔</v>
      </c>
    </row>
    <row r="31">
      <c r="A31" s="225" t="s">
        <v>10</v>
      </c>
      <c r="B31" s="114">
        <v>0.0</v>
      </c>
      <c r="C31" s="114">
        <v>0.0</v>
      </c>
      <c r="D31" s="114">
        <v>0.0</v>
      </c>
      <c r="E31" s="114">
        <v>0.0</v>
      </c>
      <c r="F31" s="330">
        <f t="shared" si="1"/>
        <v>0</v>
      </c>
      <c r="G31" s="337">
        <f t="shared" si="2"/>
        <v>0</v>
      </c>
      <c r="H31" s="332">
        <f t="shared" si="3"/>
        <v>0</v>
      </c>
      <c r="I31" s="333">
        <v>0.0</v>
      </c>
      <c r="J31" s="334">
        <v>0.0</v>
      </c>
      <c r="K31" s="334">
        <v>0.0</v>
      </c>
      <c r="L31" s="334">
        <v>0.0</v>
      </c>
      <c r="M31" s="334">
        <v>0.0</v>
      </c>
      <c r="N31" s="334">
        <v>0.0</v>
      </c>
      <c r="O31" s="334">
        <v>0.0</v>
      </c>
      <c r="P31" s="334">
        <v>0.0</v>
      </c>
      <c r="Q31" s="334">
        <v>0.0</v>
      </c>
      <c r="R31" s="333">
        <v>0.0</v>
      </c>
      <c r="S31" s="335">
        <f t="shared" si="4"/>
        <v>0</v>
      </c>
      <c r="T31" s="57" t="str">
        <f t="shared" si="5"/>
        <v>✖</v>
      </c>
    </row>
    <row r="32">
      <c r="A32" s="15" t="s">
        <v>367</v>
      </c>
      <c r="B32" s="114">
        <v>7.0</v>
      </c>
      <c r="C32" s="114">
        <v>12.0</v>
      </c>
      <c r="D32" s="114">
        <v>7.0</v>
      </c>
      <c r="E32" s="114">
        <v>0.0</v>
      </c>
      <c r="F32" s="330">
        <f t="shared" si="1"/>
        <v>52</v>
      </c>
      <c r="G32" s="337">
        <f t="shared" si="2"/>
        <v>26</v>
      </c>
      <c r="H32" s="332">
        <f t="shared" si="3"/>
        <v>372.5</v>
      </c>
      <c r="I32" s="333">
        <v>0.0</v>
      </c>
      <c r="J32" s="334">
        <v>0.0</v>
      </c>
      <c r="K32" s="334">
        <v>0.0</v>
      </c>
      <c r="L32" s="334">
        <v>0.0</v>
      </c>
      <c r="M32" s="334">
        <v>0.0</v>
      </c>
      <c r="N32" s="334">
        <v>0.0</v>
      </c>
      <c r="O32" s="334">
        <v>0.0</v>
      </c>
      <c r="P32" s="334">
        <v>0.0</v>
      </c>
      <c r="Q32" s="334">
        <v>0.0</v>
      </c>
      <c r="R32" s="333">
        <v>0.0</v>
      </c>
      <c r="S32" s="335">
        <f t="shared" si="4"/>
        <v>0</v>
      </c>
      <c r="T32" s="57" t="str">
        <f t="shared" si="5"/>
        <v>✔</v>
      </c>
    </row>
    <row r="33">
      <c r="A33" s="225" t="s">
        <v>357</v>
      </c>
      <c r="B33" s="114">
        <v>0.0</v>
      </c>
      <c r="C33" s="114">
        <v>0.0</v>
      </c>
      <c r="D33" s="114">
        <v>0.0</v>
      </c>
      <c r="E33" s="114">
        <v>0.0</v>
      </c>
      <c r="F33" s="330">
        <f t="shared" si="1"/>
        <v>0</v>
      </c>
      <c r="G33" s="337">
        <f t="shared" si="2"/>
        <v>0</v>
      </c>
      <c r="H33" s="332">
        <f t="shared" si="3"/>
        <v>0</v>
      </c>
      <c r="I33" s="333">
        <v>0.0</v>
      </c>
      <c r="J33" s="334">
        <v>0.0</v>
      </c>
      <c r="K33" s="334">
        <v>0.0</v>
      </c>
      <c r="L33" s="334">
        <v>0.0</v>
      </c>
      <c r="M33" s="334">
        <v>0.0</v>
      </c>
      <c r="N33" s="334">
        <v>0.0</v>
      </c>
      <c r="O33" s="334">
        <v>0.0</v>
      </c>
      <c r="P33" s="334">
        <v>0.0</v>
      </c>
      <c r="Q33" s="334">
        <v>0.0</v>
      </c>
      <c r="R33" s="333">
        <v>0.0</v>
      </c>
      <c r="S33" s="335">
        <f t="shared" si="4"/>
        <v>0</v>
      </c>
      <c r="T33" s="57" t="str">
        <f t="shared" si="5"/>
        <v>✖</v>
      </c>
    </row>
    <row r="34">
      <c r="A34" s="225" t="s">
        <v>71</v>
      </c>
      <c r="B34" s="114">
        <v>2.0</v>
      </c>
      <c r="C34" s="114">
        <v>24.0</v>
      </c>
      <c r="D34" s="114">
        <v>3.0</v>
      </c>
      <c r="E34" s="114">
        <v>0.0</v>
      </c>
      <c r="F34" s="330">
        <f t="shared" si="1"/>
        <v>59</v>
      </c>
      <c r="G34" s="337">
        <f t="shared" si="2"/>
        <v>29</v>
      </c>
      <c r="H34" s="332">
        <f t="shared" si="3"/>
        <v>435</v>
      </c>
      <c r="I34" s="333">
        <v>0.0</v>
      </c>
      <c r="J34" s="334">
        <v>0.0</v>
      </c>
      <c r="K34" s="334">
        <v>0.0</v>
      </c>
      <c r="L34" s="334">
        <v>0.0</v>
      </c>
      <c r="M34" s="334">
        <v>0.0</v>
      </c>
      <c r="N34" s="334">
        <v>0.0</v>
      </c>
      <c r="O34" s="334">
        <v>0.0</v>
      </c>
      <c r="P34" s="334">
        <v>0.0</v>
      </c>
      <c r="Q34" s="334">
        <v>0.0</v>
      </c>
      <c r="R34" s="333">
        <v>0.0</v>
      </c>
      <c r="S34" s="335">
        <f t="shared" si="4"/>
        <v>0</v>
      </c>
      <c r="T34" s="57" t="str">
        <f t="shared" si="5"/>
        <v>✔</v>
      </c>
    </row>
    <row r="35">
      <c r="A35" s="225" t="s">
        <v>5255</v>
      </c>
      <c r="B35" s="114">
        <v>0.0</v>
      </c>
      <c r="C35" s="114">
        <v>0.0</v>
      </c>
      <c r="D35" s="114">
        <v>0.0</v>
      </c>
      <c r="E35" s="114">
        <v>0.0</v>
      </c>
      <c r="F35" s="330">
        <f t="shared" si="1"/>
        <v>0</v>
      </c>
      <c r="G35" s="337">
        <f t="shared" si="2"/>
        <v>0</v>
      </c>
      <c r="H35" s="332">
        <f t="shared" si="3"/>
        <v>0</v>
      </c>
      <c r="I35" s="333">
        <v>0.0</v>
      </c>
      <c r="J35" s="334">
        <v>0.0</v>
      </c>
      <c r="K35" s="334">
        <v>0.0</v>
      </c>
      <c r="L35" s="334">
        <v>0.0</v>
      </c>
      <c r="M35" s="334">
        <v>0.0</v>
      </c>
      <c r="N35" s="334">
        <v>0.0</v>
      </c>
      <c r="O35" s="334">
        <v>0.0</v>
      </c>
      <c r="P35" s="334">
        <v>0.0</v>
      </c>
      <c r="Q35" s="334">
        <v>0.0</v>
      </c>
      <c r="R35" s="333">
        <v>0.0</v>
      </c>
      <c r="S35" s="335">
        <f t="shared" si="4"/>
        <v>0</v>
      </c>
      <c r="T35" s="57" t="str">
        <f t="shared" si="5"/>
        <v>✖</v>
      </c>
    </row>
    <row r="36">
      <c r="A36" s="225" t="s">
        <v>81</v>
      </c>
      <c r="B36" s="114">
        <v>0.0</v>
      </c>
      <c r="C36" s="114">
        <v>0.0</v>
      </c>
      <c r="D36" s="114">
        <v>0.0</v>
      </c>
      <c r="E36" s="114">
        <v>0.0</v>
      </c>
      <c r="F36" s="330">
        <f t="shared" si="1"/>
        <v>0</v>
      </c>
      <c r="G36" s="337">
        <f t="shared" si="2"/>
        <v>0</v>
      </c>
      <c r="H36" s="332">
        <f t="shared" si="3"/>
        <v>0</v>
      </c>
      <c r="I36" s="333">
        <v>0.0</v>
      </c>
      <c r="J36" s="334">
        <v>0.0</v>
      </c>
      <c r="K36" s="334">
        <v>0.0</v>
      </c>
      <c r="L36" s="334">
        <v>0.0</v>
      </c>
      <c r="M36" s="334">
        <v>0.0</v>
      </c>
      <c r="N36" s="334">
        <v>0.0</v>
      </c>
      <c r="O36" s="334">
        <v>0.0</v>
      </c>
      <c r="P36" s="334">
        <v>0.0</v>
      </c>
      <c r="Q36" s="334">
        <v>0.0</v>
      </c>
      <c r="R36" s="333">
        <v>0.0</v>
      </c>
      <c r="S36" s="335">
        <f t="shared" si="4"/>
        <v>0</v>
      </c>
      <c r="T36" s="57" t="str">
        <f t="shared" si="5"/>
        <v>✖</v>
      </c>
    </row>
    <row r="37" ht="16.5" customHeight="1">
      <c r="A37" s="225" t="s">
        <v>179</v>
      </c>
      <c r="B37" s="114">
        <v>5.0</v>
      </c>
      <c r="C37" s="114">
        <v>47.0</v>
      </c>
      <c r="D37" s="114">
        <v>6.0</v>
      </c>
      <c r="E37" s="114">
        <v>6.0</v>
      </c>
      <c r="F37" s="330">
        <f t="shared" si="1"/>
        <v>141</v>
      </c>
      <c r="G37" s="337">
        <f t="shared" si="2"/>
        <v>64</v>
      </c>
      <c r="H37" s="332">
        <f t="shared" si="3"/>
        <v>1012.5</v>
      </c>
      <c r="I37" s="333">
        <v>0.0</v>
      </c>
      <c r="J37" s="334">
        <v>0.0</v>
      </c>
      <c r="K37" s="334">
        <v>0.0</v>
      </c>
      <c r="L37" s="334">
        <v>0.0</v>
      </c>
      <c r="M37" s="334">
        <v>0.0</v>
      </c>
      <c r="N37" s="334">
        <v>0.0</v>
      </c>
      <c r="O37" s="334">
        <v>0.0</v>
      </c>
      <c r="P37" s="334">
        <v>0.0</v>
      </c>
      <c r="Q37" s="334">
        <v>0.0</v>
      </c>
      <c r="R37" s="333">
        <v>0.0</v>
      </c>
      <c r="S37" s="335">
        <f t="shared" si="4"/>
        <v>0</v>
      </c>
      <c r="T37" s="57" t="str">
        <f t="shared" si="5"/>
        <v>✔</v>
      </c>
    </row>
    <row r="38" ht="16.5" customHeight="1">
      <c r="A38" s="225" t="s">
        <v>446</v>
      </c>
      <c r="B38" s="114">
        <v>11.0</v>
      </c>
      <c r="C38" s="114">
        <v>26.0</v>
      </c>
      <c r="D38" s="114">
        <v>9.0</v>
      </c>
      <c r="E38" s="114">
        <v>5.0</v>
      </c>
      <c r="F38" s="330">
        <f t="shared" si="1"/>
        <v>110</v>
      </c>
      <c r="G38" s="337">
        <f t="shared" si="2"/>
        <v>51</v>
      </c>
      <c r="H38" s="332">
        <f t="shared" si="3"/>
        <v>777.5</v>
      </c>
      <c r="I38" s="333">
        <v>0.0</v>
      </c>
      <c r="J38" s="334">
        <v>0.0</v>
      </c>
      <c r="K38" s="334">
        <v>0.0</v>
      </c>
      <c r="L38" s="334">
        <v>0.0</v>
      </c>
      <c r="M38" s="334">
        <v>0.0</v>
      </c>
      <c r="N38" s="334">
        <v>0.0</v>
      </c>
      <c r="O38" s="334">
        <v>0.0</v>
      </c>
      <c r="P38" s="334">
        <v>0.0</v>
      </c>
      <c r="Q38" s="334">
        <v>0.0</v>
      </c>
      <c r="R38" s="333">
        <v>0.0</v>
      </c>
      <c r="S38" s="335">
        <f t="shared" si="4"/>
        <v>0</v>
      </c>
      <c r="T38" s="57" t="str">
        <f t="shared" si="5"/>
        <v>✔</v>
      </c>
    </row>
    <row r="39">
      <c r="A39" s="225" t="s">
        <v>1324</v>
      </c>
      <c r="B39" s="114">
        <v>5.0</v>
      </c>
      <c r="C39" s="114">
        <v>8.0</v>
      </c>
      <c r="D39" s="114">
        <v>1.0</v>
      </c>
      <c r="E39" s="114">
        <v>0.0</v>
      </c>
      <c r="F39" s="330">
        <f t="shared" si="1"/>
        <v>24</v>
      </c>
      <c r="G39" s="337">
        <f t="shared" si="2"/>
        <v>14</v>
      </c>
      <c r="H39" s="332">
        <f t="shared" si="3"/>
        <v>177.5</v>
      </c>
      <c r="I39" s="333">
        <v>0.0</v>
      </c>
      <c r="J39" s="334">
        <v>0.0</v>
      </c>
      <c r="K39" s="334">
        <v>0.0</v>
      </c>
      <c r="L39" s="334">
        <v>0.0</v>
      </c>
      <c r="M39" s="334">
        <v>0.0</v>
      </c>
      <c r="N39" s="334">
        <v>0.0</v>
      </c>
      <c r="O39" s="334">
        <v>0.0</v>
      </c>
      <c r="P39" s="334">
        <v>0.0</v>
      </c>
      <c r="Q39" s="334">
        <v>0.0</v>
      </c>
      <c r="R39" s="333">
        <v>0.0</v>
      </c>
      <c r="S39" s="335">
        <f t="shared" si="4"/>
        <v>0</v>
      </c>
      <c r="T39" s="57" t="str">
        <f t="shared" si="5"/>
        <v>✔</v>
      </c>
    </row>
    <row r="40">
      <c r="A40" s="225" t="s">
        <v>562</v>
      </c>
      <c r="B40" s="114">
        <v>6.0</v>
      </c>
      <c r="C40" s="114">
        <v>17.0</v>
      </c>
      <c r="D40" s="114">
        <v>0.0</v>
      </c>
      <c r="E40" s="114">
        <v>1.0</v>
      </c>
      <c r="F40" s="330">
        <f t="shared" si="1"/>
        <v>44</v>
      </c>
      <c r="G40" s="337">
        <f t="shared" si="2"/>
        <v>24</v>
      </c>
      <c r="H40" s="332">
        <f t="shared" si="3"/>
        <v>325</v>
      </c>
      <c r="I40" s="333">
        <v>0.0</v>
      </c>
      <c r="J40" s="334">
        <v>0.0</v>
      </c>
      <c r="K40" s="334">
        <v>0.0</v>
      </c>
      <c r="L40" s="334">
        <v>0.0</v>
      </c>
      <c r="M40" s="334">
        <v>0.0</v>
      </c>
      <c r="N40" s="334">
        <v>0.0</v>
      </c>
      <c r="O40" s="334">
        <v>0.0</v>
      </c>
      <c r="P40" s="334">
        <v>0.0</v>
      </c>
      <c r="Q40" s="334">
        <v>0.0</v>
      </c>
      <c r="R40" s="333">
        <v>0.0</v>
      </c>
      <c r="S40" s="335">
        <f t="shared" si="4"/>
        <v>0</v>
      </c>
      <c r="T40" s="57" t="str">
        <f t="shared" si="5"/>
        <v>✔</v>
      </c>
    </row>
    <row r="41" ht="16.5" customHeight="1">
      <c r="A41" s="225" t="s">
        <v>379</v>
      </c>
      <c r="B41" s="114">
        <v>0.0</v>
      </c>
      <c r="C41" s="114">
        <v>0.0</v>
      </c>
      <c r="D41" s="114">
        <v>0.0</v>
      </c>
      <c r="E41" s="114">
        <v>0.0</v>
      </c>
      <c r="F41" s="330">
        <f t="shared" si="1"/>
        <v>0</v>
      </c>
      <c r="G41" s="337">
        <f t="shared" si="2"/>
        <v>0</v>
      </c>
      <c r="H41" s="332">
        <f t="shared" si="3"/>
        <v>0</v>
      </c>
      <c r="I41" s="333">
        <v>0.0</v>
      </c>
      <c r="J41" s="334">
        <v>0.0</v>
      </c>
      <c r="K41" s="334">
        <v>0.0</v>
      </c>
      <c r="L41" s="334">
        <v>0.0</v>
      </c>
      <c r="M41" s="334">
        <v>0.0</v>
      </c>
      <c r="N41" s="334">
        <v>0.0</v>
      </c>
      <c r="O41" s="334">
        <v>0.0</v>
      </c>
      <c r="P41" s="334">
        <v>0.0</v>
      </c>
      <c r="Q41" s="334">
        <v>0.0</v>
      </c>
      <c r="R41" s="333">
        <v>0.0</v>
      </c>
      <c r="S41" s="335">
        <f t="shared" si="4"/>
        <v>0</v>
      </c>
      <c r="T41" s="57" t="str">
        <f t="shared" si="5"/>
        <v>✖</v>
      </c>
    </row>
    <row r="42" ht="16.5" customHeight="1">
      <c r="A42" s="225" t="s">
        <v>314</v>
      </c>
      <c r="B42" s="114">
        <v>0.0</v>
      </c>
      <c r="C42" s="114">
        <v>0.0</v>
      </c>
      <c r="D42" s="114">
        <v>0.0</v>
      </c>
      <c r="E42" s="114">
        <v>0.0</v>
      </c>
      <c r="F42" s="330">
        <f t="shared" si="1"/>
        <v>0</v>
      </c>
      <c r="G42" s="337">
        <f t="shared" si="2"/>
        <v>0</v>
      </c>
      <c r="H42" s="332">
        <f t="shared" si="3"/>
        <v>0</v>
      </c>
      <c r="I42" s="333">
        <v>0.0</v>
      </c>
      <c r="J42" s="334">
        <v>0.0</v>
      </c>
      <c r="K42" s="334">
        <v>0.0</v>
      </c>
      <c r="L42" s="334">
        <v>0.0</v>
      </c>
      <c r="M42" s="334">
        <v>0.0</v>
      </c>
      <c r="N42" s="334">
        <v>0.0</v>
      </c>
      <c r="O42" s="334">
        <v>0.0</v>
      </c>
      <c r="P42" s="334">
        <v>0.0</v>
      </c>
      <c r="Q42" s="334">
        <v>0.0</v>
      </c>
      <c r="R42" s="333">
        <v>0.0</v>
      </c>
      <c r="S42" s="335">
        <f t="shared" si="4"/>
        <v>0</v>
      </c>
      <c r="T42" s="57" t="str">
        <f t="shared" si="5"/>
        <v>✖</v>
      </c>
    </row>
    <row r="43" ht="16.5" customHeight="1">
      <c r="A43" s="15" t="s">
        <v>2620</v>
      </c>
      <c r="B43" s="114">
        <v>0.0</v>
      </c>
      <c r="C43" s="114">
        <v>0.0</v>
      </c>
      <c r="D43" s="114">
        <v>0.0</v>
      </c>
      <c r="E43" s="114">
        <v>0.0</v>
      </c>
      <c r="F43" s="330">
        <f t="shared" si="1"/>
        <v>0</v>
      </c>
      <c r="G43" s="337">
        <f t="shared" si="2"/>
        <v>0</v>
      </c>
      <c r="H43" s="332">
        <f t="shared" si="3"/>
        <v>0</v>
      </c>
      <c r="I43" s="333">
        <v>0.0</v>
      </c>
      <c r="J43" s="334">
        <v>0.0</v>
      </c>
      <c r="K43" s="334">
        <v>0.0</v>
      </c>
      <c r="L43" s="334">
        <v>0.0</v>
      </c>
      <c r="M43" s="334">
        <v>0.0</v>
      </c>
      <c r="N43" s="334">
        <v>0.0</v>
      </c>
      <c r="O43" s="334">
        <v>0.0</v>
      </c>
      <c r="P43" s="334">
        <v>0.0</v>
      </c>
      <c r="Q43" s="334">
        <v>0.0</v>
      </c>
      <c r="R43" s="333">
        <v>0.0</v>
      </c>
      <c r="S43" s="335">
        <f t="shared" si="4"/>
        <v>0</v>
      </c>
      <c r="T43" s="57" t="str">
        <f t="shared" si="5"/>
        <v>✖</v>
      </c>
    </row>
    <row r="44" ht="16.5" customHeight="1">
      <c r="A44" s="225" t="s">
        <v>473</v>
      </c>
      <c r="B44" s="114">
        <v>9.0</v>
      </c>
      <c r="C44" s="114">
        <v>9.0</v>
      </c>
      <c r="D44" s="114">
        <v>4.0</v>
      </c>
      <c r="E44" s="114">
        <v>2.0</v>
      </c>
      <c r="F44" s="330">
        <f t="shared" si="1"/>
        <v>47</v>
      </c>
      <c r="G44" s="337">
        <f t="shared" si="2"/>
        <v>24</v>
      </c>
      <c r="H44" s="332">
        <f t="shared" si="3"/>
        <v>332.5</v>
      </c>
      <c r="I44" s="333">
        <v>0.0</v>
      </c>
      <c r="J44" s="334">
        <v>0.0</v>
      </c>
      <c r="K44" s="334">
        <v>0.0</v>
      </c>
      <c r="L44" s="334">
        <v>0.0</v>
      </c>
      <c r="M44" s="334">
        <v>0.0</v>
      </c>
      <c r="N44" s="334">
        <v>0.0</v>
      </c>
      <c r="O44" s="334">
        <v>0.0</v>
      </c>
      <c r="P44" s="334">
        <v>0.0</v>
      </c>
      <c r="Q44" s="334">
        <v>0.0</v>
      </c>
      <c r="R44" s="333">
        <v>0.0</v>
      </c>
      <c r="S44" s="335">
        <f t="shared" si="4"/>
        <v>0</v>
      </c>
      <c r="T44" s="57" t="str">
        <f t="shared" si="5"/>
        <v>✔</v>
      </c>
    </row>
    <row r="45" ht="15.75" customHeight="1">
      <c r="A45" s="9" t="s">
        <v>4380</v>
      </c>
      <c r="B45" s="114">
        <v>0.0</v>
      </c>
      <c r="C45" s="114">
        <v>0.0</v>
      </c>
      <c r="D45" s="114">
        <v>0.0</v>
      </c>
      <c r="E45" s="114">
        <v>0.0</v>
      </c>
      <c r="F45" s="341">
        <v>0.0</v>
      </c>
      <c r="G45" s="337">
        <f>SUM(B45:F45)</f>
        <v>0</v>
      </c>
      <c r="H45" s="332">
        <f t="shared" si="3"/>
        <v>0</v>
      </c>
      <c r="I45" s="333">
        <v>0.0</v>
      </c>
      <c r="J45" s="334">
        <v>0.0</v>
      </c>
      <c r="K45" s="334">
        <v>0.0</v>
      </c>
      <c r="L45" s="334">
        <v>0.0</v>
      </c>
      <c r="M45" s="334">
        <v>0.0</v>
      </c>
      <c r="N45" s="334">
        <v>0.0</v>
      </c>
      <c r="O45" s="334">
        <v>0.0</v>
      </c>
      <c r="P45" s="334">
        <v>0.0</v>
      </c>
      <c r="Q45" s="334">
        <v>0.0</v>
      </c>
      <c r="R45" s="333">
        <v>0.0</v>
      </c>
      <c r="S45" s="335">
        <f t="shared" si="4"/>
        <v>0</v>
      </c>
      <c r="T45" s="57" t="str">
        <f t="shared" si="5"/>
        <v>✖</v>
      </c>
    </row>
    <row r="46" ht="16.5" customHeight="1">
      <c r="A46" s="9" t="s">
        <v>3079</v>
      </c>
      <c r="B46" s="114">
        <v>0.0</v>
      </c>
      <c r="C46" s="114">
        <v>0.0</v>
      </c>
      <c r="D46" s="114">
        <v>0.0</v>
      </c>
      <c r="E46" s="114">
        <v>0.0</v>
      </c>
      <c r="F46" s="341">
        <v>0.0</v>
      </c>
      <c r="G46" s="337">
        <f t="shared" ref="G46:G51" si="6">SUM(B46:E46)</f>
        <v>0</v>
      </c>
      <c r="H46" s="332">
        <f t="shared" si="3"/>
        <v>0</v>
      </c>
      <c r="I46" s="333">
        <v>0.0</v>
      </c>
      <c r="J46" s="334">
        <v>0.0</v>
      </c>
      <c r="K46" s="334">
        <v>0.0</v>
      </c>
      <c r="L46" s="334">
        <v>0.0</v>
      </c>
      <c r="M46" s="334">
        <v>0.0</v>
      </c>
      <c r="N46" s="334">
        <v>0.0</v>
      </c>
      <c r="O46" s="334">
        <v>0.0</v>
      </c>
      <c r="P46" s="334">
        <v>0.0</v>
      </c>
      <c r="Q46" s="334">
        <v>0.0</v>
      </c>
      <c r="R46" s="333">
        <v>0.0</v>
      </c>
      <c r="S46" s="335">
        <f t="shared" si="4"/>
        <v>0</v>
      </c>
      <c r="T46" s="57" t="str">
        <f t="shared" si="5"/>
        <v>✖</v>
      </c>
    </row>
    <row r="47" ht="16.5" customHeight="1">
      <c r="A47" s="225" t="s">
        <v>399</v>
      </c>
      <c r="B47" s="114">
        <v>2.0</v>
      </c>
      <c r="C47" s="114">
        <v>12.0</v>
      </c>
      <c r="D47" s="114">
        <v>3.0</v>
      </c>
      <c r="E47" s="114">
        <v>1.0</v>
      </c>
      <c r="F47" s="330">
        <f t="shared" ref="F47:F51" si="7">B47*1 + C47*2 + D47*3 + E47 * 4</f>
        <v>39</v>
      </c>
      <c r="G47" s="337">
        <f t="shared" si="6"/>
        <v>18</v>
      </c>
      <c r="H47" s="332">
        <f t="shared" si="3"/>
        <v>280</v>
      </c>
      <c r="I47" s="333">
        <v>0.0</v>
      </c>
      <c r="J47" s="334">
        <v>0.0</v>
      </c>
      <c r="K47" s="334">
        <v>0.0</v>
      </c>
      <c r="L47" s="334">
        <v>0.0</v>
      </c>
      <c r="M47" s="334">
        <v>0.0</v>
      </c>
      <c r="N47" s="334">
        <v>0.0</v>
      </c>
      <c r="O47" s="334">
        <v>0.0</v>
      </c>
      <c r="P47" s="334">
        <v>0.0</v>
      </c>
      <c r="Q47" s="334">
        <v>0.0</v>
      </c>
      <c r="R47" s="333">
        <v>0.0</v>
      </c>
      <c r="S47" s="335">
        <f t="shared" si="4"/>
        <v>0</v>
      </c>
      <c r="T47" s="57" t="str">
        <f t="shared" si="5"/>
        <v>✔</v>
      </c>
    </row>
    <row r="48" ht="16.5" customHeight="1">
      <c r="A48" s="9" t="s">
        <v>4005</v>
      </c>
      <c r="B48" s="114">
        <v>0.0</v>
      </c>
      <c r="C48" s="114">
        <v>0.0</v>
      </c>
      <c r="D48" s="114">
        <v>0.0</v>
      </c>
      <c r="E48" s="114">
        <v>0.0</v>
      </c>
      <c r="F48" s="330">
        <f t="shared" si="7"/>
        <v>0</v>
      </c>
      <c r="G48" s="337">
        <f t="shared" si="6"/>
        <v>0</v>
      </c>
      <c r="H48" s="332">
        <f t="shared" si="3"/>
        <v>0</v>
      </c>
      <c r="I48" s="333">
        <v>0.0</v>
      </c>
      <c r="J48" s="334">
        <v>0.0</v>
      </c>
      <c r="K48" s="334">
        <v>0.0</v>
      </c>
      <c r="L48" s="334">
        <v>0.0</v>
      </c>
      <c r="M48" s="334">
        <v>0.0</v>
      </c>
      <c r="N48" s="334">
        <v>0.0</v>
      </c>
      <c r="O48" s="334">
        <v>0.0</v>
      </c>
      <c r="P48" s="334">
        <v>0.0</v>
      </c>
      <c r="Q48" s="334">
        <v>0.0</v>
      </c>
      <c r="R48" s="333">
        <v>0.0</v>
      </c>
      <c r="S48" s="335">
        <f t="shared" si="4"/>
        <v>0</v>
      </c>
      <c r="T48" s="57" t="str">
        <f t="shared" si="5"/>
        <v>✖</v>
      </c>
    </row>
    <row r="49" ht="16.5" customHeight="1">
      <c r="A49" s="342" t="s">
        <v>627</v>
      </c>
      <c r="B49" s="114">
        <v>0.0</v>
      </c>
      <c r="C49" s="114">
        <v>7.0</v>
      </c>
      <c r="D49" s="114">
        <v>1.0</v>
      </c>
      <c r="E49" s="114">
        <v>0.0</v>
      </c>
      <c r="F49" s="330">
        <f t="shared" si="7"/>
        <v>17</v>
      </c>
      <c r="G49" s="337">
        <f t="shared" si="6"/>
        <v>8</v>
      </c>
      <c r="H49" s="332">
        <f t="shared" si="3"/>
        <v>125</v>
      </c>
      <c r="I49" s="333">
        <v>0.0</v>
      </c>
      <c r="J49" s="334">
        <v>0.0</v>
      </c>
      <c r="K49" s="334">
        <v>0.0</v>
      </c>
      <c r="L49" s="334">
        <v>0.0</v>
      </c>
      <c r="M49" s="334">
        <v>0.0</v>
      </c>
      <c r="N49" s="334">
        <v>0.0</v>
      </c>
      <c r="O49" s="334">
        <v>0.0</v>
      </c>
      <c r="P49" s="334">
        <v>0.0</v>
      </c>
      <c r="Q49" s="334">
        <v>0.0</v>
      </c>
      <c r="R49" s="333">
        <v>0.0</v>
      </c>
      <c r="S49" s="335">
        <f t="shared" si="4"/>
        <v>0</v>
      </c>
      <c r="T49" s="57" t="str">
        <f t="shared" si="5"/>
        <v>✔</v>
      </c>
    </row>
    <row r="50" ht="16.5" customHeight="1">
      <c r="A50" s="9" t="s">
        <v>6503</v>
      </c>
      <c r="B50" s="114">
        <v>0.0</v>
      </c>
      <c r="C50" s="114">
        <v>0.0</v>
      </c>
      <c r="D50" s="114">
        <v>0.0</v>
      </c>
      <c r="E50" s="114">
        <v>0.0</v>
      </c>
      <c r="F50" s="330">
        <f t="shared" si="7"/>
        <v>0</v>
      </c>
      <c r="G50" s="337">
        <f t="shared" si="6"/>
        <v>0</v>
      </c>
      <c r="H50" s="332">
        <f t="shared" si="3"/>
        <v>0</v>
      </c>
      <c r="I50" s="333">
        <v>0.0</v>
      </c>
      <c r="J50" s="334">
        <v>0.0</v>
      </c>
      <c r="K50" s="334">
        <v>0.0</v>
      </c>
      <c r="L50" s="334">
        <v>0.0</v>
      </c>
      <c r="M50" s="334">
        <v>0.0</v>
      </c>
      <c r="N50" s="334">
        <v>0.0</v>
      </c>
      <c r="O50" s="334">
        <v>0.0</v>
      </c>
      <c r="P50" s="334">
        <v>0.0</v>
      </c>
      <c r="Q50" s="334">
        <v>0.0</v>
      </c>
      <c r="R50" s="333">
        <v>0.0</v>
      </c>
      <c r="S50" s="335">
        <f t="shared" si="4"/>
        <v>0</v>
      </c>
      <c r="T50" s="57" t="str">
        <f t="shared" si="5"/>
        <v>✖</v>
      </c>
    </row>
    <row r="51" ht="16.5" customHeight="1">
      <c r="A51" s="225" t="s">
        <v>301</v>
      </c>
      <c r="B51" s="114">
        <v>0.0</v>
      </c>
      <c r="C51" s="114">
        <v>0.0</v>
      </c>
      <c r="D51" s="114">
        <v>0.0</v>
      </c>
      <c r="E51" s="114">
        <v>0.0</v>
      </c>
      <c r="F51" s="330">
        <f t="shared" si="7"/>
        <v>0</v>
      </c>
      <c r="G51" s="337">
        <f t="shared" si="6"/>
        <v>0</v>
      </c>
      <c r="H51" s="332">
        <f t="shared" si="3"/>
        <v>0</v>
      </c>
      <c r="I51" s="333">
        <v>0.0</v>
      </c>
      <c r="J51" s="334">
        <v>0.0</v>
      </c>
      <c r="K51" s="334">
        <v>0.0</v>
      </c>
      <c r="L51" s="334">
        <v>0.0</v>
      </c>
      <c r="M51" s="334">
        <v>0.0</v>
      </c>
      <c r="N51" s="334">
        <v>0.0</v>
      </c>
      <c r="O51" s="334">
        <v>0.0</v>
      </c>
      <c r="P51" s="334">
        <v>0.0</v>
      </c>
      <c r="Q51" s="334">
        <v>0.0</v>
      </c>
      <c r="R51" s="333">
        <v>0.0</v>
      </c>
      <c r="S51" s="335">
        <f t="shared" si="4"/>
        <v>0</v>
      </c>
      <c r="T51" s="57" t="str">
        <f t="shared" si="5"/>
        <v>✖</v>
      </c>
      <c r="U51" s="31" t="s">
        <v>6601</v>
      </c>
      <c r="V51" s="343">
        <f>COUNTIF(T3:T51, "=✔")</f>
        <v>26</v>
      </c>
    </row>
    <row r="52" ht="16.5" customHeight="1">
      <c r="A52" s="225"/>
      <c r="B52" s="60">
        <f t="shared" ref="B52:E52" si="8">SUM(B3:B51)</f>
        <v>132</v>
      </c>
      <c r="C52" s="60">
        <f t="shared" si="8"/>
        <v>288</v>
      </c>
      <c r="D52" s="60">
        <f t="shared" si="8"/>
        <v>58</v>
      </c>
      <c r="E52" s="60">
        <f t="shared" si="8"/>
        <v>21</v>
      </c>
      <c r="F52" s="114" t="s">
        <v>6602</v>
      </c>
      <c r="G52" s="10"/>
      <c r="H52" s="10">
        <f>SUM(H2:H51)</f>
        <v>6995</v>
      </c>
      <c r="I52" s="57"/>
      <c r="J52" s="344"/>
      <c r="K52" s="344"/>
      <c r="L52" s="344"/>
      <c r="M52" s="344"/>
      <c r="N52" s="344"/>
      <c r="O52" s="345" t="s">
        <v>6603</v>
      </c>
      <c r="P52" s="346"/>
      <c r="Q52" s="346">
        <f>SUM(Q3:AM51)</f>
        <v>26</v>
      </c>
      <c r="R52" s="57"/>
      <c r="S52" s="347">
        <f>SUM(S3:S51)</f>
        <v>0</v>
      </c>
      <c r="T52" s="57"/>
      <c r="U52" s="31" t="s">
        <v>6604</v>
      </c>
      <c r="V52" s="343">
        <f>COUNTIF(T3:T51, "=✖")</f>
        <v>23</v>
      </c>
    </row>
    <row r="53" ht="16.5" customHeight="1">
      <c r="A53" s="15" t="s">
        <v>6605</v>
      </c>
      <c r="B53" s="15"/>
      <c r="C53" s="60">
        <f>B52 + C52 + D52 + E52</f>
        <v>499</v>
      </c>
      <c r="D53" s="57"/>
      <c r="E53" s="57"/>
      <c r="F53" s="57"/>
      <c r="G53" s="57"/>
      <c r="H53" s="57"/>
      <c r="I53" s="122" t="s">
        <v>1603</v>
      </c>
      <c r="J53" s="348"/>
      <c r="K53" s="348"/>
      <c r="L53" s="348"/>
      <c r="M53" s="31"/>
      <c r="N53" s="31"/>
      <c r="O53" s="349"/>
      <c r="P53" s="57"/>
      <c r="Q53" s="57"/>
      <c r="R53" s="57"/>
      <c r="S53" s="57"/>
      <c r="T53" s="57"/>
    </row>
    <row r="54" ht="16.5" customHeight="1">
      <c r="A54" s="122"/>
      <c r="B54" s="122"/>
      <c r="C54" s="122"/>
      <c r="D54" s="122"/>
      <c r="E54" s="122"/>
      <c r="F54" s="122" t="s">
        <v>1603</v>
      </c>
      <c r="G54" s="122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</row>
    <row r="55">
      <c r="A55" s="350"/>
      <c r="B55" s="350"/>
      <c r="C55" s="350"/>
      <c r="D55" s="350"/>
      <c r="E55" s="31"/>
      <c r="F55" s="31"/>
      <c r="G55" s="31"/>
      <c r="H55" s="31" t="s">
        <v>1603</v>
      </c>
      <c r="I55" s="31"/>
      <c r="J55" s="349"/>
      <c r="K55" s="349"/>
      <c r="L55" s="349"/>
      <c r="M55" s="349"/>
      <c r="N55" s="349"/>
      <c r="O55" s="349"/>
      <c r="P55" s="349"/>
      <c r="Q55" s="349"/>
      <c r="R55" s="57"/>
      <c r="S55" s="57"/>
      <c r="T55" s="57"/>
    </row>
    <row r="56">
      <c r="A56" s="350"/>
      <c r="B56" s="350"/>
      <c r="C56" s="350"/>
      <c r="D56" s="350"/>
      <c r="E56" s="31"/>
      <c r="F56" s="31"/>
      <c r="G56" s="31"/>
      <c r="H56" s="31"/>
      <c r="I56" s="31"/>
      <c r="J56" s="187"/>
      <c r="K56" s="187"/>
      <c r="L56" s="187"/>
      <c r="M56" s="187"/>
      <c r="N56" s="187"/>
      <c r="O56" s="187"/>
      <c r="P56" s="31"/>
      <c r="Q56" s="31"/>
      <c r="R56" s="31"/>
    </row>
    <row r="57">
      <c r="A57" s="350" t="s">
        <v>6606</v>
      </c>
      <c r="E57" s="31"/>
      <c r="F57" s="31" t="s">
        <v>6607</v>
      </c>
      <c r="G57" s="187" t="s">
        <v>6608</v>
      </c>
      <c r="H57" s="187" t="s">
        <v>6609</v>
      </c>
      <c r="I57" s="187"/>
      <c r="J57" s="187"/>
      <c r="K57" s="187"/>
      <c r="L57" s="187"/>
      <c r="M57" s="187"/>
      <c r="N57" s="187"/>
      <c r="O57" s="187"/>
      <c r="P57" s="187"/>
      <c r="Q57" s="187"/>
      <c r="R57" s="187"/>
    </row>
    <row r="58">
      <c r="A58" s="8" t="s">
        <v>6610</v>
      </c>
      <c r="B58" s="8" t="s">
        <v>6611</v>
      </c>
      <c r="C58" s="8" t="s">
        <v>6612</v>
      </c>
      <c r="D58" s="8" t="s">
        <v>6613</v>
      </c>
      <c r="E58" s="302"/>
      <c r="F58" s="8" t="s">
        <v>6614</v>
      </c>
      <c r="G58" s="351"/>
      <c r="H58" s="352"/>
      <c r="I58" s="187"/>
      <c r="J58" s="187"/>
      <c r="K58" s="187"/>
    </row>
    <row r="59">
      <c r="A59" s="15" t="s">
        <v>6615</v>
      </c>
      <c r="B59" s="8">
        <v>1.0</v>
      </c>
      <c r="C59" s="8">
        <v>4.0</v>
      </c>
      <c r="D59" s="8">
        <v>4.0</v>
      </c>
      <c r="E59" s="353"/>
      <c r="F59" s="10">
        <v>147.5</v>
      </c>
      <c r="G59" s="351">
        <v>100.0</v>
      </c>
      <c r="H59" s="354">
        <v>256.5</v>
      </c>
      <c r="I59" s="355"/>
      <c r="J59" s="187"/>
      <c r="K59" s="187"/>
      <c r="M59" s="187"/>
      <c r="N59" s="187"/>
    </row>
    <row r="60">
      <c r="A60" s="15" t="s">
        <v>6616</v>
      </c>
      <c r="B60" s="8">
        <v>6.0</v>
      </c>
      <c r="C60" s="8">
        <v>10.0</v>
      </c>
      <c r="D60" s="10"/>
      <c r="E60" s="353"/>
      <c r="F60" s="10">
        <v>195.0</v>
      </c>
      <c r="G60" s="10"/>
      <c r="H60" s="353">
        <v>211.0</v>
      </c>
      <c r="I60" s="355"/>
      <c r="J60" s="187"/>
      <c r="K60" s="187"/>
      <c r="L60" s="187"/>
      <c r="O60" s="187"/>
      <c r="P60" s="187"/>
      <c r="Q60" s="187"/>
      <c r="R60" s="187"/>
    </row>
    <row r="61">
      <c r="A61" s="15" t="s">
        <v>6617</v>
      </c>
      <c r="B61" s="8">
        <v>12.0</v>
      </c>
      <c r="C61" s="8">
        <v>6.0</v>
      </c>
      <c r="D61" s="8">
        <v>6.0</v>
      </c>
      <c r="E61" s="353"/>
      <c r="F61" s="10">
        <v>300.0</v>
      </c>
      <c r="G61" s="10"/>
      <c r="H61" s="353">
        <v>324.0</v>
      </c>
      <c r="I61" s="355"/>
      <c r="J61" s="187"/>
      <c r="K61" s="187"/>
    </row>
    <row r="62">
      <c r="A62" s="15" t="s">
        <v>6618</v>
      </c>
      <c r="B62" s="8">
        <v>11.0</v>
      </c>
      <c r="C62" s="8">
        <v>9.0</v>
      </c>
      <c r="D62" s="8">
        <v>1.0</v>
      </c>
      <c r="E62" s="353"/>
      <c r="F62" s="10">
        <v>475.0</v>
      </c>
      <c r="G62" s="351">
        <v>200.0</v>
      </c>
      <c r="H62" s="354">
        <v>696.0</v>
      </c>
      <c r="I62" s="355"/>
      <c r="J62" s="187"/>
      <c r="K62" s="187"/>
      <c r="M62" s="187"/>
      <c r="N62" s="187"/>
    </row>
    <row r="63">
      <c r="A63" s="15" t="s">
        <v>6619</v>
      </c>
      <c r="B63" s="8">
        <v>11.0</v>
      </c>
      <c r="C63" s="8">
        <v>18.0</v>
      </c>
      <c r="D63" s="10"/>
      <c r="E63" s="353"/>
      <c r="F63" s="10">
        <v>352.5</v>
      </c>
      <c r="G63" s="10"/>
      <c r="H63" s="353">
        <v>381.5</v>
      </c>
      <c r="I63" s="355"/>
      <c r="J63" s="187"/>
      <c r="K63" s="187"/>
      <c r="L63" s="187"/>
      <c r="O63" s="187"/>
      <c r="P63" s="187"/>
      <c r="Q63" s="187"/>
      <c r="R63" s="187"/>
    </row>
    <row r="64">
      <c r="A64" s="15" t="s">
        <v>6620</v>
      </c>
      <c r="B64" s="8">
        <v>14.0</v>
      </c>
      <c r="C64" s="8">
        <v>10.0</v>
      </c>
      <c r="D64" s="8">
        <v>2.0</v>
      </c>
      <c r="E64" s="353"/>
      <c r="F64" s="10">
        <v>295.0</v>
      </c>
      <c r="G64" s="10"/>
      <c r="H64" s="353">
        <v>321.0</v>
      </c>
      <c r="I64" s="355"/>
      <c r="J64" s="187"/>
      <c r="K64" s="187"/>
      <c r="L64" s="187"/>
      <c r="O64" s="187"/>
      <c r="P64" s="187"/>
      <c r="Q64" s="187"/>
      <c r="R64" s="187"/>
    </row>
    <row r="65">
      <c r="A65" s="15" t="s">
        <v>6621</v>
      </c>
      <c r="B65" s="10"/>
      <c r="C65" s="8">
        <v>21.0</v>
      </c>
      <c r="D65" s="10"/>
      <c r="E65" s="353"/>
      <c r="F65" s="10">
        <v>315.0</v>
      </c>
      <c r="G65" s="351">
        <v>100.0</v>
      </c>
      <c r="H65" s="354">
        <v>436.0</v>
      </c>
      <c r="I65" s="355"/>
      <c r="J65" s="187"/>
      <c r="K65" s="187"/>
      <c r="M65" s="187"/>
      <c r="N65" s="187"/>
    </row>
    <row r="66">
      <c r="A66" s="15" t="s">
        <v>6622</v>
      </c>
      <c r="B66" s="8">
        <v>7.0</v>
      </c>
      <c r="C66" s="8">
        <v>19.0</v>
      </c>
      <c r="D66" s="8">
        <v>1.0</v>
      </c>
      <c r="E66" s="353"/>
      <c r="F66" s="10">
        <v>357.5</v>
      </c>
      <c r="G66" s="351"/>
      <c r="H66" s="354">
        <v>384.5</v>
      </c>
      <c r="I66" s="355"/>
      <c r="J66" s="187"/>
      <c r="K66" s="187"/>
      <c r="L66" s="187"/>
      <c r="M66" s="187"/>
      <c r="N66" s="187"/>
      <c r="O66" s="187"/>
      <c r="P66" s="187"/>
      <c r="Q66" s="187"/>
      <c r="R66" s="187"/>
    </row>
    <row r="67">
      <c r="A67" s="15" t="s">
        <v>6623</v>
      </c>
      <c r="B67" s="8">
        <v>4.0</v>
      </c>
      <c r="C67" s="8">
        <v>19.0</v>
      </c>
      <c r="D67" s="8">
        <v>2.0</v>
      </c>
      <c r="E67" s="353"/>
      <c r="F67" s="10">
        <v>355.0</v>
      </c>
      <c r="G67" s="10"/>
      <c r="H67" s="353">
        <v>380.0</v>
      </c>
      <c r="I67" s="355"/>
      <c r="J67" s="187"/>
      <c r="K67" s="187"/>
    </row>
    <row r="68">
      <c r="A68" s="15" t="s">
        <v>6624</v>
      </c>
      <c r="B68" s="8">
        <v>4.0</v>
      </c>
      <c r="C68" s="8">
        <v>17.0</v>
      </c>
      <c r="D68" s="8">
        <v>3.0</v>
      </c>
      <c r="E68" s="353"/>
      <c r="F68" s="10">
        <v>345.0</v>
      </c>
      <c r="G68" s="351">
        <v>400.0</v>
      </c>
      <c r="H68" s="354">
        <v>769.0</v>
      </c>
      <c r="I68" s="355"/>
      <c r="J68" s="187"/>
      <c r="K68" s="187"/>
      <c r="M68" s="187"/>
      <c r="N68" s="187"/>
    </row>
    <row r="69">
      <c r="A69" s="15" t="s">
        <v>6625</v>
      </c>
      <c r="B69" s="10"/>
      <c r="C69" s="8">
        <v>48.0</v>
      </c>
      <c r="D69" s="10"/>
      <c r="E69" s="353"/>
      <c r="F69" s="10">
        <v>720.0</v>
      </c>
      <c r="G69" s="10"/>
      <c r="H69" s="353">
        <v>768.0</v>
      </c>
      <c r="I69" s="355"/>
      <c r="J69" s="187"/>
      <c r="K69" s="187"/>
      <c r="L69" s="187"/>
    </row>
    <row r="70">
      <c r="A70" s="15" t="s">
        <v>6626</v>
      </c>
      <c r="B70" s="205">
        <v>3.0</v>
      </c>
      <c r="C70" s="205">
        <v>16.0</v>
      </c>
      <c r="D70" s="8">
        <v>3.0</v>
      </c>
      <c r="E70" s="353"/>
      <c r="F70" s="10">
        <v>322.5</v>
      </c>
      <c r="G70" s="10"/>
      <c r="H70" s="353">
        <v>344.5</v>
      </c>
      <c r="I70" s="355"/>
      <c r="J70" s="187"/>
      <c r="K70" s="187"/>
    </row>
    <row r="71">
      <c r="A71" s="15" t="s">
        <v>6627</v>
      </c>
      <c r="B71" s="8">
        <v>7.0</v>
      </c>
      <c r="C71" s="8">
        <v>17.0</v>
      </c>
      <c r="D71" s="8"/>
      <c r="E71" s="353"/>
      <c r="F71" s="10">
        <v>307.5</v>
      </c>
      <c r="G71" s="10"/>
      <c r="H71" s="353">
        <v>331.5</v>
      </c>
      <c r="I71" s="355"/>
      <c r="J71" s="187"/>
      <c r="K71" s="187"/>
    </row>
    <row r="72">
      <c r="A72" s="15" t="s">
        <v>6628</v>
      </c>
      <c r="B72" s="8">
        <v>11.0</v>
      </c>
      <c r="C72" s="8">
        <v>13.0</v>
      </c>
      <c r="D72" s="8"/>
      <c r="E72" s="353"/>
      <c r="F72" s="10">
        <v>277.5</v>
      </c>
      <c r="G72" s="10"/>
      <c r="H72" s="353">
        <v>301.5</v>
      </c>
      <c r="I72" s="355"/>
      <c r="J72" s="187"/>
      <c r="K72" s="187"/>
      <c r="L72" s="187"/>
    </row>
    <row r="73">
      <c r="A73" s="15" t="s">
        <v>6629</v>
      </c>
      <c r="B73" s="8">
        <v>9.0</v>
      </c>
      <c r="C73" s="8">
        <v>9.0</v>
      </c>
      <c r="D73" s="8"/>
      <c r="E73" s="353"/>
      <c r="F73" s="10">
        <v>202.5</v>
      </c>
      <c r="G73" s="10"/>
      <c r="H73" s="353">
        <v>220.5</v>
      </c>
      <c r="I73" s="355"/>
      <c r="J73" s="187"/>
      <c r="K73" s="187"/>
      <c r="L73" s="187"/>
    </row>
    <row r="74">
      <c r="A74" s="15" t="s">
        <v>6630</v>
      </c>
      <c r="B74" s="8">
        <v>10.0</v>
      </c>
      <c r="C74" s="8">
        <v>6.0</v>
      </c>
      <c r="D74" s="8">
        <v>1.0</v>
      </c>
      <c r="E74" s="353"/>
      <c r="F74" s="10">
        <v>185.0</v>
      </c>
      <c r="G74" s="10"/>
      <c r="H74" s="353">
        <v>202.0</v>
      </c>
      <c r="I74" s="355"/>
      <c r="J74" s="187"/>
      <c r="K74" s="187"/>
      <c r="O74" s="187"/>
      <c r="P74" s="187"/>
      <c r="Q74" s="187"/>
      <c r="R74" s="187"/>
    </row>
    <row r="75">
      <c r="A75" s="15" t="s">
        <v>6631</v>
      </c>
      <c r="B75" s="205">
        <v>2.0</v>
      </c>
      <c r="C75" s="205">
        <v>8.0</v>
      </c>
      <c r="D75" s="8">
        <v>1.0</v>
      </c>
      <c r="E75" s="353"/>
      <c r="F75" s="10">
        <v>155.0</v>
      </c>
      <c r="G75" s="10"/>
      <c r="H75" s="353">
        <v>166.0</v>
      </c>
      <c r="I75" s="355"/>
      <c r="J75" s="187"/>
      <c r="K75" s="187"/>
      <c r="L75" s="187"/>
      <c r="O75" s="187"/>
      <c r="P75" s="187"/>
      <c r="Q75" s="187"/>
      <c r="R75" s="187"/>
    </row>
    <row r="76">
      <c r="A76" s="15" t="s">
        <v>6632</v>
      </c>
      <c r="B76" s="8">
        <v>8.0</v>
      </c>
      <c r="C76" s="8">
        <v>18.0</v>
      </c>
      <c r="D76" s="8">
        <v>2.0</v>
      </c>
      <c r="E76" s="353"/>
      <c r="F76" s="10">
        <v>370.0</v>
      </c>
      <c r="G76" s="351"/>
      <c r="H76" s="354">
        <v>398.0</v>
      </c>
      <c r="I76" s="355"/>
      <c r="J76" s="187"/>
      <c r="K76" s="187"/>
      <c r="M76" s="187"/>
      <c r="N76" s="187"/>
    </row>
    <row r="77">
      <c r="A77" s="15" t="s">
        <v>6633</v>
      </c>
      <c r="B77" s="8">
        <v>6.0</v>
      </c>
      <c r="C77" s="8">
        <v>10.0</v>
      </c>
      <c r="D77" s="8">
        <v>2.0</v>
      </c>
      <c r="E77" s="353"/>
      <c r="F77" s="10">
        <v>235.0</v>
      </c>
      <c r="G77" s="351">
        <v>100.0</v>
      </c>
      <c r="H77" s="354">
        <v>353.0</v>
      </c>
      <c r="I77" s="355"/>
      <c r="J77" s="187"/>
      <c r="K77" s="187"/>
      <c r="M77" s="187"/>
      <c r="N77" s="187"/>
    </row>
    <row r="78">
      <c r="A78" s="15" t="s">
        <v>6634</v>
      </c>
      <c r="B78" s="205">
        <v>6.0</v>
      </c>
      <c r="C78" s="205">
        <v>19.0</v>
      </c>
      <c r="D78" s="10"/>
      <c r="E78" s="353"/>
      <c r="F78" s="10">
        <v>330.0</v>
      </c>
      <c r="G78" s="10"/>
      <c r="H78" s="353">
        <v>355.0</v>
      </c>
      <c r="I78" s="355"/>
      <c r="J78" s="187"/>
      <c r="K78" s="187"/>
    </row>
    <row r="79">
      <c r="A79" s="15" t="s">
        <v>6635</v>
      </c>
      <c r="B79" s="8">
        <v>1.0</v>
      </c>
      <c r="C79" s="8">
        <v>9.0</v>
      </c>
      <c r="D79" s="10"/>
      <c r="E79" s="353"/>
      <c r="F79" s="10">
        <v>142.5</v>
      </c>
      <c r="G79" s="10"/>
      <c r="H79" s="353">
        <v>152.5</v>
      </c>
      <c r="I79" s="355"/>
      <c r="J79" s="187"/>
      <c r="K79" s="187"/>
    </row>
    <row r="80">
      <c r="A80" s="15" t="s">
        <v>6636</v>
      </c>
      <c r="B80" s="8">
        <v>3.0</v>
      </c>
      <c r="C80" s="8">
        <v>3.0</v>
      </c>
      <c r="D80" s="8"/>
      <c r="E80" s="353"/>
      <c r="F80" s="10">
        <v>67.5</v>
      </c>
      <c r="G80" s="10"/>
      <c r="H80" s="353">
        <v>73.5</v>
      </c>
      <c r="I80" s="355"/>
      <c r="J80" s="187"/>
      <c r="K80" s="187"/>
    </row>
    <row r="81" ht="16.5" customHeight="1">
      <c r="A81" s="9" t="s">
        <v>6637</v>
      </c>
      <c r="B81" s="8">
        <v>8.0</v>
      </c>
      <c r="C81" s="8">
        <v>3.0</v>
      </c>
      <c r="D81" s="8">
        <v>1.0</v>
      </c>
      <c r="E81" s="356"/>
      <c r="F81" s="8">
        <v>125.0</v>
      </c>
      <c r="G81" s="10"/>
      <c r="H81" s="353"/>
      <c r="I81" s="355"/>
      <c r="J81" s="187"/>
      <c r="K81" s="187"/>
    </row>
    <row r="82" ht="16.5" customHeight="1">
      <c r="A82" s="15" t="s">
        <v>6638</v>
      </c>
      <c r="B82" s="8">
        <v>1.0</v>
      </c>
      <c r="C82" s="8">
        <v>1.0</v>
      </c>
      <c r="D82" s="8"/>
      <c r="E82" s="353"/>
      <c r="F82" s="10">
        <v>22.5</v>
      </c>
      <c r="G82" s="10"/>
      <c r="H82" s="353">
        <v>24.5</v>
      </c>
      <c r="I82" s="355"/>
      <c r="J82" s="187"/>
      <c r="K82" s="187"/>
    </row>
    <row r="83">
      <c r="A83" s="15" t="s">
        <v>6639</v>
      </c>
      <c r="B83" s="8">
        <v>6.0</v>
      </c>
      <c r="C83" s="8">
        <v>13.0</v>
      </c>
      <c r="D83" s="10"/>
      <c r="E83" s="356"/>
      <c r="F83" s="8">
        <v>75.0</v>
      </c>
      <c r="G83" s="10"/>
      <c r="H83" s="353">
        <v>94.0</v>
      </c>
      <c r="I83" s="355"/>
      <c r="J83" s="187"/>
      <c r="K83" s="187"/>
      <c r="L83" s="187"/>
    </row>
    <row r="84">
      <c r="A84" s="15" t="s">
        <v>6640</v>
      </c>
      <c r="B84" s="8">
        <v>3.0</v>
      </c>
      <c r="C84" s="10"/>
      <c r="D84" s="8">
        <v>4.0</v>
      </c>
      <c r="E84" s="353"/>
      <c r="F84" s="10">
        <v>297.5</v>
      </c>
      <c r="G84" s="10"/>
      <c r="H84" s="353">
        <v>304.5</v>
      </c>
      <c r="I84" s="355"/>
      <c r="J84" s="187"/>
      <c r="K84" s="187"/>
      <c r="L84" s="187"/>
    </row>
    <row r="85">
      <c r="A85" s="15" t="s">
        <v>6641</v>
      </c>
      <c r="B85" s="8">
        <v>4.0</v>
      </c>
      <c r="C85" s="8">
        <v>9.0</v>
      </c>
      <c r="D85" s="8">
        <v>4.0</v>
      </c>
      <c r="E85" s="353"/>
      <c r="F85" s="10">
        <v>245.0</v>
      </c>
      <c r="G85" s="10"/>
      <c r="H85" s="353">
        <v>262.0</v>
      </c>
      <c r="I85" s="355"/>
      <c r="J85" s="187"/>
      <c r="K85" s="187"/>
    </row>
    <row r="86">
      <c r="A86" s="15" t="s">
        <v>6642</v>
      </c>
      <c r="B86" s="8">
        <v>7.0</v>
      </c>
      <c r="C86" s="8">
        <v>7.0</v>
      </c>
      <c r="D86" s="8">
        <v>1.0</v>
      </c>
      <c r="E86" s="353"/>
      <c r="F86" s="10">
        <v>177.5</v>
      </c>
      <c r="G86" s="10"/>
      <c r="H86" s="353">
        <v>192.5</v>
      </c>
      <c r="I86" s="355"/>
      <c r="J86" s="187"/>
      <c r="K86" s="187"/>
      <c r="O86" s="187"/>
      <c r="P86" s="187"/>
      <c r="Q86" s="187"/>
      <c r="R86" s="187"/>
    </row>
    <row r="87">
      <c r="A87" s="15" t="s">
        <v>6643</v>
      </c>
      <c r="B87" s="8">
        <v>11.0</v>
      </c>
      <c r="C87" s="8">
        <v>8.0</v>
      </c>
      <c r="D87" s="8">
        <v>2.0</v>
      </c>
      <c r="E87" s="353"/>
      <c r="F87" s="10">
        <v>242.5</v>
      </c>
      <c r="G87" s="10"/>
      <c r="H87" s="353">
        <v>263.5</v>
      </c>
      <c r="I87" s="355"/>
      <c r="J87" s="187"/>
      <c r="K87" s="187"/>
      <c r="O87" s="187"/>
      <c r="P87" s="187"/>
      <c r="Q87" s="187"/>
      <c r="R87" s="187"/>
    </row>
    <row r="88">
      <c r="A88" s="8" t="s">
        <v>6644</v>
      </c>
      <c r="B88" s="10"/>
      <c r="C88" s="357">
        <v>1.0</v>
      </c>
      <c r="D88" s="10"/>
      <c r="E88" s="358"/>
      <c r="F88" s="10">
        <v>15.0</v>
      </c>
      <c r="G88" s="351">
        <v>300.0</v>
      </c>
      <c r="H88" s="359">
        <v>316.0</v>
      </c>
      <c r="I88" s="355"/>
      <c r="J88" s="187"/>
      <c r="K88" s="187"/>
      <c r="M88" s="187"/>
      <c r="N88" s="187"/>
    </row>
    <row r="89">
      <c r="A89" s="8" t="s">
        <v>6645</v>
      </c>
      <c r="B89" s="8">
        <v>1.0</v>
      </c>
      <c r="C89" s="357">
        <v>1.0</v>
      </c>
      <c r="D89" s="8">
        <v>1.0</v>
      </c>
      <c r="E89" s="360"/>
      <c r="F89" s="8"/>
      <c r="G89" s="351"/>
      <c r="H89" s="359"/>
      <c r="I89" s="187"/>
      <c r="J89" s="187"/>
      <c r="K89" s="187"/>
      <c r="M89" s="187"/>
      <c r="N89" s="187"/>
      <c r="O89" s="187"/>
      <c r="P89" s="361"/>
    </row>
    <row r="90">
      <c r="F90" s="187"/>
      <c r="I90" s="187"/>
      <c r="J90" s="187"/>
      <c r="K90" s="187"/>
    </row>
    <row r="91">
      <c r="J91" s="187"/>
      <c r="K91" s="187"/>
    </row>
    <row r="92">
      <c r="B92" s="185">
        <f t="shared" ref="B92:D92" si="9">SUM(B59:B88)</f>
        <v>176</v>
      </c>
      <c r="C92" s="185">
        <f t="shared" si="9"/>
        <v>351</v>
      </c>
      <c r="D92" s="185">
        <f t="shared" si="9"/>
        <v>40</v>
      </c>
      <c r="H92" s="185">
        <f>SUM(H59:H88)</f>
        <v>9282.5</v>
      </c>
      <c r="I92" s="187"/>
      <c r="J92" s="187"/>
      <c r="K92" s="187"/>
    </row>
    <row r="94">
      <c r="B94" s="31" t="s">
        <v>6605</v>
      </c>
      <c r="C94" s="185">
        <f>sum(B92:D92)</f>
        <v>567</v>
      </c>
      <c r="J94" s="187"/>
    </row>
    <row r="95">
      <c r="L95" s="187"/>
    </row>
    <row r="96">
      <c r="L96" s="187"/>
    </row>
    <row r="98">
      <c r="A98" s="362" t="s">
        <v>6646</v>
      </c>
      <c r="E98" s="31"/>
      <c r="F98" s="31"/>
      <c r="G98" s="31"/>
      <c r="J98" s="31"/>
      <c r="L98" s="187"/>
      <c r="M98" s="187"/>
      <c r="N98" s="187"/>
    </row>
    <row r="99">
      <c r="A99" s="363" t="s">
        <v>6610</v>
      </c>
      <c r="B99" s="363" t="s">
        <v>6611</v>
      </c>
      <c r="C99" s="363" t="s">
        <v>6612</v>
      </c>
      <c r="D99" s="363" t="s">
        <v>6613</v>
      </c>
      <c r="E99" s="364"/>
      <c r="F99" s="364"/>
      <c r="G99" s="364"/>
      <c r="H99" s="365" t="s">
        <v>6607</v>
      </c>
      <c r="I99" s="364"/>
      <c r="J99" s="364"/>
      <c r="K99" s="364"/>
      <c r="L99" s="8" t="s">
        <v>6609</v>
      </c>
      <c r="P99" s="187"/>
      <c r="Q99" s="187"/>
      <c r="R99" s="187"/>
    </row>
    <row r="100">
      <c r="A100" s="15" t="s">
        <v>6615</v>
      </c>
      <c r="B100" s="366">
        <v>1.0</v>
      </c>
      <c r="C100" s="8">
        <v>3.0</v>
      </c>
      <c r="D100" s="8">
        <v>4.0</v>
      </c>
      <c r="E100" s="353"/>
      <c r="F100" s="353"/>
      <c r="G100" s="353"/>
      <c r="H100" s="353">
        <f t="shared" ref="H100:H102" si="10">B100*7.5 + C100*15 + D100*20</f>
        <v>132.5</v>
      </c>
      <c r="I100" s="351"/>
      <c r="J100" s="353"/>
      <c r="K100" s="353"/>
      <c r="L100" s="353">
        <f t="shared" ref="L100:L119" si="11">sum(B100:I100)</f>
        <v>140.5</v>
      </c>
      <c r="M100" s="187"/>
      <c r="N100" s="187"/>
    </row>
    <row r="101">
      <c r="A101" s="15" t="s">
        <v>6616</v>
      </c>
      <c r="B101" s="8">
        <v>6.0</v>
      </c>
      <c r="C101" s="8">
        <v>3.0</v>
      </c>
      <c r="D101" s="8">
        <v>2.0</v>
      </c>
      <c r="E101" s="353"/>
      <c r="F101" s="353"/>
      <c r="G101" s="353"/>
      <c r="H101" s="353">
        <f t="shared" si="10"/>
        <v>130</v>
      </c>
      <c r="I101" s="10"/>
      <c r="J101" s="353"/>
      <c r="K101" s="353"/>
      <c r="L101" s="353">
        <f t="shared" si="11"/>
        <v>141</v>
      </c>
    </row>
    <row r="102">
      <c r="A102" s="15" t="s">
        <v>6617</v>
      </c>
      <c r="B102" s="8">
        <v>6.0</v>
      </c>
      <c r="C102" s="8">
        <v>7.0</v>
      </c>
      <c r="D102" s="8">
        <v>6.0</v>
      </c>
      <c r="E102" s="353"/>
      <c r="F102" s="353"/>
      <c r="G102" s="353"/>
      <c r="H102" s="353">
        <f t="shared" si="10"/>
        <v>270</v>
      </c>
      <c r="I102" s="10"/>
      <c r="J102" s="353"/>
      <c r="K102" s="353"/>
      <c r="L102" s="353">
        <f t="shared" si="11"/>
        <v>289</v>
      </c>
      <c r="O102" s="187"/>
      <c r="P102" s="187"/>
      <c r="Q102" s="187"/>
      <c r="R102" s="187"/>
    </row>
    <row r="103">
      <c r="A103" s="15" t="s">
        <v>6618</v>
      </c>
      <c r="B103" s="8">
        <v>6.0</v>
      </c>
      <c r="C103" s="8">
        <v>17.0</v>
      </c>
      <c r="D103" s="8">
        <v>1.0</v>
      </c>
      <c r="E103" s="356"/>
      <c r="F103" s="356"/>
      <c r="G103" s="356"/>
      <c r="H103" s="356">
        <v>320.0</v>
      </c>
      <c r="I103" s="351">
        <v>500.0</v>
      </c>
      <c r="J103" s="353"/>
      <c r="K103" s="353"/>
      <c r="L103" s="353">
        <f t="shared" si="11"/>
        <v>844</v>
      </c>
      <c r="M103" s="187"/>
      <c r="N103" s="187"/>
    </row>
    <row r="104">
      <c r="A104" s="15" t="s">
        <v>6619</v>
      </c>
      <c r="B104" s="8">
        <v>9.0</v>
      </c>
      <c r="C104" s="8">
        <v>16.0</v>
      </c>
      <c r="D104" s="8">
        <v>3.0</v>
      </c>
      <c r="E104" s="353"/>
      <c r="F104" s="353"/>
      <c r="G104" s="353"/>
      <c r="H104" s="353">
        <f t="shared" ref="H104:H134" si="12">B104*7.5 + C104*15 + D104*20</f>
        <v>367.5</v>
      </c>
      <c r="I104" s="10"/>
      <c r="J104" s="353"/>
      <c r="K104" s="353"/>
      <c r="L104" s="353">
        <f t="shared" si="11"/>
        <v>395.5</v>
      </c>
    </row>
    <row r="105">
      <c r="A105" s="15" t="s">
        <v>6621</v>
      </c>
      <c r="B105" s="10"/>
      <c r="C105" s="8">
        <v>21.0</v>
      </c>
      <c r="D105" s="10"/>
      <c r="E105" s="353"/>
      <c r="F105" s="353"/>
      <c r="G105" s="353"/>
      <c r="H105" s="353">
        <f t="shared" si="12"/>
        <v>315</v>
      </c>
      <c r="I105" s="351">
        <v>200.0</v>
      </c>
      <c r="J105" s="353"/>
      <c r="K105" s="353"/>
      <c r="L105" s="353">
        <f t="shared" si="11"/>
        <v>536</v>
      </c>
      <c r="M105" s="187"/>
      <c r="N105" s="187"/>
    </row>
    <row r="106">
      <c r="A106" s="15" t="s">
        <v>6622</v>
      </c>
      <c r="B106" s="8">
        <v>7.0</v>
      </c>
      <c r="C106" s="8">
        <v>24.0</v>
      </c>
      <c r="D106" s="8">
        <v>2.0</v>
      </c>
      <c r="E106" s="353"/>
      <c r="F106" s="353"/>
      <c r="G106" s="353"/>
      <c r="H106" s="353">
        <f t="shared" si="12"/>
        <v>452.5</v>
      </c>
      <c r="I106" s="10"/>
      <c r="J106" s="353"/>
      <c r="K106" s="353"/>
      <c r="L106" s="353">
        <f t="shared" si="11"/>
        <v>485.5</v>
      </c>
      <c r="O106" s="187"/>
      <c r="P106" s="187"/>
      <c r="Q106" s="187"/>
      <c r="R106" s="187"/>
    </row>
    <row r="107">
      <c r="A107" s="15" t="s">
        <v>6623</v>
      </c>
      <c r="B107" s="8">
        <v>4.0</v>
      </c>
      <c r="C107" s="8">
        <v>10.0</v>
      </c>
      <c r="D107" s="8">
        <v>2.0</v>
      </c>
      <c r="E107" s="353"/>
      <c r="F107" s="353"/>
      <c r="G107" s="353"/>
      <c r="H107" s="353">
        <f t="shared" si="12"/>
        <v>220</v>
      </c>
      <c r="I107" s="10"/>
      <c r="J107" s="353"/>
      <c r="K107" s="353"/>
      <c r="L107" s="353">
        <f t="shared" si="11"/>
        <v>236</v>
      </c>
    </row>
    <row r="108">
      <c r="A108" s="15" t="s">
        <v>6625</v>
      </c>
      <c r="B108" s="10"/>
      <c r="C108" s="8">
        <v>6.0</v>
      </c>
      <c r="D108" s="10"/>
      <c r="E108" s="353"/>
      <c r="F108" s="353"/>
      <c r="G108" s="353"/>
      <c r="H108" s="353">
        <f t="shared" si="12"/>
        <v>90</v>
      </c>
      <c r="I108" s="10"/>
      <c r="J108" s="353"/>
      <c r="K108" s="353"/>
      <c r="L108" s="353">
        <f t="shared" si="11"/>
        <v>96</v>
      </c>
    </row>
    <row r="109">
      <c r="A109" s="15" t="s">
        <v>6626</v>
      </c>
      <c r="B109" s="205">
        <v>3.0</v>
      </c>
      <c r="C109" s="205">
        <v>15.0</v>
      </c>
      <c r="D109" s="8">
        <v>3.0</v>
      </c>
      <c r="E109" s="353"/>
      <c r="F109" s="353"/>
      <c r="G109" s="353"/>
      <c r="H109" s="353">
        <f t="shared" si="12"/>
        <v>307.5</v>
      </c>
      <c r="I109" s="10"/>
      <c r="J109" s="353"/>
      <c r="K109" s="353"/>
      <c r="L109" s="353">
        <f t="shared" si="11"/>
        <v>328.5</v>
      </c>
    </row>
    <row r="110">
      <c r="A110" s="15" t="s">
        <v>6627</v>
      </c>
      <c r="B110" s="8">
        <v>4.0</v>
      </c>
      <c r="C110" s="8">
        <v>18.0</v>
      </c>
      <c r="D110" s="8">
        <v>1.0</v>
      </c>
      <c r="E110" s="353"/>
      <c r="F110" s="353"/>
      <c r="G110" s="353"/>
      <c r="H110" s="353">
        <f t="shared" si="12"/>
        <v>320</v>
      </c>
      <c r="I110" s="10"/>
      <c r="J110" s="353"/>
      <c r="K110" s="353"/>
      <c r="L110" s="353">
        <f t="shared" si="11"/>
        <v>343</v>
      </c>
      <c r="O110" s="187"/>
      <c r="P110" s="187"/>
      <c r="Q110" s="187"/>
      <c r="R110" s="187"/>
    </row>
    <row r="111">
      <c r="A111" s="15" t="s">
        <v>6628</v>
      </c>
      <c r="B111" s="8">
        <v>8.0</v>
      </c>
      <c r="C111" s="8">
        <v>9.0</v>
      </c>
      <c r="D111" s="8">
        <v>1.0</v>
      </c>
      <c r="E111" s="353"/>
      <c r="F111" s="353"/>
      <c r="G111" s="353"/>
      <c r="H111" s="353">
        <f t="shared" si="12"/>
        <v>215</v>
      </c>
      <c r="I111" s="351">
        <v>100.0</v>
      </c>
      <c r="J111" s="353"/>
      <c r="K111" s="353"/>
      <c r="L111" s="353">
        <f t="shared" si="11"/>
        <v>333</v>
      </c>
      <c r="M111" s="187"/>
      <c r="N111" s="187"/>
    </row>
    <row r="112">
      <c r="A112" s="15" t="s">
        <v>6629</v>
      </c>
      <c r="B112" s="8">
        <v>7.0</v>
      </c>
      <c r="C112" s="8">
        <v>7.0</v>
      </c>
      <c r="D112" s="8">
        <v>1.0</v>
      </c>
      <c r="E112" s="353"/>
      <c r="F112" s="353"/>
      <c r="G112" s="353"/>
      <c r="H112" s="353">
        <f t="shared" si="12"/>
        <v>177.5</v>
      </c>
      <c r="I112" s="351"/>
      <c r="J112" s="353"/>
      <c r="K112" s="353"/>
      <c r="L112" s="353">
        <f t="shared" si="11"/>
        <v>192.5</v>
      </c>
      <c r="M112" s="187"/>
      <c r="N112" s="187"/>
    </row>
    <row r="113">
      <c r="A113" s="15" t="s">
        <v>6630</v>
      </c>
      <c r="B113" s="8">
        <v>5.0</v>
      </c>
      <c r="C113" s="8">
        <v>5.0</v>
      </c>
      <c r="D113" s="8"/>
      <c r="E113" s="353"/>
      <c r="F113" s="353"/>
      <c r="G113" s="353"/>
      <c r="H113" s="353">
        <f t="shared" si="12"/>
        <v>112.5</v>
      </c>
      <c r="I113" s="10"/>
      <c r="J113" s="353"/>
      <c r="K113" s="353"/>
      <c r="L113" s="353">
        <f t="shared" si="11"/>
        <v>122.5</v>
      </c>
    </row>
    <row r="114">
      <c r="A114" s="15" t="s">
        <v>6631</v>
      </c>
      <c r="B114" s="205">
        <v>7.0</v>
      </c>
      <c r="C114" s="205">
        <v>9.0</v>
      </c>
      <c r="D114" s="8">
        <v>1.0</v>
      </c>
      <c r="E114" s="353"/>
      <c r="F114" s="353"/>
      <c r="G114" s="353"/>
      <c r="H114" s="353">
        <f t="shared" si="12"/>
        <v>207.5</v>
      </c>
      <c r="I114" s="10"/>
      <c r="J114" s="353"/>
      <c r="K114" s="353"/>
      <c r="L114" s="353">
        <f t="shared" si="11"/>
        <v>224.5</v>
      </c>
      <c r="O114" s="187"/>
      <c r="P114" s="187"/>
      <c r="Q114" s="187"/>
      <c r="R114" s="187"/>
    </row>
    <row r="115">
      <c r="A115" s="15" t="s">
        <v>6632</v>
      </c>
      <c r="B115" s="8">
        <v>5.0</v>
      </c>
      <c r="C115" s="8">
        <v>18.0</v>
      </c>
      <c r="D115" s="8">
        <v>3.0</v>
      </c>
      <c r="E115" s="353"/>
      <c r="F115" s="353"/>
      <c r="G115" s="353"/>
      <c r="H115" s="353">
        <f t="shared" si="12"/>
        <v>367.5</v>
      </c>
      <c r="I115" s="351"/>
      <c r="J115" s="353"/>
      <c r="K115" s="353"/>
      <c r="L115" s="353">
        <f t="shared" si="11"/>
        <v>393.5</v>
      </c>
      <c r="M115" s="187"/>
      <c r="N115" s="187"/>
    </row>
    <row r="116">
      <c r="A116" s="15" t="s">
        <v>6633</v>
      </c>
      <c r="B116" s="8">
        <v>4.0</v>
      </c>
      <c r="C116" s="8">
        <v>10.0</v>
      </c>
      <c r="D116" s="8">
        <v>1.0</v>
      </c>
      <c r="E116" s="353"/>
      <c r="F116" s="353"/>
      <c r="G116" s="353"/>
      <c r="H116" s="353">
        <f t="shared" si="12"/>
        <v>200</v>
      </c>
      <c r="I116" s="351"/>
      <c r="J116" s="353"/>
      <c r="K116" s="353"/>
      <c r="L116" s="353">
        <f t="shared" si="11"/>
        <v>215</v>
      </c>
      <c r="M116" s="187"/>
      <c r="N116" s="187"/>
    </row>
    <row r="117">
      <c r="A117" s="15" t="s">
        <v>6635</v>
      </c>
      <c r="B117" s="8">
        <v>1.0</v>
      </c>
      <c r="C117" s="8">
        <v>9.0</v>
      </c>
      <c r="D117" s="10"/>
      <c r="E117" s="353"/>
      <c r="F117" s="353"/>
      <c r="G117" s="353"/>
      <c r="H117" s="353">
        <f t="shared" si="12"/>
        <v>142.5</v>
      </c>
      <c r="I117" s="10"/>
      <c r="J117" s="353"/>
      <c r="K117" s="353"/>
      <c r="L117" s="353">
        <f t="shared" si="11"/>
        <v>152.5</v>
      </c>
    </row>
    <row r="118">
      <c r="A118" s="15" t="s">
        <v>6636</v>
      </c>
      <c r="B118" s="8">
        <v>4.0</v>
      </c>
      <c r="C118" s="8">
        <v>4.0</v>
      </c>
      <c r="D118" s="8"/>
      <c r="E118" s="353"/>
      <c r="F118" s="353"/>
      <c r="G118" s="353"/>
      <c r="H118" s="353">
        <f t="shared" si="12"/>
        <v>90</v>
      </c>
      <c r="I118" s="10"/>
      <c r="J118" s="353"/>
      <c r="K118" s="353"/>
      <c r="L118" s="353">
        <f t="shared" si="11"/>
        <v>98</v>
      </c>
      <c r="O118" s="187"/>
      <c r="P118" s="187"/>
      <c r="Q118" s="187"/>
      <c r="R118" s="187"/>
    </row>
    <row r="119">
      <c r="A119" s="15" t="s">
        <v>6638</v>
      </c>
      <c r="B119" s="8">
        <v>1.0</v>
      </c>
      <c r="C119" s="8">
        <v>3.0</v>
      </c>
      <c r="D119" s="8"/>
      <c r="E119" s="353"/>
      <c r="F119" s="353"/>
      <c r="G119" s="353"/>
      <c r="H119" s="353">
        <f t="shared" si="12"/>
        <v>52.5</v>
      </c>
      <c r="I119" s="351">
        <v>100.0</v>
      </c>
      <c r="J119" s="353"/>
      <c r="K119" s="353"/>
      <c r="L119" s="353">
        <f t="shared" si="11"/>
        <v>156.5</v>
      </c>
      <c r="M119" s="187"/>
      <c r="N119" s="187"/>
    </row>
    <row r="120">
      <c r="A120" s="15" t="s">
        <v>6639</v>
      </c>
      <c r="B120" s="8">
        <v>2.0</v>
      </c>
      <c r="C120" s="8">
        <v>3.0</v>
      </c>
      <c r="D120" s="10"/>
      <c r="E120" s="353"/>
      <c r="F120" s="353"/>
      <c r="G120" s="353"/>
      <c r="H120" s="353">
        <f t="shared" si="12"/>
        <v>60</v>
      </c>
      <c r="I120" s="351">
        <v>100.0</v>
      </c>
      <c r="J120" s="356"/>
      <c r="K120" s="356"/>
      <c r="L120" s="356">
        <v>160.0</v>
      </c>
      <c r="M120" s="187"/>
      <c r="N120" s="187"/>
    </row>
    <row r="121">
      <c r="A121" s="15" t="s">
        <v>6640</v>
      </c>
      <c r="B121" s="8">
        <v>3.0</v>
      </c>
      <c r="C121" s="8">
        <v>14.0</v>
      </c>
      <c r="D121" s="8">
        <v>3.0</v>
      </c>
      <c r="E121" s="353"/>
      <c r="F121" s="353"/>
      <c r="G121" s="353"/>
      <c r="H121" s="353">
        <f t="shared" si="12"/>
        <v>292.5</v>
      </c>
      <c r="I121" s="10"/>
      <c r="J121" s="353"/>
      <c r="K121" s="353"/>
      <c r="L121" s="353">
        <f t="shared" ref="L121:L125" si="13">sum(B121:I121)</f>
        <v>312.5</v>
      </c>
    </row>
    <row r="122">
      <c r="A122" s="15" t="s">
        <v>6641</v>
      </c>
      <c r="B122" s="8">
        <v>6.0</v>
      </c>
      <c r="C122" s="8">
        <v>7.0</v>
      </c>
      <c r="D122" s="8">
        <v>5.0</v>
      </c>
      <c r="E122" s="353"/>
      <c r="F122" s="353"/>
      <c r="G122" s="353"/>
      <c r="H122" s="353">
        <f t="shared" si="12"/>
        <v>250</v>
      </c>
      <c r="I122" s="10"/>
      <c r="J122" s="353"/>
      <c r="K122" s="353"/>
      <c r="L122" s="353">
        <f t="shared" si="13"/>
        <v>268</v>
      </c>
      <c r="O122" s="187"/>
      <c r="P122" s="187"/>
      <c r="Q122" s="187"/>
      <c r="R122" s="187"/>
    </row>
    <row r="123">
      <c r="A123" s="15" t="s">
        <v>6642</v>
      </c>
      <c r="B123" s="8">
        <v>6.0</v>
      </c>
      <c r="C123" s="8">
        <v>14.0</v>
      </c>
      <c r="D123" s="8">
        <v>2.0</v>
      </c>
      <c r="E123" s="353"/>
      <c r="F123" s="353"/>
      <c r="G123" s="353"/>
      <c r="H123" s="353">
        <f t="shared" si="12"/>
        <v>295</v>
      </c>
      <c r="I123" s="10"/>
      <c r="J123" s="353"/>
      <c r="K123" s="353"/>
      <c r="L123" s="353">
        <f t="shared" si="13"/>
        <v>317</v>
      </c>
    </row>
    <row r="124">
      <c r="A124" s="15" t="s">
        <v>6643</v>
      </c>
      <c r="B124" s="8">
        <v>15.0</v>
      </c>
      <c r="C124" s="8">
        <v>7.0</v>
      </c>
      <c r="D124" s="8">
        <v>2.0</v>
      </c>
      <c r="E124" s="353"/>
      <c r="F124" s="353"/>
      <c r="G124" s="353"/>
      <c r="H124" s="353">
        <f t="shared" si="12"/>
        <v>257.5</v>
      </c>
      <c r="I124" s="10"/>
      <c r="J124" s="353"/>
      <c r="K124" s="353"/>
      <c r="L124" s="353">
        <f t="shared" si="13"/>
        <v>281.5</v>
      </c>
    </row>
    <row r="125">
      <c r="A125" s="8" t="s">
        <v>6644</v>
      </c>
      <c r="B125" s="10"/>
      <c r="C125" s="357">
        <v>1.0</v>
      </c>
      <c r="D125" s="357"/>
      <c r="E125" s="353"/>
      <c r="F125" s="353"/>
      <c r="G125" s="353"/>
      <c r="H125" s="353">
        <f t="shared" si="12"/>
        <v>15</v>
      </c>
      <c r="I125" s="351">
        <v>200.0</v>
      </c>
      <c r="J125" s="353"/>
      <c r="K125" s="353"/>
      <c r="L125" s="353">
        <f t="shared" si="13"/>
        <v>216</v>
      </c>
      <c r="M125" s="187"/>
      <c r="N125" s="187"/>
    </row>
    <row r="126">
      <c r="A126" s="8" t="s">
        <v>6647</v>
      </c>
      <c r="B126" s="367">
        <v>6.0</v>
      </c>
      <c r="C126" s="367">
        <v>6.0</v>
      </c>
      <c r="D126" s="10"/>
      <c r="E126" s="353"/>
      <c r="F126" s="353"/>
      <c r="G126" s="353"/>
      <c r="H126" s="353">
        <f t="shared" si="12"/>
        <v>135</v>
      </c>
      <c r="I126" s="351"/>
      <c r="J126" s="368"/>
      <c r="K126" s="368"/>
      <c r="L126" s="368">
        <v>135.0</v>
      </c>
      <c r="M126" s="187"/>
      <c r="N126" s="187"/>
      <c r="O126" s="187"/>
      <c r="P126" s="187"/>
      <c r="Q126" s="187"/>
      <c r="R126" s="187"/>
    </row>
    <row r="127">
      <c r="A127" s="8" t="s">
        <v>6645</v>
      </c>
      <c r="B127" s="8">
        <v>1.0</v>
      </c>
      <c r="C127" s="357"/>
      <c r="D127" s="8"/>
      <c r="E127" s="353"/>
      <c r="F127" s="353"/>
      <c r="G127" s="353"/>
      <c r="H127" s="353">
        <f t="shared" si="12"/>
        <v>7.5</v>
      </c>
      <c r="I127" s="351"/>
      <c r="J127" s="356"/>
      <c r="K127" s="356"/>
      <c r="L127" s="356">
        <f t="shared" ref="L127:L130" si="14">sum(B127:I127)</f>
        <v>8.5</v>
      </c>
      <c r="M127" s="187"/>
      <c r="N127" s="187"/>
    </row>
    <row r="128">
      <c r="A128" s="8" t="s">
        <v>6648</v>
      </c>
      <c r="B128" s="8">
        <v>1.0</v>
      </c>
      <c r="C128" s="8">
        <v>2.0</v>
      </c>
      <c r="D128" s="10"/>
      <c r="E128" s="353"/>
      <c r="F128" s="353"/>
      <c r="G128" s="353"/>
      <c r="H128" s="353">
        <f t="shared" si="12"/>
        <v>37.5</v>
      </c>
      <c r="I128" s="10"/>
      <c r="J128" s="10"/>
      <c r="K128" s="10"/>
      <c r="L128" s="10">
        <f t="shared" si="14"/>
        <v>40.5</v>
      </c>
    </row>
    <row r="129">
      <c r="A129" s="8" t="s">
        <v>6649</v>
      </c>
      <c r="B129" s="8">
        <v>1.0</v>
      </c>
      <c r="C129" s="8">
        <v>5.0</v>
      </c>
      <c r="D129" s="8"/>
      <c r="E129" s="353"/>
      <c r="F129" s="353"/>
      <c r="G129" s="353"/>
      <c r="H129" s="353">
        <f t="shared" si="12"/>
        <v>82.5</v>
      </c>
      <c r="I129" s="10"/>
      <c r="J129" s="10"/>
      <c r="K129" s="10"/>
      <c r="L129" s="10">
        <f t="shared" si="14"/>
        <v>88.5</v>
      </c>
    </row>
    <row r="130">
      <c r="A130" s="9" t="s">
        <v>6650</v>
      </c>
      <c r="B130" s="60"/>
      <c r="C130" s="114">
        <v>1.0</v>
      </c>
      <c r="D130" s="60"/>
      <c r="E130" s="353"/>
      <c r="F130" s="353"/>
      <c r="G130" s="353"/>
      <c r="H130" s="353">
        <f t="shared" si="12"/>
        <v>15</v>
      </c>
      <c r="I130" s="10"/>
      <c r="J130" s="60"/>
      <c r="K130" s="60"/>
      <c r="L130" s="60">
        <f t="shared" si="14"/>
        <v>16</v>
      </c>
      <c r="O130" s="187"/>
      <c r="P130" s="187"/>
      <c r="Q130" s="187"/>
      <c r="R130" s="187"/>
    </row>
    <row r="131">
      <c r="A131" s="8" t="s">
        <v>6651</v>
      </c>
      <c r="B131" s="114">
        <v>2.0</v>
      </c>
      <c r="C131" s="114">
        <v>7.0</v>
      </c>
      <c r="D131" s="114">
        <v>2.0</v>
      </c>
      <c r="E131" s="353"/>
      <c r="F131" s="353"/>
      <c r="G131" s="353"/>
      <c r="H131" s="353">
        <f t="shared" si="12"/>
        <v>160</v>
      </c>
      <c r="I131" s="10"/>
      <c r="J131" s="60"/>
      <c r="K131" s="60"/>
      <c r="L131" s="60"/>
    </row>
    <row r="132">
      <c r="A132" s="9" t="s">
        <v>6652</v>
      </c>
      <c r="B132" s="114">
        <v>1.0</v>
      </c>
      <c r="C132" s="114"/>
      <c r="D132" s="114"/>
      <c r="E132" s="353"/>
      <c r="F132" s="353"/>
      <c r="G132" s="353"/>
      <c r="H132" s="353">
        <f t="shared" si="12"/>
        <v>7.5</v>
      </c>
      <c r="I132" s="10"/>
      <c r="J132" s="60"/>
      <c r="K132" s="60"/>
      <c r="L132" s="60"/>
      <c r="O132" s="187"/>
      <c r="P132" s="187"/>
      <c r="Q132" s="187"/>
      <c r="R132" s="187"/>
      <c r="S132" s="187"/>
    </row>
    <row r="133">
      <c r="A133" s="8" t="s">
        <v>6653</v>
      </c>
      <c r="B133" s="8">
        <v>2.0</v>
      </c>
      <c r="C133" s="8">
        <v>2.0</v>
      </c>
      <c r="D133" s="8">
        <v>2.0</v>
      </c>
      <c r="E133" s="353"/>
      <c r="F133" s="353"/>
      <c r="G133" s="353"/>
      <c r="H133" s="353">
        <f t="shared" si="12"/>
        <v>85</v>
      </c>
      <c r="I133" s="351">
        <v>100.0</v>
      </c>
      <c r="J133" s="10"/>
      <c r="K133" s="10"/>
      <c r="L133" s="10">
        <f t="shared" ref="L133:L134" si="15">sum(B133:I133)</f>
        <v>191</v>
      </c>
      <c r="M133" s="187"/>
      <c r="N133" s="187"/>
    </row>
    <row r="134">
      <c r="A134" s="8" t="s">
        <v>6654</v>
      </c>
      <c r="B134" s="8">
        <v>2.0</v>
      </c>
      <c r="C134" s="8">
        <v>1.0</v>
      </c>
      <c r="D134" s="8">
        <v>1.0</v>
      </c>
      <c r="E134" s="353"/>
      <c r="F134" s="353"/>
      <c r="G134" s="353"/>
      <c r="H134" s="353">
        <f t="shared" si="12"/>
        <v>50</v>
      </c>
      <c r="I134" s="10"/>
      <c r="J134" s="10"/>
      <c r="K134" s="10"/>
      <c r="L134" s="10">
        <f t="shared" si="15"/>
        <v>54</v>
      </c>
    </row>
    <row r="135">
      <c r="A135" s="57"/>
      <c r="B135" s="369">
        <f t="shared" ref="B135:D135" si="16">SUM(B100:B134)</f>
        <v>136</v>
      </c>
      <c r="C135" s="369">
        <f t="shared" si="16"/>
        <v>284</v>
      </c>
      <c r="D135" s="369">
        <f t="shared" si="16"/>
        <v>48</v>
      </c>
      <c r="E135" s="369"/>
      <c r="F135" s="369"/>
      <c r="G135" s="369"/>
      <c r="H135" s="369">
        <f>SUM(H100:H133)</f>
        <v>6190</v>
      </c>
      <c r="J135" s="173"/>
      <c r="K135" s="369"/>
      <c r="L135" s="369">
        <f>SUM(L100:L132)</f>
        <v>7566.5</v>
      </c>
      <c r="P135" s="173"/>
      <c r="Q135" s="187"/>
      <c r="R135" s="18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P136" s="57"/>
    </row>
    <row r="137">
      <c r="A137" s="57"/>
      <c r="B137" s="57" t="s">
        <v>6605</v>
      </c>
      <c r="C137" s="173">
        <f>sum(B135:D135)</f>
        <v>468</v>
      </c>
      <c r="D137" s="57"/>
      <c r="E137" s="57"/>
      <c r="F137" s="57"/>
      <c r="G137" s="57"/>
      <c r="H137" s="57"/>
      <c r="I137" s="57"/>
      <c r="P137" s="57"/>
      <c r="Q137" s="57"/>
      <c r="R137" s="57"/>
    </row>
    <row r="140">
      <c r="A140" s="370" t="s">
        <v>6655</v>
      </c>
      <c r="B140" s="314"/>
      <c r="C140" s="314"/>
      <c r="D140" s="315"/>
      <c r="E140" s="8"/>
      <c r="F140" s="8"/>
      <c r="G140" s="8"/>
      <c r="H140" s="8" t="s">
        <v>6607</v>
      </c>
      <c r="I140" s="187" t="s">
        <v>6608</v>
      </c>
      <c r="J140" s="31"/>
      <c r="K140" s="8"/>
      <c r="L140" s="8" t="s">
        <v>6609</v>
      </c>
      <c r="N140" s="31" t="s">
        <v>6656</v>
      </c>
      <c r="O140" s="343"/>
      <c r="P140" s="343"/>
      <c r="Q140" s="343"/>
      <c r="R140" s="343"/>
      <c r="S140" s="343"/>
      <c r="T140" s="343"/>
      <c r="U140" s="343"/>
      <c r="V140" s="343"/>
    </row>
    <row r="141">
      <c r="A141" s="363" t="s">
        <v>6610</v>
      </c>
      <c r="B141" s="363" t="s">
        <v>6584</v>
      </c>
      <c r="C141" s="363" t="s">
        <v>6585</v>
      </c>
      <c r="D141" s="363" t="s">
        <v>6586</v>
      </c>
      <c r="E141" s="364"/>
      <c r="F141" s="371"/>
      <c r="G141" s="371"/>
      <c r="H141" s="371" t="s">
        <v>6657</v>
      </c>
      <c r="I141" s="372"/>
      <c r="J141" s="372"/>
      <c r="K141" s="372"/>
      <c r="L141" s="373"/>
      <c r="O141" s="343"/>
      <c r="P141" s="343"/>
      <c r="Q141" s="343"/>
      <c r="R141" s="343"/>
      <c r="S141" s="343"/>
      <c r="T141" s="343"/>
      <c r="U141" s="343"/>
      <c r="V141" s="343"/>
    </row>
    <row r="142">
      <c r="A142" s="15" t="s">
        <v>6615</v>
      </c>
      <c r="B142" s="366">
        <v>1.0</v>
      </c>
      <c r="C142" s="8">
        <v>3.0</v>
      </c>
      <c r="D142" s="8">
        <v>3.0</v>
      </c>
      <c r="E142" s="353"/>
      <c r="F142" s="353"/>
      <c r="G142" s="353"/>
      <c r="H142" s="353">
        <f t="shared" ref="H142:H147" si="17">B142*7.5 + C142*15 + D142*20</f>
        <v>112.5</v>
      </c>
      <c r="I142" s="351"/>
      <c r="J142" s="353"/>
      <c r="K142" s="353"/>
      <c r="L142" s="353">
        <f t="shared" ref="L142:L143" si="18">sum(B142:I142)</f>
        <v>119.5</v>
      </c>
      <c r="M142" s="15" t="s">
        <v>6615</v>
      </c>
      <c r="N142" s="10">
        <f t="shared" ref="N142:N185" si="19">SUM(B142:D142)</f>
        <v>7</v>
      </c>
      <c r="O142" s="343"/>
      <c r="P142" s="343"/>
      <c r="Q142" s="343"/>
      <c r="R142" s="343"/>
      <c r="S142" s="343"/>
      <c r="T142" s="343"/>
      <c r="U142" s="343"/>
      <c r="V142" s="343"/>
    </row>
    <row r="143">
      <c r="A143" s="8" t="s">
        <v>6644</v>
      </c>
      <c r="B143" s="10"/>
      <c r="C143" s="357"/>
      <c r="D143" s="357"/>
      <c r="E143" s="353"/>
      <c r="F143" s="353"/>
      <c r="G143" s="353"/>
      <c r="H143" s="353">
        <f t="shared" si="17"/>
        <v>0</v>
      </c>
      <c r="I143" s="351">
        <v>200.0</v>
      </c>
      <c r="J143" s="353"/>
      <c r="K143" s="353"/>
      <c r="L143" s="353">
        <f t="shared" si="18"/>
        <v>200</v>
      </c>
      <c r="M143" s="8" t="s">
        <v>6644</v>
      </c>
      <c r="N143" s="10">
        <f t="shared" si="19"/>
        <v>0</v>
      </c>
      <c r="O143" s="343"/>
      <c r="P143" s="343"/>
      <c r="Q143" s="343"/>
      <c r="R143" s="343"/>
      <c r="S143" s="343"/>
      <c r="T143" s="343"/>
      <c r="U143" s="343"/>
      <c r="V143" s="343"/>
    </row>
    <row r="144">
      <c r="A144" s="9" t="s">
        <v>6658</v>
      </c>
      <c r="B144" s="114">
        <v>1.0</v>
      </c>
      <c r="C144" s="114">
        <v>2.0</v>
      </c>
      <c r="D144" s="60"/>
      <c r="E144" s="358"/>
      <c r="F144" s="358"/>
      <c r="G144" s="358"/>
      <c r="H144" s="358">
        <f t="shared" si="17"/>
        <v>37.5</v>
      </c>
      <c r="I144" s="10"/>
      <c r="J144" s="60"/>
      <c r="K144" s="60"/>
      <c r="L144" s="60" t="str">
        <f>SUM(B144, #REF!)</f>
        <v>#REF!</v>
      </c>
      <c r="M144" s="9" t="s">
        <v>6658</v>
      </c>
      <c r="N144" s="10">
        <f t="shared" si="19"/>
        <v>3</v>
      </c>
      <c r="O144" s="343"/>
      <c r="P144" s="343"/>
      <c r="Q144" s="343"/>
      <c r="R144" s="343"/>
      <c r="S144" s="343"/>
      <c r="T144" s="343"/>
      <c r="U144" s="343"/>
      <c r="V144" s="343"/>
    </row>
    <row r="145">
      <c r="A145" s="9" t="s">
        <v>6659</v>
      </c>
      <c r="B145" s="114">
        <v>1.0</v>
      </c>
      <c r="C145" s="114">
        <v>2.0</v>
      </c>
      <c r="D145" s="60"/>
      <c r="E145" s="358"/>
      <c r="F145" s="358"/>
      <c r="G145" s="358"/>
      <c r="H145" s="358">
        <f t="shared" si="17"/>
        <v>37.5</v>
      </c>
      <c r="I145" s="10"/>
      <c r="J145" s="60"/>
      <c r="K145" s="60"/>
      <c r="L145" s="60">
        <f>SUM(B145:I145)</f>
        <v>40.5</v>
      </c>
      <c r="M145" s="9" t="s">
        <v>6659</v>
      </c>
      <c r="N145" s="10">
        <f t="shared" si="19"/>
        <v>3</v>
      </c>
      <c r="O145" s="343"/>
      <c r="P145" s="343"/>
      <c r="Q145" s="343"/>
      <c r="R145" s="343"/>
      <c r="S145" s="343"/>
      <c r="T145" s="343"/>
      <c r="U145" s="343"/>
      <c r="V145" s="343"/>
    </row>
    <row r="146">
      <c r="A146" s="9" t="s">
        <v>6652</v>
      </c>
      <c r="B146" s="114">
        <v>1.0</v>
      </c>
      <c r="C146" s="114"/>
      <c r="D146" s="114"/>
      <c r="E146" s="353"/>
      <c r="F146" s="353"/>
      <c r="G146" s="353"/>
      <c r="H146" s="353">
        <f t="shared" si="17"/>
        <v>7.5</v>
      </c>
      <c r="I146" s="10"/>
      <c r="J146" s="60"/>
      <c r="K146" s="60"/>
      <c r="L146" s="60"/>
      <c r="M146" s="9" t="s">
        <v>6652</v>
      </c>
      <c r="N146" s="10">
        <f t="shared" si="19"/>
        <v>1</v>
      </c>
      <c r="O146" s="343"/>
      <c r="P146" s="343"/>
      <c r="Q146" s="343"/>
      <c r="R146" s="343"/>
      <c r="S146" s="343"/>
      <c r="T146" s="343"/>
      <c r="U146" s="343"/>
      <c r="V146" s="343"/>
    </row>
    <row r="147">
      <c r="A147" s="15" t="s">
        <v>6616</v>
      </c>
      <c r="B147" s="8">
        <v>3.0</v>
      </c>
      <c r="C147" s="8">
        <v>4.0</v>
      </c>
      <c r="D147" s="8">
        <v>1.0</v>
      </c>
      <c r="E147" s="353"/>
      <c r="F147" s="353"/>
      <c r="G147" s="353"/>
      <c r="H147" s="353">
        <f t="shared" si="17"/>
        <v>102.5</v>
      </c>
      <c r="I147" s="351">
        <v>100.0</v>
      </c>
      <c r="J147" s="353"/>
      <c r="K147" s="353"/>
      <c r="L147" s="353">
        <f>sum(B147:I147)</f>
        <v>210.5</v>
      </c>
      <c r="M147" s="15" t="s">
        <v>6616</v>
      </c>
      <c r="N147" s="10">
        <f t="shared" si="19"/>
        <v>8</v>
      </c>
      <c r="O147" s="343"/>
      <c r="P147" s="343"/>
      <c r="Q147" s="343"/>
      <c r="R147" s="343"/>
      <c r="S147" s="343"/>
      <c r="T147" s="343"/>
      <c r="U147" s="343"/>
      <c r="V147" s="343"/>
    </row>
    <row r="148">
      <c r="A148" s="9" t="s">
        <v>6660</v>
      </c>
      <c r="B148" s="8">
        <v>1.0</v>
      </c>
      <c r="C148" s="8">
        <v>2.0</v>
      </c>
      <c r="D148" s="8">
        <v>0.0</v>
      </c>
      <c r="E148" s="356"/>
      <c r="F148" s="356"/>
      <c r="G148" s="356"/>
      <c r="H148" s="356">
        <v>37.5</v>
      </c>
      <c r="I148" s="351">
        <v>0.0</v>
      </c>
      <c r="J148" s="356"/>
      <c r="K148" s="356"/>
      <c r="L148" s="356">
        <v>37.5</v>
      </c>
      <c r="M148" s="9" t="s">
        <v>6660</v>
      </c>
      <c r="N148" s="10">
        <f t="shared" si="19"/>
        <v>3</v>
      </c>
      <c r="O148" s="343"/>
      <c r="P148" s="343"/>
      <c r="Q148" s="343"/>
      <c r="R148" s="343"/>
      <c r="S148" s="343"/>
      <c r="T148" s="343"/>
      <c r="U148" s="343"/>
      <c r="V148" s="343"/>
    </row>
    <row r="149">
      <c r="A149" s="15" t="s">
        <v>6617</v>
      </c>
      <c r="B149" s="8">
        <v>6.0</v>
      </c>
      <c r="C149" s="8">
        <v>15.0</v>
      </c>
      <c r="D149" s="8">
        <v>5.0</v>
      </c>
      <c r="E149" s="353"/>
      <c r="F149" s="353"/>
      <c r="G149" s="353"/>
      <c r="H149" s="353">
        <f t="shared" ref="H149:H156" si="20">B149*7.5 + C149*15 + D149*20</f>
        <v>370</v>
      </c>
      <c r="I149" s="10"/>
      <c r="J149" s="353"/>
      <c r="K149" s="353"/>
      <c r="L149" s="353">
        <f t="shared" ref="L149:L151" si="21">sum(B149:I149)</f>
        <v>396</v>
      </c>
      <c r="M149" s="15" t="s">
        <v>6617</v>
      </c>
      <c r="N149" s="10">
        <f t="shared" si="19"/>
        <v>26</v>
      </c>
      <c r="O149" s="343"/>
      <c r="P149" s="343"/>
      <c r="Q149" s="343"/>
      <c r="R149" s="343"/>
      <c r="S149" s="343"/>
      <c r="T149" s="343"/>
      <c r="U149" s="343"/>
      <c r="V149" s="343"/>
    </row>
    <row r="150">
      <c r="A150" s="15" t="s">
        <v>6618</v>
      </c>
      <c r="B150" s="8">
        <v>2.0</v>
      </c>
      <c r="C150" s="8">
        <v>8.0</v>
      </c>
      <c r="D150" s="8">
        <v>1.0</v>
      </c>
      <c r="E150" s="356"/>
      <c r="F150" s="356"/>
      <c r="G150" s="356"/>
      <c r="H150" s="356">
        <f t="shared" si="20"/>
        <v>155</v>
      </c>
      <c r="I150" s="351">
        <v>200.0</v>
      </c>
      <c r="J150" s="353"/>
      <c r="K150" s="353"/>
      <c r="L150" s="353">
        <f t="shared" si="21"/>
        <v>366</v>
      </c>
      <c r="M150" s="15" t="s">
        <v>6618</v>
      </c>
      <c r="N150" s="10">
        <f t="shared" si="19"/>
        <v>11</v>
      </c>
      <c r="O150" s="343"/>
      <c r="P150" s="343"/>
      <c r="Q150" s="343"/>
      <c r="R150" s="343"/>
      <c r="S150" s="343"/>
      <c r="T150" s="343"/>
      <c r="U150" s="343"/>
      <c r="V150" s="343"/>
    </row>
    <row r="151">
      <c r="A151" s="8" t="s">
        <v>6649</v>
      </c>
      <c r="B151" s="8">
        <v>1.0</v>
      </c>
      <c r="C151" s="8">
        <v>5.0</v>
      </c>
      <c r="D151" s="8"/>
      <c r="E151" s="353"/>
      <c r="F151" s="353"/>
      <c r="G151" s="353"/>
      <c r="H151" s="353">
        <f t="shared" si="20"/>
        <v>82.5</v>
      </c>
      <c r="I151" s="10"/>
      <c r="J151" s="10"/>
      <c r="K151" s="10"/>
      <c r="L151" s="10">
        <f t="shared" si="21"/>
        <v>88.5</v>
      </c>
      <c r="M151" s="8" t="s">
        <v>6649</v>
      </c>
      <c r="N151" s="10">
        <f t="shared" si="19"/>
        <v>6</v>
      </c>
      <c r="O151" s="343"/>
      <c r="P151" s="343"/>
      <c r="Q151" s="343"/>
      <c r="R151" s="343"/>
      <c r="S151" s="343"/>
      <c r="T151" s="343"/>
      <c r="U151" s="343"/>
      <c r="V151" s="343"/>
    </row>
    <row r="152">
      <c r="A152" s="8" t="s">
        <v>6651</v>
      </c>
      <c r="B152" s="114">
        <v>1.0</v>
      </c>
      <c r="C152" s="114">
        <v>10.0</v>
      </c>
      <c r="D152" s="114">
        <v>2.0</v>
      </c>
      <c r="E152" s="353"/>
      <c r="F152" s="353"/>
      <c r="G152" s="353"/>
      <c r="H152" s="353">
        <f t="shared" si="20"/>
        <v>197.5</v>
      </c>
      <c r="I152" s="10"/>
      <c r="J152" s="60"/>
      <c r="K152" s="60"/>
      <c r="L152" s="60"/>
      <c r="M152" s="8" t="s">
        <v>6651</v>
      </c>
      <c r="N152" s="10">
        <f t="shared" si="19"/>
        <v>13</v>
      </c>
      <c r="O152" s="343"/>
      <c r="P152" s="343"/>
      <c r="Q152" s="343"/>
      <c r="R152" s="343"/>
      <c r="S152" s="343"/>
      <c r="T152" s="343"/>
      <c r="U152" s="343"/>
      <c r="V152" s="343"/>
    </row>
    <row r="153">
      <c r="A153" s="15" t="s">
        <v>6619</v>
      </c>
      <c r="B153" s="8">
        <v>9.0</v>
      </c>
      <c r="C153" s="8">
        <v>13.0</v>
      </c>
      <c r="D153" s="8">
        <v>2.0</v>
      </c>
      <c r="E153" s="353"/>
      <c r="F153" s="353"/>
      <c r="G153" s="353"/>
      <c r="H153" s="353">
        <f t="shared" si="20"/>
        <v>302.5</v>
      </c>
      <c r="I153" s="10"/>
      <c r="J153" s="353"/>
      <c r="K153" s="353"/>
      <c r="L153" s="353">
        <f t="shared" ref="L153:L160" si="22">sum(B153:I153)</f>
        <v>326.5</v>
      </c>
      <c r="M153" s="15" t="s">
        <v>6619</v>
      </c>
      <c r="N153" s="10">
        <f t="shared" si="19"/>
        <v>24</v>
      </c>
      <c r="O153" s="343"/>
      <c r="P153" s="343"/>
      <c r="Q153" s="343"/>
      <c r="R153" s="343"/>
      <c r="S153" s="343"/>
      <c r="T153" s="343"/>
      <c r="U153" s="343"/>
      <c r="V153" s="343"/>
    </row>
    <row r="154">
      <c r="A154" s="15" t="s">
        <v>6621</v>
      </c>
      <c r="B154" s="10"/>
      <c r="C154" s="8">
        <v>22.0</v>
      </c>
      <c r="D154" s="10"/>
      <c r="E154" s="353"/>
      <c r="F154" s="353"/>
      <c r="G154" s="353"/>
      <c r="H154" s="353">
        <f t="shared" si="20"/>
        <v>330</v>
      </c>
      <c r="I154" s="351">
        <v>200.0</v>
      </c>
      <c r="J154" s="353"/>
      <c r="K154" s="353"/>
      <c r="L154" s="353">
        <f t="shared" si="22"/>
        <v>552</v>
      </c>
      <c r="M154" s="15" t="s">
        <v>6621</v>
      </c>
      <c r="N154" s="10">
        <f t="shared" si="19"/>
        <v>22</v>
      </c>
      <c r="O154" s="343"/>
      <c r="P154" s="343"/>
      <c r="Q154" s="343"/>
      <c r="R154" s="343"/>
      <c r="S154" s="343"/>
      <c r="T154" s="343"/>
      <c r="U154" s="343"/>
      <c r="V154" s="343"/>
    </row>
    <row r="155">
      <c r="A155" s="8" t="s">
        <v>6645</v>
      </c>
      <c r="B155" s="8">
        <v>1.0</v>
      </c>
      <c r="C155" s="357"/>
      <c r="D155" s="8"/>
      <c r="E155" s="353"/>
      <c r="F155" s="353"/>
      <c r="G155" s="353"/>
      <c r="H155" s="353">
        <f t="shared" si="20"/>
        <v>7.5</v>
      </c>
      <c r="I155" s="351"/>
      <c r="J155" s="356"/>
      <c r="K155" s="356"/>
      <c r="L155" s="356">
        <f t="shared" si="22"/>
        <v>8.5</v>
      </c>
      <c r="M155" s="8" t="s">
        <v>6645</v>
      </c>
      <c r="N155" s="10">
        <f t="shared" si="19"/>
        <v>1</v>
      </c>
      <c r="O155" s="343"/>
      <c r="P155" s="343"/>
      <c r="Q155" s="343"/>
      <c r="R155" s="343"/>
      <c r="S155" s="343"/>
      <c r="T155" s="343"/>
      <c r="U155" s="343"/>
      <c r="V155" s="343"/>
    </row>
    <row r="156">
      <c r="A156" s="15" t="s">
        <v>6622</v>
      </c>
      <c r="B156" s="8">
        <v>5.0</v>
      </c>
      <c r="C156" s="8">
        <v>19.0</v>
      </c>
      <c r="D156" s="8">
        <v>1.0</v>
      </c>
      <c r="E156" s="353"/>
      <c r="F156" s="353"/>
      <c r="G156" s="353"/>
      <c r="H156" s="353">
        <f t="shared" si="20"/>
        <v>342.5</v>
      </c>
      <c r="I156" s="10"/>
      <c r="J156" s="353"/>
      <c r="K156" s="353"/>
      <c r="L156" s="353">
        <f t="shared" si="22"/>
        <v>367.5</v>
      </c>
      <c r="M156" s="15" t="s">
        <v>6622</v>
      </c>
      <c r="N156" s="10">
        <f t="shared" si="19"/>
        <v>25</v>
      </c>
      <c r="O156" s="343"/>
      <c r="P156" s="343"/>
      <c r="Q156" s="343"/>
      <c r="R156" s="343"/>
      <c r="S156" s="343"/>
      <c r="T156" s="343"/>
      <c r="U156" s="343"/>
      <c r="V156" s="343"/>
    </row>
    <row r="157">
      <c r="A157" s="15" t="s">
        <v>6623</v>
      </c>
      <c r="B157" s="8">
        <v>4.0</v>
      </c>
      <c r="C157" s="8">
        <v>9.0</v>
      </c>
      <c r="D157" s="8">
        <v>2.0</v>
      </c>
      <c r="E157" s="353"/>
      <c r="F157" s="353"/>
      <c r="G157" s="353"/>
      <c r="H157" s="353">
        <f>B157 * 7.5 + C157*15 + D157*20</f>
        <v>205</v>
      </c>
      <c r="I157" s="351">
        <v>100.0</v>
      </c>
      <c r="J157" s="353"/>
      <c r="K157" s="353"/>
      <c r="L157" s="353">
        <f t="shared" si="22"/>
        <v>320</v>
      </c>
      <c r="M157" s="15" t="s">
        <v>6623</v>
      </c>
      <c r="N157" s="10">
        <f t="shared" si="19"/>
        <v>15</v>
      </c>
      <c r="O157" s="343"/>
      <c r="P157" s="343"/>
      <c r="Q157" s="343"/>
      <c r="R157" s="343"/>
      <c r="S157" s="343"/>
      <c r="T157" s="343"/>
      <c r="U157" s="343"/>
      <c r="V157" s="343"/>
    </row>
    <row r="158">
      <c r="A158" s="8" t="s">
        <v>6661</v>
      </c>
      <c r="B158" s="8">
        <v>0.0</v>
      </c>
      <c r="C158" s="8">
        <v>0.0</v>
      </c>
      <c r="D158" s="8">
        <v>0.0</v>
      </c>
      <c r="E158" s="356"/>
      <c r="F158" s="356"/>
      <c r="G158" s="356"/>
      <c r="H158" s="356">
        <f t="shared" ref="H158:H177" si="23">B158*7.5 + C158*15 + D158*20</f>
        <v>0</v>
      </c>
      <c r="I158" s="351"/>
      <c r="J158" s="359"/>
      <c r="K158" s="359"/>
      <c r="L158" s="359">
        <f t="shared" si="22"/>
        <v>0</v>
      </c>
      <c r="M158" s="8" t="s">
        <v>6661</v>
      </c>
      <c r="N158" s="10">
        <f t="shared" si="19"/>
        <v>0</v>
      </c>
      <c r="O158" s="343"/>
      <c r="P158" s="343"/>
      <c r="Q158" s="343"/>
      <c r="R158" s="343"/>
      <c r="S158" s="343"/>
      <c r="T158" s="343"/>
      <c r="U158" s="343"/>
      <c r="V158" s="343"/>
    </row>
    <row r="159">
      <c r="A159" s="15" t="s">
        <v>6625</v>
      </c>
      <c r="B159" s="10"/>
      <c r="C159" s="8">
        <v>6.0</v>
      </c>
      <c r="D159" s="10"/>
      <c r="E159" s="353"/>
      <c r="F159" s="353"/>
      <c r="G159" s="353"/>
      <c r="H159" s="353">
        <f t="shared" si="23"/>
        <v>90</v>
      </c>
      <c r="I159" s="10"/>
      <c r="J159" s="353"/>
      <c r="K159" s="353"/>
      <c r="L159" s="353">
        <f t="shared" si="22"/>
        <v>96</v>
      </c>
      <c r="M159" s="15" t="s">
        <v>6625</v>
      </c>
      <c r="N159" s="10">
        <f t="shared" si="19"/>
        <v>6</v>
      </c>
      <c r="O159" s="343"/>
      <c r="P159" s="343"/>
      <c r="Q159" s="343"/>
      <c r="R159" s="343"/>
      <c r="S159" s="343"/>
      <c r="T159" s="343"/>
      <c r="U159" s="343"/>
      <c r="V159" s="343"/>
    </row>
    <row r="160">
      <c r="A160" s="15" t="s">
        <v>6626</v>
      </c>
      <c r="B160" s="205">
        <v>1.0</v>
      </c>
      <c r="C160" s="205">
        <v>11.0</v>
      </c>
      <c r="D160" s="8">
        <v>2.0</v>
      </c>
      <c r="E160" s="353"/>
      <c r="F160" s="353"/>
      <c r="G160" s="353"/>
      <c r="H160" s="353">
        <f t="shared" si="23"/>
        <v>212.5</v>
      </c>
      <c r="I160" s="10"/>
      <c r="J160" s="353"/>
      <c r="K160" s="353"/>
      <c r="L160" s="353">
        <f t="shared" si="22"/>
        <v>226.5</v>
      </c>
      <c r="M160" s="15" t="s">
        <v>6626</v>
      </c>
      <c r="N160" s="10">
        <f t="shared" si="19"/>
        <v>14</v>
      </c>
      <c r="O160" s="343"/>
      <c r="P160" s="343"/>
      <c r="Q160" s="343"/>
      <c r="R160" s="343"/>
      <c r="S160" s="343"/>
      <c r="T160" s="343"/>
      <c r="U160" s="343"/>
      <c r="V160" s="343"/>
    </row>
    <row r="161">
      <c r="A161" s="9" t="s">
        <v>6662</v>
      </c>
      <c r="B161" s="8"/>
      <c r="C161" s="8"/>
      <c r="D161" s="8"/>
      <c r="E161" s="353"/>
      <c r="F161" s="353"/>
      <c r="G161" s="353"/>
      <c r="H161" s="353">
        <f t="shared" si="23"/>
        <v>0</v>
      </c>
      <c r="I161" s="10"/>
      <c r="J161" s="353"/>
      <c r="K161" s="353"/>
      <c r="L161" s="353"/>
      <c r="M161" s="9" t="s">
        <v>6662</v>
      </c>
      <c r="N161" s="10">
        <f t="shared" si="19"/>
        <v>0</v>
      </c>
      <c r="O161" s="343"/>
      <c r="P161" s="343"/>
      <c r="Q161" s="343"/>
      <c r="R161" s="343"/>
      <c r="S161" s="343"/>
      <c r="T161" s="343"/>
      <c r="U161" s="343"/>
      <c r="V161" s="343"/>
    </row>
    <row r="162">
      <c r="A162" s="374" t="s">
        <v>6663</v>
      </c>
      <c r="B162" s="8">
        <v>1.0</v>
      </c>
      <c r="C162" s="8">
        <v>2.0</v>
      </c>
      <c r="D162" s="8">
        <v>0.0</v>
      </c>
      <c r="E162" s="353"/>
      <c r="F162" s="353"/>
      <c r="G162" s="353"/>
      <c r="H162" s="353">
        <f t="shared" si="23"/>
        <v>37.5</v>
      </c>
      <c r="I162" s="351">
        <v>300.0</v>
      </c>
      <c r="J162" s="353"/>
      <c r="K162" s="353"/>
      <c r="L162" s="353"/>
      <c r="M162" s="15"/>
      <c r="N162" s="10">
        <f t="shared" si="19"/>
        <v>3</v>
      </c>
      <c r="O162" s="343"/>
      <c r="P162" s="343"/>
      <c r="Q162" s="343"/>
      <c r="R162" s="343"/>
      <c r="S162" s="343"/>
      <c r="T162" s="343"/>
      <c r="U162" s="343"/>
      <c r="V162" s="343"/>
    </row>
    <row r="163">
      <c r="A163" s="15" t="s">
        <v>6627</v>
      </c>
      <c r="B163" s="8">
        <v>5.0</v>
      </c>
      <c r="C163" s="8">
        <v>22.0</v>
      </c>
      <c r="D163" s="8">
        <v>2.0</v>
      </c>
      <c r="E163" s="353"/>
      <c r="F163" s="353"/>
      <c r="G163" s="353"/>
      <c r="H163" s="353">
        <f t="shared" si="23"/>
        <v>407.5</v>
      </c>
      <c r="I163" s="10"/>
      <c r="J163" s="353"/>
      <c r="K163" s="353"/>
      <c r="L163" s="353">
        <f t="shared" ref="L163:L165" si="24">sum(B163:I163)</f>
        <v>436.5</v>
      </c>
      <c r="M163" s="15" t="s">
        <v>6627</v>
      </c>
      <c r="N163" s="10">
        <f t="shared" si="19"/>
        <v>29</v>
      </c>
      <c r="O163" s="343"/>
      <c r="P163" s="343"/>
      <c r="Q163" s="343"/>
      <c r="R163" s="343"/>
      <c r="S163" s="343"/>
      <c r="T163" s="343"/>
      <c r="U163" s="343"/>
      <c r="V163" s="343"/>
    </row>
    <row r="164">
      <c r="A164" s="9" t="s">
        <v>6664</v>
      </c>
      <c r="B164" s="114">
        <v>1.0</v>
      </c>
      <c r="C164" s="114"/>
      <c r="D164" s="60"/>
      <c r="E164" s="358"/>
      <c r="F164" s="358"/>
      <c r="G164" s="358"/>
      <c r="H164" s="358">
        <f t="shared" si="23"/>
        <v>7.5</v>
      </c>
      <c r="I164" s="10"/>
      <c r="J164" s="353"/>
      <c r="K164" s="353"/>
      <c r="L164" s="353">
        <f t="shared" si="24"/>
        <v>8.5</v>
      </c>
      <c r="M164" s="9" t="s">
        <v>6664</v>
      </c>
      <c r="N164" s="10">
        <f t="shared" si="19"/>
        <v>1</v>
      </c>
      <c r="O164" s="343"/>
      <c r="P164" s="343"/>
      <c r="Q164" s="343"/>
      <c r="R164" s="343"/>
      <c r="S164" s="343"/>
      <c r="T164" s="343"/>
      <c r="U164" s="343"/>
      <c r="V164" s="343"/>
    </row>
    <row r="165">
      <c r="A165" s="8" t="s">
        <v>6647</v>
      </c>
      <c r="B165" s="375">
        <v>7.0</v>
      </c>
      <c r="C165" s="375">
        <v>9.0</v>
      </c>
      <c r="D165" s="8">
        <v>1.0</v>
      </c>
      <c r="E165" s="353"/>
      <c r="F165" s="353"/>
      <c r="G165" s="353"/>
      <c r="H165" s="353">
        <f t="shared" si="23"/>
        <v>207.5</v>
      </c>
      <c r="I165" s="351">
        <v>200.0</v>
      </c>
      <c r="J165" s="353"/>
      <c r="K165" s="353"/>
      <c r="L165" s="353">
        <f t="shared" si="24"/>
        <v>424.5</v>
      </c>
      <c r="M165" s="8" t="s">
        <v>6647</v>
      </c>
      <c r="N165" s="10">
        <f t="shared" si="19"/>
        <v>17</v>
      </c>
      <c r="O165" s="343"/>
      <c r="P165" s="343"/>
      <c r="Q165" s="343"/>
      <c r="R165" s="343"/>
      <c r="S165" s="343"/>
      <c r="T165" s="343"/>
      <c r="U165" s="343"/>
      <c r="V165" s="343"/>
    </row>
    <row r="166">
      <c r="A166" s="9" t="s">
        <v>6665</v>
      </c>
      <c r="B166" s="60"/>
      <c r="C166" s="114"/>
      <c r="D166" s="60"/>
      <c r="E166" s="358"/>
      <c r="F166" s="358"/>
      <c r="G166" s="358"/>
      <c r="H166" s="358">
        <f t="shared" si="23"/>
        <v>0</v>
      </c>
      <c r="I166" s="10"/>
      <c r="J166" s="60"/>
      <c r="K166" s="60"/>
      <c r="L166" s="60" t="str">
        <f>SUM(B166,#REF!)</f>
        <v>#REF!</v>
      </c>
      <c r="M166" s="9" t="s">
        <v>6665</v>
      </c>
      <c r="N166" s="10">
        <f t="shared" si="19"/>
        <v>0</v>
      </c>
      <c r="O166" s="343"/>
      <c r="P166" s="343"/>
      <c r="Q166" s="343"/>
      <c r="R166" s="343"/>
      <c r="S166" s="343"/>
      <c r="T166" s="343"/>
      <c r="U166" s="343"/>
      <c r="V166" s="343"/>
    </row>
    <row r="167">
      <c r="A167" s="15" t="s">
        <v>6629</v>
      </c>
      <c r="B167" s="8"/>
      <c r="C167" s="8"/>
      <c r="D167" s="8"/>
      <c r="E167" s="353"/>
      <c r="F167" s="353"/>
      <c r="G167" s="353"/>
      <c r="H167" s="353">
        <f t="shared" si="23"/>
        <v>0</v>
      </c>
      <c r="I167" s="351">
        <v>100.0</v>
      </c>
      <c r="J167" s="353"/>
      <c r="K167" s="353"/>
      <c r="L167" s="353">
        <f t="shared" ref="L167:L177" si="25">sum(B167:I167)</f>
        <v>100</v>
      </c>
      <c r="M167" s="15" t="s">
        <v>6629</v>
      </c>
      <c r="N167" s="10">
        <f t="shared" si="19"/>
        <v>0</v>
      </c>
      <c r="O167" s="343"/>
      <c r="P167" s="343"/>
      <c r="Q167" s="343"/>
      <c r="R167" s="343"/>
      <c r="S167" s="343"/>
      <c r="T167" s="343"/>
      <c r="U167" s="343"/>
      <c r="V167" s="343"/>
    </row>
    <row r="168">
      <c r="A168" s="15" t="s">
        <v>6630</v>
      </c>
      <c r="B168" s="8">
        <v>2.0</v>
      </c>
      <c r="C168" s="8">
        <v>2.0</v>
      </c>
      <c r="D168" s="8"/>
      <c r="E168" s="353"/>
      <c r="F168" s="353"/>
      <c r="G168" s="353"/>
      <c r="H168" s="353">
        <f t="shared" si="23"/>
        <v>45</v>
      </c>
      <c r="I168" s="10"/>
      <c r="J168" s="353"/>
      <c r="K168" s="353"/>
      <c r="L168" s="353">
        <f t="shared" si="25"/>
        <v>49</v>
      </c>
      <c r="M168" s="15" t="s">
        <v>6630</v>
      </c>
      <c r="N168" s="10">
        <f t="shared" si="19"/>
        <v>4</v>
      </c>
      <c r="O168" s="343"/>
      <c r="P168" s="343"/>
      <c r="Q168" s="343"/>
      <c r="R168" s="343"/>
      <c r="S168" s="343"/>
      <c r="T168" s="343"/>
      <c r="U168" s="343"/>
      <c r="V168" s="343"/>
    </row>
    <row r="169">
      <c r="A169" s="8" t="s">
        <v>6653</v>
      </c>
      <c r="B169" s="8">
        <v>2.0</v>
      </c>
      <c r="C169" s="8">
        <v>2.0</v>
      </c>
      <c r="D169" s="8">
        <v>2.0</v>
      </c>
      <c r="E169" s="353"/>
      <c r="F169" s="353"/>
      <c r="G169" s="353"/>
      <c r="H169" s="353">
        <f t="shared" si="23"/>
        <v>85</v>
      </c>
      <c r="I169" s="351">
        <v>100.0</v>
      </c>
      <c r="J169" s="10"/>
      <c r="K169" s="10"/>
      <c r="L169" s="10">
        <f t="shared" si="25"/>
        <v>191</v>
      </c>
      <c r="M169" s="8" t="s">
        <v>6653</v>
      </c>
      <c r="N169" s="10">
        <f t="shared" si="19"/>
        <v>6</v>
      </c>
      <c r="O169" s="343"/>
      <c r="P169" s="343"/>
      <c r="Q169" s="343"/>
      <c r="R169" s="343"/>
      <c r="S169" s="343"/>
      <c r="T169" s="343"/>
      <c r="U169" s="343"/>
      <c r="V169" s="343"/>
    </row>
    <row r="170">
      <c r="A170" s="15" t="s">
        <v>6631</v>
      </c>
      <c r="B170" s="205">
        <v>7.0</v>
      </c>
      <c r="C170" s="205">
        <v>7.0</v>
      </c>
      <c r="D170" s="8">
        <v>1.0</v>
      </c>
      <c r="E170" s="353"/>
      <c r="F170" s="353"/>
      <c r="G170" s="353"/>
      <c r="H170" s="353">
        <f t="shared" si="23"/>
        <v>177.5</v>
      </c>
      <c r="I170" s="10"/>
      <c r="J170" s="353"/>
      <c r="K170" s="353"/>
      <c r="L170" s="353">
        <f t="shared" si="25"/>
        <v>192.5</v>
      </c>
      <c r="M170" s="15" t="s">
        <v>6631</v>
      </c>
      <c r="N170" s="10">
        <f t="shared" si="19"/>
        <v>15</v>
      </c>
      <c r="O170" s="343"/>
      <c r="P170" s="343"/>
      <c r="Q170" s="343"/>
      <c r="R170" s="343"/>
      <c r="S170" s="343"/>
      <c r="T170" s="343"/>
      <c r="U170" s="343"/>
      <c r="V170" s="343"/>
    </row>
    <row r="171">
      <c r="A171" s="15" t="s">
        <v>6632</v>
      </c>
      <c r="B171" s="8">
        <v>3.0</v>
      </c>
      <c r="C171" s="8">
        <v>15.0</v>
      </c>
      <c r="D171" s="8">
        <v>6.0</v>
      </c>
      <c r="E171" s="353"/>
      <c r="F171" s="353"/>
      <c r="G171" s="353"/>
      <c r="H171" s="353">
        <f t="shared" si="23"/>
        <v>367.5</v>
      </c>
      <c r="I171" s="351"/>
      <c r="J171" s="353"/>
      <c r="K171" s="353"/>
      <c r="L171" s="353">
        <f t="shared" si="25"/>
        <v>391.5</v>
      </c>
      <c r="M171" s="15" t="s">
        <v>6632</v>
      </c>
      <c r="N171" s="10">
        <f t="shared" si="19"/>
        <v>24</v>
      </c>
      <c r="O171" s="343"/>
      <c r="P171" s="343"/>
      <c r="Q171" s="343"/>
      <c r="R171" s="343"/>
      <c r="S171" s="343"/>
      <c r="T171" s="343"/>
      <c r="U171" s="343"/>
      <c r="V171" s="343"/>
    </row>
    <row r="172">
      <c r="A172" s="9" t="s">
        <v>6666</v>
      </c>
      <c r="B172" s="114">
        <v>2.0</v>
      </c>
      <c r="C172" s="114"/>
      <c r="D172" s="114"/>
      <c r="E172" s="376"/>
      <c r="F172" s="376"/>
      <c r="G172" s="376"/>
      <c r="H172" s="376">
        <f t="shared" si="23"/>
        <v>15</v>
      </c>
      <c r="I172" s="10"/>
      <c r="J172" s="60"/>
      <c r="K172" s="60"/>
      <c r="L172" s="60">
        <f t="shared" si="25"/>
        <v>17</v>
      </c>
      <c r="M172" s="9" t="s">
        <v>6666</v>
      </c>
      <c r="N172" s="10">
        <f t="shared" si="19"/>
        <v>2</v>
      </c>
      <c r="O172" s="343"/>
      <c r="P172" s="343"/>
      <c r="Q172" s="343"/>
      <c r="R172" s="343"/>
      <c r="S172" s="343"/>
      <c r="T172" s="343"/>
      <c r="U172" s="343"/>
      <c r="V172" s="343"/>
    </row>
    <row r="173">
      <c r="A173" s="8" t="s">
        <v>6667</v>
      </c>
      <c r="B173" s="8">
        <v>1.0</v>
      </c>
      <c r="C173" s="8">
        <v>2.0</v>
      </c>
      <c r="D173" s="8"/>
      <c r="E173" s="356"/>
      <c r="F173" s="356"/>
      <c r="G173" s="356"/>
      <c r="H173" s="356">
        <f t="shared" si="23"/>
        <v>37.5</v>
      </c>
      <c r="I173" s="351"/>
      <c r="J173" s="8"/>
      <c r="K173" s="8"/>
      <c r="L173" s="8">
        <f t="shared" si="25"/>
        <v>40.5</v>
      </c>
      <c r="M173" s="8" t="s">
        <v>6667</v>
      </c>
      <c r="N173" s="10">
        <f t="shared" si="19"/>
        <v>3</v>
      </c>
      <c r="O173" s="343"/>
      <c r="P173" s="343"/>
      <c r="Q173" s="343"/>
      <c r="R173" s="343"/>
      <c r="S173" s="343"/>
      <c r="T173" s="343"/>
      <c r="U173" s="343"/>
      <c r="V173" s="343"/>
    </row>
    <row r="174">
      <c r="A174" s="15" t="s">
        <v>6635</v>
      </c>
      <c r="B174" s="8">
        <v>1.0</v>
      </c>
      <c r="C174" s="8">
        <v>9.0</v>
      </c>
      <c r="D174" s="10"/>
      <c r="E174" s="353"/>
      <c r="F174" s="353"/>
      <c r="G174" s="353"/>
      <c r="H174" s="353">
        <f t="shared" si="23"/>
        <v>142.5</v>
      </c>
      <c r="I174" s="10"/>
      <c r="J174" s="353"/>
      <c r="K174" s="353"/>
      <c r="L174" s="353">
        <f t="shared" si="25"/>
        <v>152.5</v>
      </c>
      <c r="M174" s="15" t="s">
        <v>6635</v>
      </c>
      <c r="N174" s="10">
        <f t="shared" si="19"/>
        <v>10</v>
      </c>
      <c r="O174" s="343"/>
      <c r="P174" s="343"/>
      <c r="Q174" s="343"/>
      <c r="R174" s="343"/>
      <c r="S174" s="343"/>
      <c r="T174" s="343"/>
      <c r="U174" s="343"/>
      <c r="V174" s="343"/>
    </row>
    <row r="175">
      <c r="A175" s="8" t="s">
        <v>6654</v>
      </c>
      <c r="B175" s="8">
        <v>2.0</v>
      </c>
      <c r="C175" s="8">
        <v>1.0</v>
      </c>
      <c r="D175" s="8"/>
      <c r="E175" s="353"/>
      <c r="F175" s="353"/>
      <c r="G175" s="353"/>
      <c r="H175" s="353">
        <f t="shared" si="23"/>
        <v>30</v>
      </c>
      <c r="I175" s="10"/>
      <c r="J175" s="10"/>
      <c r="K175" s="10"/>
      <c r="L175" s="10">
        <f t="shared" si="25"/>
        <v>33</v>
      </c>
      <c r="M175" s="8" t="s">
        <v>6654</v>
      </c>
      <c r="N175" s="10">
        <f t="shared" si="19"/>
        <v>3</v>
      </c>
      <c r="O175" s="343"/>
      <c r="P175" s="343"/>
      <c r="Q175" s="343"/>
      <c r="R175" s="343"/>
      <c r="S175" s="343"/>
      <c r="T175" s="343"/>
      <c r="U175" s="343"/>
      <c r="V175" s="343"/>
    </row>
    <row r="176">
      <c r="A176" s="15" t="s">
        <v>6636</v>
      </c>
      <c r="B176" s="8">
        <v>4.0</v>
      </c>
      <c r="C176" s="8">
        <v>4.0</v>
      </c>
      <c r="D176" s="8">
        <v>1.0</v>
      </c>
      <c r="E176" s="353"/>
      <c r="F176" s="353"/>
      <c r="G176" s="353"/>
      <c r="H176" s="353">
        <f t="shared" si="23"/>
        <v>110</v>
      </c>
      <c r="I176" s="10"/>
      <c r="J176" s="353"/>
      <c r="K176" s="353"/>
      <c r="L176" s="353">
        <f t="shared" si="25"/>
        <v>119</v>
      </c>
      <c r="M176" s="15" t="s">
        <v>6636</v>
      </c>
      <c r="N176" s="10">
        <f t="shared" si="19"/>
        <v>9</v>
      </c>
      <c r="O176" s="343"/>
      <c r="P176" s="343"/>
      <c r="Q176" s="343"/>
      <c r="R176" s="343"/>
      <c r="S176" s="343"/>
      <c r="T176" s="343"/>
      <c r="U176" s="343"/>
      <c r="V176" s="343"/>
    </row>
    <row r="177">
      <c r="A177" s="15" t="s">
        <v>6638</v>
      </c>
      <c r="B177" s="8">
        <v>1.0</v>
      </c>
      <c r="C177" s="8">
        <v>3.0</v>
      </c>
      <c r="D177" s="8"/>
      <c r="E177" s="353"/>
      <c r="F177" s="353"/>
      <c r="G177" s="353"/>
      <c r="H177" s="353">
        <f t="shared" si="23"/>
        <v>52.5</v>
      </c>
      <c r="I177" s="351"/>
      <c r="J177" s="353"/>
      <c r="K177" s="353"/>
      <c r="L177" s="353">
        <f t="shared" si="25"/>
        <v>56.5</v>
      </c>
      <c r="M177" s="15" t="s">
        <v>6638</v>
      </c>
      <c r="N177" s="10">
        <f t="shared" si="19"/>
        <v>4</v>
      </c>
      <c r="O177" s="343"/>
      <c r="P177" s="343"/>
      <c r="Q177" s="343"/>
      <c r="R177" s="343"/>
      <c r="S177" s="343"/>
      <c r="T177" s="343"/>
      <c r="U177" s="343"/>
      <c r="V177" s="343"/>
    </row>
    <row r="178">
      <c r="A178" s="15" t="s">
        <v>6639</v>
      </c>
      <c r="B178" s="8">
        <v>4.0</v>
      </c>
      <c r="C178" s="8">
        <v>3.0</v>
      </c>
      <c r="D178" s="10"/>
      <c r="E178" s="356"/>
      <c r="F178" s="356"/>
      <c r="G178" s="356"/>
      <c r="H178" s="356" t="s">
        <v>6668</v>
      </c>
      <c r="I178" s="351"/>
      <c r="J178" s="356"/>
      <c r="K178" s="356"/>
      <c r="L178" s="356" t="s">
        <v>6668</v>
      </c>
      <c r="M178" s="15" t="s">
        <v>6639</v>
      </c>
      <c r="N178" s="10">
        <f t="shared" si="19"/>
        <v>7</v>
      </c>
      <c r="O178" s="343"/>
      <c r="P178" s="343"/>
      <c r="Q178" s="343"/>
      <c r="R178" s="343"/>
      <c r="S178" s="343"/>
      <c r="T178" s="343"/>
      <c r="U178" s="343"/>
      <c r="V178" s="343"/>
    </row>
    <row r="179">
      <c r="A179" s="15" t="s">
        <v>6640</v>
      </c>
      <c r="B179" s="8">
        <v>2.0</v>
      </c>
      <c r="C179" s="8">
        <v>14.0</v>
      </c>
      <c r="D179" s="8">
        <v>2.0</v>
      </c>
      <c r="E179" s="353"/>
      <c r="F179" s="353"/>
      <c r="G179" s="353"/>
      <c r="H179" s="353">
        <f t="shared" ref="H179:H180" si="26">B179*7.5 + C179*15 + D179*20</f>
        <v>265</v>
      </c>
      <c r="I179" s="10"/>
      <c r="J179" s="353"/>
      <c r="K179" s="353"/>
      <c r="L179" s="353">
        <f t="shared" ref="L179:L180" si="27">sum(B179:I179)</f>
        <v>283</v>
      </c>
      <c r="M179" s="15" t="s">
        <v>6640</v>
      </c>
      <c r="N179" s="10">
        <f t="shared" si="19"/>
        <v>18</v>
      </c>
      <c r="O179" s="343"/>
      <c r="P179" s="343"/>
      <c r="Q179" s="343"/>
      <c r="R179" s="343"/>
      <c r="S179" s="343"/>
      <c r="T179" s="343"/>
      <c r="U179" s="343"/>
      <c r="V179" s="343"/>
    </row>
    <row r="180">
      <c r="A180" s="15" t="s">
        <v>6641</v>
      </c>
      <c r="B180" s="8">
        <v>2.0</v>
      </c>
      <c r="C180" s="8">
        <v>6.0</v>
      </c>
      <c r="D180" s="8">
        <v>4.0</v>
      </c>
      <c r="E180" s="353"/>
      <c r="F180" s="353"/>
      <c r="G180" s="353"/>
      <c r="H180" s="353">
        <f t="shared" si="26"/>
        <v>185</v>
      </c>
      <c r="I180" s="10"/>
      <c r="J180" s="353"/>
      <c r="K180" s="353"/>
      <c r="L180" s="353">
        <f t="shared" si="27"/>
        <v>197</v>
      </c>
      <c r="M180" s="15" t="s">
        <v>6641</v>
      </c>
      <c r="N180" s="10">
        <f t="shared" si="19"/>
        <v>12</v>
      </c>
      <c r="O180" s="343"/>
      <c r="P180" s="343"/>
      <c r="Q180" s="343"/>
      <c r="R180" s="343"/>
      <c r="S180" s="343"/>
      <c r="T180" s="343"/>
      <c r="U180" s="343"/>
      <c r="V180" s="343"/>
    </row>
    <row r="181">
      <c r="A181" s="9" t="s">
        <v>6669</v>
      </c>
      <c r="B181" s="205"/>
      <c r="C181" s="205"/>
      <c r="D181" s="8"/>
      <c r="E181" s="356"/>
      <c r="F181" s="356"/>
      <c r="G181" s="356"/>
      <c r="H181" s="356"/>
      <c r="I181" s="351"/>
      <c r="J181" s="356"/>
      <c r="K181" s="356"/>
      <c r="L181" s="356"/>
      <c r="M181" s="9" t="s">
        <v>6669</v>
      </c>
      <c r="N181" s="10">
        <f t="shared" si="19"/>
        <v>0</v>
      </c>
      <c r="O181" s="343"/>
      <c r="P181" s="343"/>
      <c r="Q181" s="343"/>
      <c r="R181" s="343"/>
      <c r="S181" s="343"/>
      <c r="T181" s="343"/>
      <c r="U181" s="343"/>
      <c r="V181" s="343"/>
    </row>
    <row r="182">
      <c r="A182" s="15" t="s">
        <v>6642</v>
      </c>
      <c r="B182" s="8">
        <v>5.0</v>
      </c>
      <c r="C182" s="8">
        <v>14.0</v>
      </c>
      <c r="D182" s="8">
        <v>2.0</v>
      </c>
      <c r="E182" s="353"/>
      <c r="F182" s="353"/>
      <c r="G182" s="353"/>
      <c r="H182" s="353">
        <f t="shared" ref="H182:H185" si="28">B182*7.5 + C182*15 + D182*20</f>
        <v>287.5</v>
      </c>
      <c r="I182" s="10"/>
      <c r="J182" s="353"/>
      <c r="K182" s="353"/>
      <c r="L182" s="353">
        <f t="shared" ref="L182:L184" si="29">sum(B182:I182)</f>
        <v>308.5</v>
      </c>
      <c r="M182" s="15" t="s">
        <v>6642</v>
      </c>
      <c r="N182" s="10">
        <f t="shared" si="19"/>
        <v>21</v>
      </c>
      <c r="O182" s="343"/>
      <c r="P182" s="343"/>
      <c r="Q182" s="343"/>
      <c r="R182" s="343"/>
      <c r="S182" s="343"/>
      <c r="T182" s="343"/>
      <c r="U182" s="343"/>
      <c r="V182" s="343"/>
    </row>
    <row r="183">
      <c r="A183" s="8" t="s">
        <v>6670</v>
      </c>
      <c r="B183" s="8">
        <v>1.0</v>
      </c>
      <c r="C183" s="8"/>
      <c r="D183" s="8">
        <v>1.0</v>
      </c>
      <c r="E183" s="356"/>
      <c r="F183" s="356"/>
      <c r="G183" s="356"/>
      <c r="H183" s="356">
        <f t="shared" si="28"/>
        <v>27.5</v>
      </c>
      <c r="I183" s="351">
        <v>100.0</v>
      </c>
      <c r="J183" s="8"/>
      <c r="K183" s="8"/>
      <c r="L183" s="8">
        <f t="shared" si="29"/>
        <v>129.5</v>
      </c>
      <c r="M183" s="8" t="s">
        <v>6670</v>
      </c>
      <c r="N183" s="10">
        <f t="shared" si="19"/>
        <v>2</v>
      </c>
      <c r="O183" s="343"/>
      <c r="P183" s="343"/>
      <c r="Q183" s="343"/>
      <c r="R183" s="343"/>
      <c r="S183" s="343"/>
      <c r="T183" s="343"/>
      <c r="U183" s="343"/>
      <c r="V183" s="343"/>
    </row>
    <row r="184">
      <c r="A184" s="15" t="s">
        <v>6643</v>
      </c>
      <c r="B184" s="8">
        <v>6.0</v>
      </c>
      <c r="C184" s="8">
        <v>9.0</v>
      </c>
      <c r="D184" s="8"/>
      <c r="E184" s="353"/>
      <c r="F184" s="353"/>
      <c r="G184" s="353"/>
      <c r="H184" s="353">
        <f t="shared" si="28"/>
        <v>180</v>
      </c>
      <c r="I184" s="10"/>
      <c r="J184" s="353"/>
      <c r="K184" s="353"/>
      <c r="L184" s="353">
        <f t="shared" si="29"/>
        <v>195</v>
      </c>
      <c r="M184" s="15" t="s">
        <v>6643</v>
      </c>
      <c r="N184" s="10">
        <f t="shared" si="19"/>
        <v>15</v>
      </c>
      <c r="O184" s="343"/>
      <c r="P184" s="343"/>
      <c r="Q184" s="343"/>
      <c r="R184" s="343"/>
      <c r="S184" s="343"/>
      <c r="T184" s="343"/>
      <c r="U184" s="343"/>
      <c r="V184" s="343"/>
    </row>
    <row r="185">
      <c r="A185" s="9" t="s">
        <v>6671</v>
      </c>
      <c r="B185" s="114">
        <v>5.0</v>
      </c>
      <c r="C185" s="114">
        <v>1.0</v>
      </c>
      <c r="D185" s="60"/>
      <c r="E185" s="353"/>
      <c r="F185" s="353"/>
      <c r="G185" s="353"/>
      <c r="H185" s="353">
        <f t="shared" si="28"/>
        <v>52.5</v>
      </c>
      <c r="I185" s="10"/>
      <c r="J185" s="60"/>
      <c r="K185" s="60"/>
      <c r="L185" s="60"/>
      <c r="M185" s="9" t="s">
        <v>6671</v>
      </c>
      <c r="N185" s="10">
        <f t="shared" si="19"/>
        <v>6</v>
      </c>
      <c r="O185" s="343"/>
      <c r="P185" s="343"/>
      <c r="Q185" s="343"/>
      <c r="R185" s="343"/>
      <c r="S185" s="343"/>
      <c r="T185" s="343"/>
      <c r="U185" s="343"/>
      <c r="V185" s="343"/>
    </row>
    <row r="186">
      <c r="A186" s="122"/>
      <c r="B186" s="369">
        <f t="shared" ref="B186:D186" si="30">SUM(B142:B185)</f>
        <v>102</v>
      </c>
      <c r="C186" s="369">
        <f t="shared" si="30"/>
        <v>256</v>
      </c>
      <c r="D186" s="369">
        <f t="shared" si="30"/>
        <v>41</v>
      </c>
      <c r="E186" s="369"/>
      <c r="J186" s="173"/>
      <c r="K186" s="369"/>
      <c r="L186" s="369"/>
      <c r="O186" s="343"/>
      <c r="P186" s="343"/>
      <c r="Q186" s="343"/>
      <c r="R186" s="343"/>
      <c r="S186" s="343"/>
      <c r="T186" s="343"/>
      <c r="U186" s="343"/>
      <c r="V186" s="343"/>
    </row>
    <row r="187">
      <c r="A187" s="57"/>
      <c r="H187" s="173">
        <f>SUM(H142:H185)</f>
        <v>5350</v>
      </c>
      <c r="J187" s="173"/>
      <c r="N187" s="185">
        <f>SUM(N141:N185)</f>
        <v>399</v>
      </c>
      <c r="O187" s="343"/>
      <c r="P187" s="343"/>
      <c r="Q187" s="343"/>
      <c r="R187" s="343"/>
      <c r="S187" s="343"/>
      <c r="T187" s="343"/>
      <c r="U187" s="343"/>
      <c r="V187" s="343"/>
    </row>
    <row r="188">
      <c r="A188" s="57"/>
      <c r="B188" s="57" t="s">
        <v>6605</v>
      </c>
      <c r="C188" s="173">
        <f>SUM(B186:D186)</f>
        <v>399</v>
      </c>
      <c r="H188" s="57"/>
      <c r="J188" s="173"/>
      <c r="O188" s="343"/>
      <c r="P188" s="343"/>
      <c r="Q188" s="343"/>
      <c r="R188" s="343"/>
      <c r="S188" s="343"/>
      <c r="T188" s="343"/>
      <c r="U188" s="343"/>
      <c r="V188" s="343"/>
    </row>
    <row r="191">
      <c r="A191" s="377" t="s">
        <v>6672</v>
      </c>
      <c r="B191" s="314"/>
      <c r="C191" s="314"/>
      <c r="D191" s="315"/>
      <c r="E191" s="378"/>
      <c r="F191" s="378"/>
      <c r="G191" s="378"/>
      <c r="H191" s="378" t="s">
        <v>6607</v>
      </c>
      <c r="I191" s="378"/>
      <c r="J191" s="187" t="s">
        <v>6607</v>
      </c>
      <c r="K191" s="187"/>
      <c r="L191" s="187" t="s">
        <v>6673</v>
      </c>
      <c r="M191" s="187" t="s">
        <v>6609</v>
      </c>
      <c r="P191" s="57"/>
      <c r="Q191" s="172"/>
    </row>
    <row r="192">
      <c r="A192" s="379" t="s">
        <v>6610</v>
      </c>
      <c r="B192" s="380" t="s">
        <v>6584</v>
      </c>
      <c r="C192" s="380" t="s">
        <v>6585</v>
      </c>
      <c r="D192" s="380" t="s">
        <v>6586</v>
      </c>
      <c r="E192" s="381"/>
      <c r="F192" s="382"/>
      <c r="G192" s="382"/>
      <c r="H192" s="382" t="s">
        <v>6674</v>
      </c>
      <c r="I192" s="382"/>
      <c r="J192" s="382"/>
      <c r="K192" s="382"/>
      <c r="L192" s="382"/>
      <c r="M192" s="382"/>
      <c r="N192" s="383"/>
      <c r="O192" s="383" t="s">
        <v>6656</v>
      </c>
      <c r="P192" s="383"/>
      <c r="Q192" s="383"/>
    </row>
    <row r="193">
      <c r="A193" s="95" t="s">
        <v>6652</v>
      </c>
      <c r="B193" s="154">
        <v>5.0</v>
      </c>
      <c r="C193" s="154">
        <v>4.0</v>
      </c>
      <c r="D193" s="154">
        <v>0.0</v>
      </c>
      <c r="E193" s="154"/>
      <c r="F193" s="154"/>
      <c r="G193" s="154"/>
      <c r="H193" s="154">
        <f t="shared" ref="H193:H198" si="31">B193*7.5 + C193*15 + D193*20</f>
        <v>97.5</v>
      </c>
      <c r="I193" s="96"/>
      <c r="J193" s="10"/>
      <c r="K193" s="10"/>
      <c r="L193" s="10">
        <v>29.25</v>
      </c>
      <c r="M193" s="10">
        <v>68.25</v>
      </c>
      <c r="N193" s="10" t="s">
        <v>6652</v>
      </c>
      <c r="O193" s="10">
        <v>9.0</v>
      </c>
      <c r="P193" s="60"/>
      <c r="Q193" s="60"/>
    </row>
    <row r="194">
      <c r="A194" s="95" t="s">
        <v>6615</v>
      </c>
      <c r="B194" s="154">
        <v>1.0</v>
      </c>
      <c r="C194" s="154">
        <v>3.0</v>
      </c>
      <c r="D194" s="154">
        <v>3.0</v>
      </c>
      <c r="E194" s="154"/>
      <c r="F194" s="154"/>
      <c r="G194" s="154"/>
      <c r="H194" s="154">
        <f t="shared" si="31"/>
        <v>112.5</v>
      </c>
      <c r="I194" s="96"/>
      <c r="J194" s="10"/>
      <c r="K194" s="10"/>
      <c r="L194" s="10">
        <v>22.5</v>
      </c>
      <c r="M194" s="10">
        <v>90.0</v>
      </c>
      <c r="N194" s="10" t="s">
        <v>6615</v>
      </c>
      <c r="O194" s="10">
        <v>7.0</v>
      </c>
      <c r="P194" s="60"/>
      <c r="Q194" s="60"/>
    </row>
    <row r="195">
      <c r="A195" s="95" t="s">
        <v>6644</v>
      </c>
      <c r="B195" s="384">
        <v>4.0</v>
      </c>
      <c r="C195" s="384">
        <v>4.0</v>
      </c>
      <c r="D195" s="384">
        <v>2.0</v>
      </c>
      <c r="E195" s="154"/>
      <c r="F195" s="154"/>
      <c r="G195" s="154"/>
      <c r="H195" s="154">
        <f t="shared" si="31"/>
        <v>130</v>
      </c>
      <c r="I195" s="385"/>
      <c r="J195" s="351"/>
      <c r="K195" s="351"/>
      <c r="L195" s="351"/>
      <c r="M195" s="10">
        <v>130.0</v>
      </c>
      <c r="N195" s="10" t="s">
        <v>6644</v>
      </c>
      <c r="O195" s="10">
        <v>10.0</v>
      </c>
      <c r="P195" s="15"/>
      <c r="Q195" s="15"/>
    </row>
    <row r="196">
      <c r="A196" s="386" t="s">
        <v>6659</v>
      </c>
      <c r="B196" s="385"/>
      <c r="C196" s="385"/>
      <c r="D196" s="385"/>
      <c r="E196" s="154"/>
      <c r="F196" s="154"/>
      <c r="G196" s="154"/>
      <c r="H196" s="154">
        <f t="shared" si="31"/>
        <v>0</v>
      </c>
      <c r="I196" s="385"/>
      <c r="J196" s="351"/>
      <c r="K196" s="10"/>
      <c r="L196" s="10"/>
      <c r="M196" s="10">
        <v>0.0</v>
      </c>
      <c r="N196" s="351" t="s">
        <v>6659</v>
      </c>
      <c r="O196" s="10">
        <v>0.0</v>
      </c>
      <c r="P196" s="15"/>
      <c r="Q196" s="15"/>
    </row>
    <row r="197">
      <c r="A197" s="386" t="s">
        <v>6658</v>
      </c>
      <c r="B197" s="384">
        <v>7.0</v>
      </c>
      <c r="C197" s="384">
        <v>8.0</v>
      </c>
      <c r="D197" s="384">
        <v>1.0</v>
      </c>
      <c r="E197" s="154"/>
      <c r="F197" s="154"/>
      <c r="G197" s="154"/>
      <c r="H197" s="154">
        <f t="shared" si="31"/>
        <v>192.5</v>
      </c>
      <c r="I197" s="96"/>
      <c r="J197" s="10"/>
      <c r="K197" s="10"/>
      <c r="L197" s="10"/>
      <c r="M197" s="10">
        <v>250.0</v>
      </c>
      <c r="N197" s="351" t="s">
        <v>6658</v>
      </c>
      <c r="O197" s="10">
        <v>16.0</v>
      </c>
      <c r="P197" s="15"/>
      <c r="Q197" s="15"/>
    </row>
    <row r="198">
      <c r="A198" s="386" t="s">
        <v>6616</v>
      </c>
      <c r="B198" s="384">
        <v>8.0</v>
      </c>
      <c r="C198" s="384">
        <v>10.0</v>
      </c>
      <c r="D198" s="96"/>
      <c r="E198" s="154"/>
      <c r="F198" s="154"/>
      <c r="G198" s="154"/>
      <c r="H198" s="154">
        <f t="shared" si="31"/>
        <v>210</v>
      </c>
      <c r="I198" s="96"/>
      <c r="J198" s="10"/>
      <c r="K198" s="10"/>
      <c r="L198" s="10"/>
      <c r="M198" s="10">
        <v>215.0</v>
      </c>
      <c r="N198" s="351" t="s">
        <v>6616</v>
      </c>
      <c r="O198" s="10">
        <v>18.0</v>
      </c>
      <c r="P198" s="15"/>
      <c r="Q198" s="15"/>
    </row>
    <row r="199">
      <c r="A199" s="386" t="s">
        <v>6660</v>
      </c>
      <c r="B199" s="384">
        <v>1.0</v>
      </c>
      <c r="C199" s="384">
        <v>8.0</v>
      </c>
      <c r="D199" s="384">
        <v>2.0</v>
      </c>
      <c r="E199" s="154"/>
      <c r="F199" s="154"/>
      <c r="G199" s="154"/>
      <c r="H199" s="154">
        <v>167.5</v>
      </c>
      <c r="I199" s="154"/>
      <c r="J199" s="10">
        <v>0.0</v>
      </c>
      <c r="K199" s="351"/>
      <c r="L199" s="351"/>
      <c r="M199" s="10">
        <v>167.5</v>
      </c>
      <c r="N199" s="351" t="s">
        <v>6660</v>
      </c>
      <c r="O199" s="10">
        <v>11.0</v>
      </c>
      <c r="P199" s="15"/>
      <c r="Q199" s="15">
        <v>50.25</v>
      </c>
    </row>
    <row r="200">
      <c r="A200" s="386" t="s">
        <v>6617</v>
      </c>
      <c r="B200" s="384">
        <v>6.0</v>
      </c>
      <c r="C200" s="384">
        <v>15.0</v>
      </c>
      <c r="D200" s="384">
        <v>5.0</v>
      </c>
      <c r="E200" s="154"/>
      <c r="F200" s="154"/>
      <c r="G200" s="154"/>
      <c r="H200" s="154">
        <f t="shared" ref="H200:H244" si="32">B200*7.5 + C200*15 + D200*20</f>
        <v>370</v>
      </c>
      <c r="I200" s="96"/>
      <c r="J200" s="10"/>
      <c r="K200" s="10"/>
      <c r="L200" s="10">
        <v>55.5</v>
      </c>
      <c r="M200" s="10">
        <v>314.5</v>
      </c>
      <c r="N200" s="351" t="s">
        <v>6617</v>
      </c>
      <c r="O200" s="10">
        <v>26.0</v>
      </c>
      <c r="P200" s="60"/>
      <c r="Q200" s="60"/>
    </row>
    <row r="201">
      <c r="A201" s="95" t="s">
        <v>6675</v>
      </c>
      <c r="B201" s="384">
        <v>4.0</v>
      </c>
      <c r="C201" s="384">
        <v>3.0</v>
      </c>
      <c r="D201" s="384">
        <v>0.0</v>
      </c>
      <c r="E201" s="154"/>
      <c r="F201" s="154"/>
      <c r="G201" s="154"/>
      <c r="H201" s="154">
        <f t="shared" si="32"/>
        <v>75</v>
      </c>
      <c r="I201" s="384"/>
      <c r="J201" s="351">
        <v>100.0</v>
      </c>
      <c r="K201" s="10"/>
      <c r="L201" s="10"/>
      <c r="M201" s="8">
        <v>180.0</v>
      </c>
      <c r="N201" s="10" t="s">
        <v>6675</v>
      </c>
      <c r="O201" s="10">
        <v>7.0</v>
      </c>
      <c r="P201" s="15"/>
      <c r="Q201" s="15"/>
    </row>
    <row r="202">
      <c r="A202" s="386" t="s">
        <v>6618</v>
      </c>
      <c r="B202" s="384">
        <v>2.0</v>
      </c>
      <c r="C202" s="384">
        <v>9.0</v>
      </c>
      <c r="D202" s="384">
        <v>2.0</v>
      </c>
      <c r="E202" s="154"/>
      <c r="F202" s="154"/>
      <c r="G202" s="154"/>
      <c r="H202" s="154">
        <f t="shared" si="32"/>
        <v>190</v>
      </c>
      <c r="I202" s="385"/>
      <c r="J202" s="351"/>
      <c r="K202" s="351"/>
      <c r="L202" s="351"/>
      <c r="M202" s="10">
        <v>190.0</v>
      </c>
      <c r="N202" s="351" t="s">
        <v>6618</v>
      </c>
      <c r="O202" s="10">
        <v>13.0</v>
      </c>
      <c r="P202" s="15"/>
      <c r="Q202" s="15"/>
    </row>
    <row r="203">
      <c r="A203" s="95" t="s">
        <v>6651</v>
      </c>
      <c r="B203" s="384">
        <v>2.0</v>
      </c>
      <c r="C203" s="384">
        <v>12.0</v>
      </c>
      <c r="D203" s="384">
        <v>3.0</v>
      </c>
      <c r="E203" s="154"/>
      <c r="F203" s="154"/>
      <c r="G203" s="154"/>
      <c r="H203" s="154">
        <f t="shared" si="32"/>
        <v>255</v>
      </c>
      <c r="I203" s="96"/>
      <c r="J203" s="10"/>
      <c r="K203" s="10"/>
      <c r="L203" s="10">
        <v>76.5</v>
      </c>
      <c r="M203" s="10">
        <v>178.5</v>
      </c>
      <c r="N203" s="10" t="s">
        <v>6651</v>
      </c>
      <c r="O203" s="10">
        <v>17.0</v>
      </c>
      <c r="P203" s="60"/>
      <c r="Q203" s="60"/>
    </row>
    <row r="204">
      <c r="A204" s="386" t="s">
        <v>6619</v>
      </c>
      <c r="B204" s="384">
        <v>9.0</v>
      </c>
      <c r="C204" s="384">
        <v>14.0</v>
      </c>
      <c r="D204" s="384">
        <v>2.0</v>
      </c>
      <c r="E204" s="384"/>
      <c r="F204" s="384"/>
      <c r="G204" s="384"/>
      <c r="H204" s="384">
        <f t="shared" si="32"/>
        <v>317.5</v>
      </c>
      <c r="I204" s="385"/>
      <c r="J204" s="351"/>
      <c r="K204" s="351"/>
      <c r="L204" s="351"/>
      <c r="M204" s="10">
        <v>400.0</v>
      </c>
      <c r="N204" s="351" t="s">
        <v>6619</v>
      </c>
      <c r="O204" s="10">
        <v>25.0</v>
      </c>
      <c r="P204" s="15"/>
      <c r="Q204" s="15"/>
    </row>
    <row r="205">
      <c r="A205" s="95" t="s">
        <v>6621</v>
      </c>
      <c r="B205" s="385"/>
      <c r="C205" s="384">
        <v>20.0</v>
      </c>
      <c r="D205" s="385"/>
      <c r="E205" s="154"/>
      <c r="F205" s="154"/>
      <c r="G205" s="154"/>
      <c r="H205" s="154">
        <f t="shared" si="32"/>
        <v>300</v>
      </c>
      <c r="I205" s="384"/>
      <c r="J205" s="351">
        <v>200.0</v>
      </c>
      <c r="K205" s="10"/>
      <c r="L205" s="10"/>
      <c r="M205" s="10">
        <v>500.0</v>
      </c>
      <c r="N205" s="10" t="s">
        <v>6621</v>
      </c>
      <c r="O205" s="10">
        <v>20.0</v>
      </c>
      <c r="P205" s="15"/>
      <c r="Q205" s="15"/>
    </row>
    <row r="206">
      <c r="A206" s="386" t="s">
        <v>6649</v>
      </c>
      <c r="B206" s="384">
        <v>8.0</v>
      </c>
      <c r="C206" s="384">
        <v>8.0</v>
      </c>
      <c r="D206" s="384">
        <v>1.0</v>
      </c>
      <c r="E206" s="154"/>
      <c r="F206" s="154"/>
      <c r="G206" s="154"/>
      <c r="H206" s="154">
        <f t="shared" si="32"/>
        <v>200</v>
      </c>
      <c r="I206" s="96"/>
      <c r="J206" s="10"/>
      <c r="K206" s="10"/>
      <c r="L206" s="10"/>
      <c r="M206" s="10">
        <v>220.0</v>
      </c>
      <c r="N206" s="351" t="s">
        <v>6649</v>
      </c>
      <c r="O206" s="10">
        <v>17.0</v>
      </c>
      <c r="P206" s="15"/>
      <c r="Q206" s="15"/>
    </row>
    <row r="207">
      <c r="A207" s="386" t="s">
        <v>6622</v>
      </c>
      <c r="B207" s="384">
        <v>6.0</v>
      </c>
      <c r="C207" s="384">
        <v>17.0</v>
      </c>
      <c r="D207" s="384">
        <v>1.0</v>
      </c>
      <c r="E207" s="154"/>
      <c r="F207" s="154"/>
      <c r="G207" s="154"/>
      <c r="H207" s="154">
        <f t="shared" si="32"/>
        <v>320</v>
      </c>
      <c r="I207" s="96"/>
      <c r="J207" s="10"/>
      <c r="K207" s="10"/>
      <c r="L207" s="10"/>
      <c r="M207" s="10">
        <v>360.0</v>
      </c>
      <c r="N207" s="351" t="s">
        <v>6622</v>
      </c>
      <c r="O207" s="10">
        <v>24.0</v>
      </c>
      <c r="P207" s="15"/>
      <c r="Q207" s="15"/>
    </row>
    <row r="208">
      <c r="A208" s="95" t="s">
        <v>6623</v>
      </c>
      <c r="B208" s="384">
        <v>2.0</v>
      </c>
      <c r="C208" s="384">
        <v>5.0</v>
      </c>
      <c r="D208" s="384">
        <v>2.0</v>
      </c>
      <c r="E208" s="154"/>
      <c r="F208" s="154"/>
      <c r="G208" s="154"/>
      <c r="H208" s="154">
        <f t="shared" si="32"/>
        <v>130</v>
      </c>
      <c r="I208" s="154"/>
      <c r="J208" s="10">
        <v>100.0</v>
      </c>
      <c r="K208" s="10"/>
      <c r="L208" s="10">
        <v>78.0</v>
      </c>
      <c r="M208" s="10">
        <v>152.0</v>
      </c>
      <c r="N208" s="10" t="s">
        <v>6623</v>
      </c>
      <c r="O208" s="10">
        <v>9.0</v>
      </c>
      <c r="P208" s="60"/>
      <c r="Q208" s="60"/>
    </row>
    <row r="209">
      <c r="A209" s="95" t="s">
        <v>6661</v>
      </c>
      <c r="B209" s="154">
        <v>12.0</v>
      </c>
      <c r="C209" s="384">
        <v>19.0</v>
      </c>
      <c r="D209" s="154">
        <v>5.0</v>
      </c>
      <c r="E209" s="154"/>
      <c r="F209" s="154"/>
      <c r="G209" s="154"/>
      <c r="H209" s="154">
        <f t="shared" si="32"/>
        <v>475</v>
      </c>
      <c r="I209" s="385"/>
      <c r="J209" s="351"/>
      <c r="K209" s="10"/>
      <c r="L209" s="10"/>
      <c r="M209" s="10">
        <v>510.0</v>
      </c>
      <c r="N209" s="10" t="s">
        <v>6661</v>
      </c>
      <c r="O209" s="10">
        <v>36.0</v>
      </c>
      <c r="P209" s="15"/>
      <c r="Q209" s="15"/>
    </row>
    <row r="210">
      <c r="A210" s="386" t="s">
        <v>6665</v>
      </c>
      <c r="B210" s="384">
        <v>10.0</v>
      </c>
      <c r="C210" s="384">
        <v>8.0</v>
      </c>
      <c r="D210" s="384">
        <v>2.0</v>
      </c>
      <c r="E210" s="154"/>
      <c r="F210" s="154"/>
      <c r="G210" s="154"/>
      <c r="H210" s="154">
        <f t="shared" si="32"/>
        <v>235</v>
      </c>
      <c r="I210" s="385"/>
      <c r="J210" s="351"/>
      <c r="K210" s="10"/>
      <c r="L210" s="10"/>
      <c r="M210" s="10">
        <v>300.0</v>
      </c>
      <c r="N210" s="351" t="s">
        <v>6665</v>
      </c>
      <c r="O210" s="10">
        <v>20.0</v>
      </c>
      <c r="P210" s="15"/>
      <c r="Q210" s="15"/>
    </row>
    <row r="211">
      <c r="A211" s="95" t="s">
        <v>6676</v>
      </c>
      <c r="B211" s="384">
        <v>4.0</v>
      </c>
      <c r="C211" s="384">
        <v>6.0</v>
      </c>
      <c r="D211" s="384">
        <v>1.0</v>
      </c>
      <c r="E211" s="154"/>
      <c r="F211" s="154"/>
      <c r="G211" s="154"/>
      <c r="H211" s="154">
        <f t="shared" si="32"/>
        <v>140</v>
      </c>
      <c r="I211" s="154"/>
      <c r="J211" s="10">
        <v>100.0</v>
      </c>
      <c r="K211" s="10"/>
      <c r="L211" s="10"/>
      <c r="M211" s="10">
        <v>280.0</v>
      </c>
      <c r="N211" s="10" t="s">
        <v>6676</v>
      </c>
      <c r="O211" s="10">
        <v>11.0</v>
      </c>
      <c r="P211" s="15"/>
      <c r="Q211" s="15"/>
    </row>
    <row r="212">
      <c r="A212" s="95" t="s">
        <v>6626</v>
      </c>
      <c r="B212" s="384">
        <v>3.0</v>
      </c>
      <c r="C212" s="384">
        <v>14.0</v>
      </c>
      <c r="D212" s="384">
        <v>3.0</v>
      </c>
      <c r="E212" s="154"/>
      <c r="F212" s="154"/>
      <c r="G212" s="154"/>
      <c r="H212" s="154">
        <f t="shared" si="32"/>
        <v>292.5</v>
      </c>
      <c r="I212" s="385"/>
      <c r="J212" s="351"/>
      <c r="K212" s="8"/>
      <c r="L212" s="8"/>
      <c r="M212" s="8">
        <v>300.0</v>
      </c>
      <c r="N212" s="10" t="s">
        <v>6626</v>
      </c>
      <c r="O212" s="10">
        <v>20.0</v>
      </c>
      <c r="P212" s="15"/>
      <c r="Q212" s="15"/>
    </row>
    <row r="213">
      <c r="A213" s="386" t="s">
        <v>6662</v>
      </c>
      <c r="B213" s="384">
        <v>7.0</v>
      </c>
      <c r="C213" s="384">
        <v>5.0</v>
      </c>
      <c r="D213" s="385"/>
      <c r="E213" s="154"/>
      <c r="F213" s="154"/>
      <c r="G213" s="154"/>
      <c r="H213" s="154">
        <f t="shared" si="32"/>
        <v>127.5</v>
      </c>
      <c r="I213" s="385"/>
      <c r="J213" s="351"/>
      <c r="K213" s="10"/>
      <c r="L213" s="10">
        <v>19.0</v>
      </c>
      <c r="M213" s="10">
        <v>108.5</v>
      </c>
      <c r="N213" s="351" t="s">
        <v>6662</v>
      </c>
      <c r="O213" s="10">
        <v>12.0</v>
      </c>
      <c r="P213" s="60"/>
      <c r="Q213" s="259"/>
    </row>
    <row r="214">
      <c r="A214" s="386" t="s">
        <v>6677</v>
      </c>
      <c r="B214" s="384">
        <v>5.0</v>
      </c>
      <c r="C214" s="384">
        <v>11.0</v>
      </c>
      <c r="D214" s="96"/>
      <c r="E214" s="154"/>
      <c r="F214" s="154"/>
      <c r="G214" s="154"/>
      <c r="H214" s="154">
        <f t="shared" si="32"/>
        <v>202.5</v>
      </c>
      <c r="I214" s="96"/>
      <c r="J214" s="10"/>
      <c r="K214" s="10"/>
      <c r="L214" s="10">
        <v>40.5</v>
      </c>
      <c r="M214" s="10">
        <v>162.0</v>
      </c>
      <c r="N214" s="351" t="s">
        <v>6677</v>
      </c>
      <c r="O214" s="10">
        <v>16.0</v>
      </c>
      <c r="P214" s="60"/>
      <c r="Q214" s="60"/>
    </row>
    <row r="215">
      <c r="A215" s="95" t="s">
        <v>6678</v>
      </c>
      <c r="B215" s="154">
        <v>5.0</v>
      </c>
      <c r="C215" s="384">
        <v>8.0</v>
      </c>
      <c r="D215" s="154">
        <v>1.0</v>
      </c>
      <c r="E215" s="154"/>
      <c r="F215" s="154"/>
      <c r="G215" s="154"/>
      <c r="H215" s="154">
        <f t="shared" si="32"/>
        <v>177.5</v>
      </c>
      <c r="I215" s="96"/>
      <c r="J215" s="10"/>
      <c r="K215" s="10"/>
      <c r="L215" s="10"/>
      <c r="M215" s="10">
        <v>230.0</v>
      </c>
      <c r="N215" s="10" t="s">
        <v>6678</v>
      </c>
      <c r="O215" s="10">
        <v>14.0</v>
      </c>
      <c r="P215" s="15"/>
      <c r="Q215" s="15"/>
    </row>
    <row r="216">
      <c r="A216" s="95" t="s">
        <v>6627</v>
      </c>
      <c r="B216" s="384">
        <v>6.0</v>
      </c>
      <c r="C216" s="384">
        <v>26.0</v>
      </c>
      <c r="D216" s="384">
        <v>3.0</v>
      </c>
      <c r="E216" s="154"/>
      <c r="F216" s="154"/>
      <c r="G216" s="154"/>
      <c r="H216" s="154">
        <f t="shared" si="32"/>
        <v>495</v>
      </c>
      <c r="I216" s="96"/>
      <c r="J216" s="10"/>
      <c r="K216" s="351"/>
      <c r="L216" s="351"/>
      <c r="M216" s="10">
        <v>550.0</v>
      </c>
      <c r="N216" s="10" t="s">
        <v>6627</v>
      </c>
      <c r="O216" s="10">
        <v>35.0</v>
      </c>
      <c r="P216" s="15"/>
      <c r="Q216" s="15"/>
    </row>
    <row r="217">
      <c r="A217" s="387" t="s">
        <v>6663</v>
      </c>
      <c r="B217" s="384">
        <v>2.0</v>
      </c>
      <c r="C217" s="384">
        <v>6.0</v>
      </c>
      <c r="D217" s="384">
        <v>0.0</v>
      </c>
      <c r="E217" s="154"/>
      <c r="F217" s="154"/>
      <c r="G217" s="154"/>
      <c r="H217" s="154">
        <f t="shared" si="32"/>
        <v>105</v>
      </c>
      <c r="I217" s="154"/>
      <c r="J217" s="10"/>
      <c r="K217" s="10"/>
      <c r="L217" s="10">
        <v>68.25</v>
      </c>
      <c r="M217" s="10">
        <v>36.75</v>
      </c>
      <c r="N217" s="351" t="s">
        <v>6663</v>
      </c>
      <c r="O217" s="10">
        <v>8.0</v>
      </c>
      <c r="P217" s="60"/>
      <c r="Q217" s="60"/>
    </row>
    <row r="218">
      <c r="A218" s="386" t="s">
        <v>6679</v>
      </c>
      <c r="B218" s="384">
        <v>1.0</v>
      </c>
      <c r="C218" s="384">
        <v>3.0</v>
      </c>
      <c r="D218" s="384">
        <v>0.0</v>
      </c>
      <c r="E218" s="154"/>
      <c r="F218" s="154"/>
      <c r="G218" s="154"/>
      <c r="H218" s="154">
        <f t="shared" si="32"/>
        <v>52.5</v>
      </c>
      <c r="I218" s="385"/>
      <c r="J218" s="351"/>
      <c r="K218" s="10"/>
      <c r="L218" s="10"/>
      <c r="M218" s="10">
        <v>60.0</v>
      </c>
      <c r="N218" s="351" t="s">
        <v>6679</v>
      </c>
      <c r="O218" s="10">
        <v>4.0</v>
      </c>
      <c r="P218" s="15"/>
      <c r="Q218" s="15"/>
    </row>
    <row r="219">
      <c r="A219" s="386" t="s">
        <v>6647</v>
      </c>
      <c r="B219" s="384">
        <v>12.0</v>
      </c>
      <c r="C219" s="384">
        <v>25.0</v>
      </c>
      <c r="D219" s="154">
        <v>5.0</v>
      </c>
      <c r="E219" s="154"/>
      <c r="F219" s="154"/>
      <c r="G219" s="154"/>
      <c r="H219" s="154">
        <f t="shared" si="32"/>
        <v>565</v>
      </c>
      <c r="I219" s="154"/>
      <c r="J219" s="10">
        <v>100.0</v>
      </c>
      <c r="K219" s="10"/>
      <c r="L219" s="10"/>
      <c r="M219" s="10">
        <v>750.0</v>
      </c>
      <c r="N219" s="351" t="s">
        <v>6647</v>
      </c>
      <c r="O219" s="10">
        <v>42.0</v>
      </c>
      <c r="P219" s="15"/>
      <c r="Q219" s="15"/>
    </row>
    <row r="220">
      <c r="A220" s="95" t="s">
        <v>6629</v>
      </c>
      <c r="B220" s="385"/>
      <c r="C220" s="384">
        <v>1.0</v>
      </c>
      <c r="D220" s="385"/>
      <c r="E220" s="154"/>
      <c r="F220" s="154"/>
      <c r="G220" s="154"/>
      <c r="H220" s="154">
        <f t="shared" si="32"/>
        <v>15</v>
      </c>
      <c r="I220" s="96"/>
      <c r="J220" s="10"/>
      <c r="K220" s="10"/>
      <c r="L220" s="10"/>
      <c r="M220" s="10">
        <v>15.0</v>
      </c>
      <c r="N220" s="10" t="s">
        <v>6629</v>
      </c>
      <c r="O220" s="10">
        <v>1.0</v>
      </c>
      <c r="P220" s="15"/>
      <c r="Q220" s="15"/>
    </row>
    <row r="221">
      <c r="A221" s="386" t="s">
        <v>6680</v>
      </c>
      <c r="B221" s="388">
        <v>5.0</v>
      </c>
      <c r="C221" s="388">
        <v>10.0</v>
      </c>
      <c r="D221" s="385"/>
      <c r="E221" s="154"/>
      <c r="F221" s="154"/>
      <c r="G221" s="154"/>
      <c r="H221" s="154">
        <f t="shared" si="32"/>
        <v>187.5</v>
      </c>
      <c r="I221" s="96"/>
      <c r="J221" s="10"/>
      <c r="K221" s="10"/>
      <c r="L221" s="10"/>
      <c r="M221" s="10">
        <v>170.0</v>
      </c>
      <c r="N221" s="351" t="s">
        <v>6680</v>
      </c>
      <c r="O221" s="10">
        <v>15.0</v>
      </c>
      <c r="P221" s="15"/>
      <c r="Q221" s="15"/>
    </row>
    <row r="222">
      <c r="A222" s="386" t="s">
        <v>6630</v>
      </c>
      <c r="B222" s="384">
        <v>2.0</v>
      </c>
      <c r="C222" s="384">
        <v>2.0</v>
      </c>
      <c r="D222" s="385"/>
      <c r="E222" s="154"/>
      <c r="F222" s="154"/>
      <c r="G222" s="154"/>
      <c r="H222" s="154">
        <f t="shared" si="32"/>
        <v>45</v>
      </c>
      <c r="I222" s="385"/>
      <c r="J222" s="351"/>
      <c r="K222" s="10"/>
      <c r="L222" s="10">
        <v>13.5</v>
      </c>
      <c r="M222" s="10">
        <v>31.5</v>
      </c>
      <c r="N222" s="351" t="s">
        <v>6630</v>
      </c>
      <c r="O222" s="10">
        <v>4.0</v>
      </c>
      <c r="P222" s="60"/>
      <c r="Q222" s="60"/>
    </row>
    <row r="223">
      <c r="A223" s="386" t="s">
        <v>6653</v>
      </c>
      <c r="B223" s="384">
        <v>3.0</v>
      </c>
      <c r="C223" s="384">
        <v>5.0</v>
      </c>
      <c r="D223" s="384">
        <v>4.0</v>
      </c>
      <c r="E223" s="154"/>
      <c r="F223" s="154"/>
      <c r="G223" s="154"/>
      <c r="H223" s="154">
        <f t="shared" si="32"/>
        <v>177.5</v>
      </c>
      <c r="I223" s="96"/>
      <c r="J223" s="10"/>
      <c r="K223" s="10"/>
      <c r="L223" s="10"/>
      <c r="M223" s="10">
        <v>220.0</v>
      </c>
      <c r="N223" s="351" t="s">
        <v>6653</v>
      </c>
      <c r="O223" s="10">
        <v>12.0</v>
      </c>
      <c r="P223" s="15"/>
      <c r="Q223" s="15"/>
    </row>
    <row r="224">
      <c r="A224" s="95" t="s">
        <v>6631</v>
      </c>
      <c r="B224" s="384">
        <v>6.0</v>
      </c>
      <c r="C224" s="384">
        <v>10.0</v>
      </c>
      <c r="D224" s="384">
        <v>1.0</v>
      </c>
      <c r="E224" s="154"/>
      <c r="F224" s="154"/>
      <c r="G224" s="154"/>
      <c r="H224" s="154">
        <f t="shared" si="32"/>
        <v>215</v>
      </c>
      <c r="I224" s="385"/>
      <c r="J224" s="351"/>
      <c r="K224" s="10"/>
      <c r="L224" s="10">
        <v>64.5</v>
      </c>
      <c r="M224" s="10">
        <v>150.5</v>
      </c>
      <c r="N224" s="10" t="s">
        <v>6631</v>
      </c>
      <c r="O224" s="10">
        <v>17.0</v>
      </c>
      <c r="P224" s="60"/>
      <c r="Q224" s="60"/>
    </row>
    <row r="225">
      <c r="A225" s="386" t="s">
        <v>6681</v>
      </c>
      <c r="B225" s="384">
        <v>13.0</v>
      </c>
      <c r="C225" s="384">
        <v>6.0</v>
      </c>
      <c r="D225" s="384">
        <v>0.0</v>
      </c>
      <c r="E225" s="384"/>
      <c r="F225" s="384"/>
      <c r="G225" s="384"/>
      <c r="H225" s="384">
        <f t="shared" si="32"/>
        <v>187.5</v>
      </c>
      <c r="I225" s="154"/>
      <c r="J225" s="10">
        <v>100.0</v>
      </c>
      <c r="K225" s="10"/>
      <c r="L225" s="10"/>
      <c r="M225" s="10">
        <v>300.0</v>
      </c>
      <c r="N225" s="351" t="s">
        <v>6681</v>
      </c>
      <c r="O225" s="10">
        <v>19.0</v>
      </c>
      <c r="P225" s="15"/>
      <c r="Q225" s="15"/>
    </row>
    <row r="226">
      <c r="A226" s="95" t="s">
        <v>6682</v>
      </c>
      <c r="B226" s="384">
        <v>7.0</v>
      </c>
      <c r="C226" s="384">
        <v>1.0</v>
      </c>
      <c r="D226" s="385"/>
      <c r="E226" s="154"/>
      <c r="F226" s="154"/>
      <c r="G226" s="154"/>
      <c r="H226" s="154">
        <f t="shared" si="32"/>
        <v>67.5</v>
      </c>
      <c r="I226" s="96"/>
      <c r="J226" s="10"/>
      <c r="K226" s="10"/>
      <c r="L226" s="10"/>
      <c r="M226" s="10">
        <v>80.0</v>
      </c>
      <c r="N226" s="10" t="s">
        <v>6682</v>
      </c>
      <c r="O226" s="10">
        <v>8.0</v>
      </c>
      <c r="P226" s="15"/>
      <c r="Q226" s="15"/>
    </row>
    <row r="227">
      <c r="A227" s="386" t="s">
        <v>6666</v>
      </c>
      <c r="B227" s="384">
        <v>2.0</v>
      </c>
      <c r="C227" s="384">
        <v>2.0</v>
      </c>
      <c r="D227" s="384">
        <v>0.0</v>
      </c>
      <c r="E227" s="154"/>
      <c r="F227" s="154"/>
      <c r="G227" s="154"/>
      <c r="H227" s="154">
        <f t="shared" si="32"/>
        <v>45</v>
      </c>
      <c r="I227" s="385"/>
      <c r="J227" s="351"/>
      <c r="K227" s="10"/>
      <c r="L227" s="10"/>
      <c r="M227" s="10">
        <v>50.0</v>
      </c>
      <c r="N227" s="351" t="s">
        <v>6666</v>
      </c>
      <c r="O227" s="10">
        <v>4.0</v>
      </c>
      <c r="P227" s="15"/>
      <c r="Q227" s="15"/>
    </row>
    <row r="228">
      <c r="A228" s="386" t="s">
        <v>6632</v>
      </c>
      <c r="B228" s="384">
        <v>1.0</v>
      </c>
      <c r="C228" s="384">
        <v>18.0</v>
      </c>
      <c r="D228" s="384">
        <v>4.0</v>
      </c>
      <c r="E228" s="154"/>
      <c r="F228" s="154"/>
      <c r="G228" s="154"/>
      <c r="H228" s="154">
        <f t="shared" si="32"/>
        <v>357.5</v>
      </c>
      <c r="I228" s="384"/>
      <c r="J228" s="351">
        <v>200.0</v>
      </c>
      <c r="K228" s="10"/>
      <c r="L228" s="10"/>
      <c r="M228" s="10">
        <v>750.0</v>
      </c>
      <c r="N228" s="351" t="s">
        <v>6632</v>
      </c>
      <c r="O228" s="10">
        <v>23.0</v>
      </c>
      <c r="P228" s="15"/>
      <c r="Q228" s="15"/>
    </row>
    <row r="229">
      <c r="A229" s="95" t="s">
        <v>6667</v>
      </c>
      <c r="B229" s="384">
        <v>5.0</v>
      </c>
      <c r="C229" s="384">
        <v>10.0</v>
      </c>
      <c r="D229" s="384">
        <v>1.0</v>
      </c>
      <c r="E229" s="154"/>
      <c r="F229" s="154"/>
      <c r="G229" s="154"/>
      <c r="H229" s="154">
        <f t="shared" si="32"/>
        <v>207.5</v>
      </c>
      <c r="I229" s="96"/>
      <c r="J229" s="10"/>
      <c r="K229" s="10"/>
      <c r="L229" s="10">
        <v>124.2</v>
      </c>
      <c r="M229" s="10">
        <v>83.3</v>
      </c>
      <c r="N229" s="10" t="s">
        <v>6667</v>
      </c>
      <c r="O229" s="10">
        <v>16.0</v>
      </c>
      <c r="P229" s="60"/>
      <c r="Q229" s="60"/>
    </row>
    <row r="230">
      <c r="A230" s="95" t="s">
        <v>6683</v>
      </c>
      <c r="B230" s="384">
        <v>2.0</v>
      </c>
      <c r="C230" s="384">
        <v>11.0</v>
      </c>
      <c r="D230" s="384">
        <v>1.0</v>
      </c>
      <c r="E230" s="154"/>
      <c r="F230" s="154"/>
      <c r="G230" s="154"/>
      <c r="H230" s="154">
        <f t="shared" si="32"/>
        <v>200</v>
      </c>
      <c r="I230" s="385"/>
      <c r="J230" s="351"/>
      <c r="K230" s="10"/>
      <c r="L230" s="10"/>
      <c r="M230" s="10">
        <v>220.0</v>
      </c>
      <c r="N230" s="10" t="s">
        <v>6683</v>
      </c>
      <c r="O230" s="10">
        <v>14.0</v>
      </c>
      <c r="P230" s="15"/>
      <c r="Q230" s="15"/>
    </row>
    <row r="231">
      <c r="A231" s="386" t="s">
        <v>6635</v>
      </c>
      <c r="B231" s="384">
        <v>1.0</v>
      </c>
      <c r="C231" s="384">
        <v>9.0</v>
      </c>
      <c r="D231" s="385"/>
      <c r="E231" s="154"/>
      <c r="F231" s="154"/>
      <c r="G231" s="154"/>
      <c r="H231" s="154">
        <f t="shared" si="32"/>
        <v>142.5</v>
      </c>
      <c r="I231" s="96"/>
      <c r="J231" s="10"/>
      <c r="K231" s="10"/>
      <c r="L231" s="10"/>
      <c r="M231" s="10">
        <v>142.5</v>
      </c>
      <c r="N231" s="351" t="s">
        <v>6635</v>
      </c>
      <c r="O231" s="10">
        <v>10.0</v>
      </c>
      <c r="P231" s="15"/>
      <c r="Q231" s="15">
        <v>50.0</v>
      </c>
    </row>
    <row r="232">
      <c r="A232" s="386" t="s">
        <v>6636</v>
      </c>
      <c r="B232" s="384">
        <v>1.0</v>
      </c>
      <c r="C232" s="384">
        <v>4.0</v>
      </c>
      <c r="D232" s="384">
        <v>2.0</v>
      </c>
      <c r="E232" s="154"/>
      <c r="F232" s="154"/>
      <c r="G232" s="154"/>
      <c r="H232" s="154">
        <f t="shared" si="32"/>
        <v>107.5</v>
      </c>
      <c r="I232" s="96"/>
      <c r="J232" s="10"/>
      <c r="K232" s="10"/>
      <c r="L232" s="10"/>
      <c r="M232" s="10">
        <v>150.0</v>
      </c>
      <c r="N232" s="351" t="s">
        <v>6636</v>
      </c>
      <c r="O232" s="10">
        <v>7.0</v>
      </c>
      <c r="P232" s="15"/>
      <c r="Q232" s="15"/>
    </row>
    <row r="233">
      <c r="A233" s="386" t="s">
        <v>6638</v>
      </c>
      <c r="B233" s="384">
        <v>8.0</v>
      </c>
      <c r="C233" s="384">
        <v>4.0</v>
      </c>
      <c r="D233" s="384">
        <v>1.0</v>
      </c>
      <c r="E233" s="154"/>
      <c r="F233" s="154"/>
      <c r="G233" s="154"/>
      <c r="H233" s="154">
        <f t="shared" si="32"/>
        <v>140</v>
      </c>
      <c r="I233" s="385"/>
      <c r="J233" s="351"/>
      <c r="K233" s="10"/>
      <c r="L233" s="10">
        <v>14.0</v>
      </c>
      <c r="M233" s="10">
        <v>126.0</v>
      </c>
      <c r="N233" s="351" t="s">
        <v>6638</v>
      </c>
      <c r="O233" s="10">
        <v>13.0</v>
      </c>
      <c r="P233" s="60"/>
      <c r="Q233" s="60"/>
    </row>
    <row r="234">
      <c r="A234" s="95" t="s">
        <v>6684</v>
      </c>
      <c r="B234" s="384">
        <v>6.0</v>
      </c>
      <c r="C234" s="384">
        <v>4.0</v>
      </c>
      <c r="D234" s="154">
        <v>4.0</v>
      </c>
      <c r="E234" s="154"/>
      <c r="F234" s="154"/>
      <c r="G234" s="154"/>
      <c r="H234" s="154">
        <f t="shared" si="32"/>
        <v>185</v>
      </c>
      <c r="I234" s="96"/>
      <c r="J234" s="10"/>
      <c r="K234" s="10"/>
      <c r="L234" s="10"/>
      <c r="M234" s="10">
        <v>190.0</v>
      </c>
      <c r="N234" s="10" t="s">
        <v>6684</v>
      </c>
      <c r="O234" s="10">
        <v>14.0</v>
      </c>
      <c r="P234" s="15"/>
      <c r="Q234" s="15"/>
    </row>
    <row r="235">
      <c r="A235" s="386" t="s">
        <v>6685</v>
      </c>
      <c r="B235" s="384">
        <v>9.0</v>
      </c>
      <c r="C235" s="384">
        <v>7.0</v>
      </c>
      <c r="D235" s="384">
        <v>0.0</v>
      </c>
      <c r="E235" s="154"/>
      <c r="F235" s="154"/>
      <c r="G235" s="154"/>
      <c r="H235" s="154">
        <f t="shared" si="32"/>
        <v>172.5</v>
      </c>
      <c r="I235" s="96"/>
      <c r="J235" s="10"/>
      <c r="K235" s="10"/>
      <c r="L235" s="10">
        <v>51.75</v>
      </c>
      <c r="M235" s="10">
        <v>120.75</v>
      </c>
      <c r="N235" s="351" t="s">
        <v>6685</v>
      </c>
      <c r="O235" s="10">
        <v>14.0</v>
      </c>
      <c r="P235" s="60"/>
      <c r="Q235" s="60"/>
    </row>
    <row r="236">
      <c r="A236" s="386" t="s">
        <v>6639</v>
      </c>
      <c r="B236" s="384">
        <v>4.0</v>
      </c>
      <c r="C236" s="384">
        <v>1.0</v>
      </c>
      <c r="D236" s="385"/>
      <c r="E236" s="154"/>
      <c r="F236" s="154"/>
      <c r="G236" s="154"/>
      <c r="H236" s="154">
        <f t="shared" si="32"/>
        <v>45</v>
      </c>
      <c r="I236" s="96"/>
      <c r="J236" s="10"/>
      <c r="K236" s="10"/>
      <c r="L236" s="10"/>
      <c r="M236" s="10">
        <v>60.0</v>
      </c>
      <c r="N236" s="351" t="s">
        <v>6639</v>
      </c>
      <c r="O236" s="10">
        <v>5.0</v>
      </c>
      <c r="P236" s="15"/>
      <c r="Q236" s="15"/>
    </row>
    <row r="237">
      <c r="A237" s="95" t="s">
        <v>6686</v>
      </c>
      <c r="B237" s="384">
        <v>3.0</v>
      </c>
      <c r="C237" s="384">
        <v>3.0</v>
      </c>
      <c r="D237" s="384">
        <v>1.0</v>
      </c>
      <c r="E237" s="154"/>
      <c r="F237" s="154"/>
      <c r="G237" s="154"/>
      <c r="H237" s="154">
        <f t="shared" si="32"/>
        <v>87.5</v>
      </c>
      <c r="I237" s="96"/>
      <c r="J237" s="10"/>
      <c r="K237" s="10"/>
      <c r="L237" s="10"/>
      <c r="M237" s="10">
        <v>100.0</v>
      </c>
      <c r="N237" s="10" t="s">
        <v>6686</v>
      </c>
      <c r="O237" s="10">
        <v>7.0</v>
      </c>
      <c r="P237" s="15"/>
      <c r="Q237" s="15"/>
    </row>
    <row r="238">
      <c r="A238" s="95" t="s">
        <v>6687</v>
      </c>
      <c r="B238" s="384">
        <v>5.0</v>
      </c>
      <c r="C238" s="384">
        <v>2.0</v>
      </c>
      <c r="D238" s="384">
        <v>2.0</v>
      </c>
      <c r="E238" s="154"/>
      <c r="F238" s="154"/>
      <c r="G238" s="154"/>
      <c r="H238" s="154">
        <f t="shared" si="32"/>
        <v>107.5</v>
      </c>
      <c r="I238" s="385"/>
      <c r="J238" s="351"/>
      <c r="K238" s="10"/>
      <c r="L238" s="10"/>
      <c r="M238" s="10">
        <v>107.5</v>
      </c>
      <c r="N238" s="10" t="s">
        <v>6687</v>
      </c>
      <c r="O238" s="10">
        <v>9.0</v>
      </c>
      <c r="P238" s="15"/>
      <c r="Q238" s="15"/>
    </row>
    <row r="239">
      <c r="A239" s="386" t="s">
        <v>6640</v>
      </c>
      <c r="B239" s="384">
        <v>2.0</v>
      </c>
      <c r="C239" s="384">
        <v>19.0</v>
      </c>
      <c r="D239" s="384">
        <v>6.0</v>
      </c>
      <c r="E239" s="154"/>
      <c r="F239" s="154"/>
      <c r="G239" s="154"/>
      <c r="H239" s="154">
        <f t="shared" si="32"/>
        <v>420</v>
      </c>
      <c r="I239" s="385"/>
      <c r="J239" s="351"/>
      <c r="K239" s="10"/>
      <c r="L239" s="10"/>
      <c r="M239" s="10">
        <v>570.0</v>
      </c>
      <c r="N239" s="351" t="s">
        <v>6640</v>
      </c>
      <c r="O239" s="10">
        <v>27.0</v>
      </c>
      <c r="P239" s="15"/>
      <c r="Q239" s="15"/>
    </row>
    <row r="240">
      <c r="A240" s="386" t="s">
        <v>6688</v>
      </c>
      <c r="B240" s="388">
        <v>4.0</v>
      </c>
      <c r="C240" s="384">
        <v>7.0</v>
      </c>
      <c r="D240" s="384">
        <v>0.0</v>
      </c>
      <c r="E240" s="154"/>
      <c r="F240" s="154"/>
      <c r="G240" s="154"/>
      <c r="H240" s="154">
        <f t="shared" si="32"/>
        <v>135</v>
      </c>
      <c r="I240" s="96"/>
      <c r="J240" s="10"/>
      <c r="K240" s="10"/>
      <c r="L240" s="10"/>
      <c r="M240" s="10">
        <v>180.0</v>
      </c>
      <c r="N240" s="351" t="s">
        <v>6689</v>
      </c>
      <c r="O240" s="10">
        <v>11.0</v>
      </c>
      <c r="P240" s="15"/>
      <c r="Q240" s="15"/>
    </row>
    <row r="241">
      <c r="A241" s="95" t="s">
        <v>6671</v>
      </c>
      <c r="B241" s="384">
        <v>13.0</v>
      </c>
      <c r="C241" s="384">
        <v>16.0</v>
      </c>
      <c r="D241" s="384">
        <v>8.0</v>
      </c>
      <c r="E241" s="154"/>
      <c r="F241" s="154"/>
      <c r="G241" s="154"/>
      <c r="H241" s="154">
        <f t="shared" si="32"/>
        <v>497.5</v>
      </c>
      <c r="I241" s="385"/>
      <c r="J241" s="351"/>
      <c r="K241" s="10"/>
      <c r="L241" s="10"/>
      <c r="M241" s="10">
        <v>500.0</v>
      </c>
      <c r="N241" s="10" t="s">
        <v>6671</v>
      </c>
      <c r="O241" s="10">
        <v>37.0</v>
      </c>
      <c r="P241" s="15"/>
      <c r="Q241" s="15"/>
    </row>
    <row r="242">
      <c r="A242" s="386" t="s">
        <v>6669</v>
      </c>
      <c r="B242" s="384">
        <v>10.0</v>
      </c>
      <c r="C242" s="384">
        <v>3.0</v>
      </c>
      <c r="D242" s="384">
        <v>1.0</v>
      </c>
      <c r="E242" s="154"/>
      <c r="F242" s="154"/>
      <c r="G242" s="154"/>
      <c r="H242" s="154">
        <f t="shared" si="32"/>
        <v>140</v>
      </c>
      <c r="I242" s="154"/>
      <c r="J242" s="10">
        <v>100.0</v>
      </c>
      <c r="K242" s="351"/>
      <c r="L242" s="351">
        <v>49.0</v>
      </c>
      <c r="M242" s="10">
        <v>191.0</v>
      </c>
      <c r="N242" s="351" t="s">
        <v>6669</v>
      </c>
      <c r="O242" s="10">
        <v>14.0</v>
      </c>
      <c r="P242" s="60"/>
      <c r="Q242" s="60"/>
    </row>
    <row r="243">
      <c r="A243" s="386" t="s">
        <v>6642</v>
      </c>
      <c r="B243" s="384">
        <v>5.0</v>
      </c>
      <c r="C243" s="384">
        <v>13.0</v>
      </c>
      <c r="D243" s="384">
        <v>1.0</v>
      </c>
      <c r="E243" s="154"/>
      <c r="F243" s="154"/>
      <c r="G243" s="154"/>
      <c r="H243" s="154">
        <f t="shared" si="32"/>
        <v>252.5</v>
      </c>
      <c r="I243" s="384"/>
      <c r="J243" s="351">
        <v>100.0</v>
      </c>
      <c r="K243" s="10"/>
      <c r="L243" s="10"/>
      <c r="M243" s="10">
        <v>400.0</v>
      </c>
      <c r="N243" s="351" t="s">
        <v>6642</v>
      </c>
      <c r="O243" s="10">
        <v>19.0</v>
      </c>
      <c r="P243" s="15"/>
      <c r="Q243" s="15"/>
    </row>
    <row r="244">
      <c r="A244" s="386" t="s">
        <v>6670</v>
      </c>
      <c r="B244" s="388">
        <v>4.0</v>
      </c>
      <c r="C244" s="384">
        <v>9.0</v>
      </c>
      <c r="D244" s="384">
        <v>2.0</v>
      </c>
      <c r="E244" s="154"/>
      <c r="F244" s="154"/>
      <c r="G244" s="154"/>
      <c r="H244" s="154">
        <f t="shared" si="32"/>
        <v>205</v>
      </c>
      <c r="I244" s="389"/>
      <c r="J244" s="10">
        <v>100.0</v>
      </c>
      <c r="K244" s="10"/>
      <c r="L244" s="10">
        <v>106.25</v>
      </c>
      <c r="M244" s="10">
        <v>198.75</v>
      </c>
      <c r="N244" s="351" t="s">
        <v>6670</v>
      </c>
      <c r="O244" s="10">
        <v>15.0</v>
      </c>
      <c r="P244" s="60"/>
      <c r="Q244" s="60"/>
    </row>
    <row r="245">
      <c r="A245" s="349"/>
      <c r="B245" s="390">
        <f t="shared" ref="B245:D245" si="33">SUM(B195:B244)</f>
        <v>247</v>
      </c>
      <c r="C245" s="390">
        <f t="shared" si="33"/>
        <v>441</v>
      </c>
      <c r="D245" s="390">
        <f t="shared" si="33"/>
        <v>80</v>
      </c>
      <c r="E245" s="173"/>
      <c r="F245" s="173"/>
      <c r="G245" s="173"/>
      <c r="H245" s="173">
        <f>SUM(H195:H244)</f>
        <v>10067.5</v>
      </c>
      <c r="I245" s="57"/>
      <c r="M245" s="185">
        <v>11651.55</v>
      </c>
      <c r="N245" s="187"/>
      <c r="O245" s="185">
        <v>782.0</v>
      </c>
      <c r="P245" s="57"/>
      <c r="Q245" s="57"/>
    </row>
    <row r="246">
      <c r="A246" s="349"/>
      <c r="B246" s="349" t="s">
        <v>6605</v>
      </c>
      <c r="C246" s="390">
        <f>SUM(B193:D244)</f>
        <v>784</v>
      </c>
      <c r="D246" s="57"/>
      <c r="E246" s="57"/>
      <c r="F246" s="57"/>
      <c r="G246" s="57"/>
      <c r="H246" s="57"/>
      <c r="I246" s="57"/>
      <c r="L246" s="185">
        <v>760.95</v>
      </c>
      <c r="N246" s="187"/>
      <c r="P246" s="173"/>
      <c r="Q246" s="173"/>
    </row>
    <row r="247">
      <c r="A247" s="349"/>
      <c r="B247" s="349"/>
      <c r="C247" s="349"/>
      <c r="D247" s="349"/>
      <c r="E247" s="57"/>
      <c r="F247" s="57"/>
      <c r="G247" s="57"/>
      <c r="H247" s="57"/>
      <c r="I247" s="57"/>
      <c r="N247" s="187"/>
      <c r="P247" s="57"/>
      <c r="Q247" s="57"/>
    </row>
    <row r="248">
      <c r="A248" s="349"/>
      <c r="B248" s="349"/>
      <c r="C248" s="349"/>
      <c r="D248" s="349"/>
      <c r="E248" s="57"/>
      <c r="F248" s="57"/>
      <c r="G248" s="57"/>
      <c r="H248" s="57"/>
      <c r="I248" s="349"/>
      <c r="J248" s="187"/>
      <c r="M248" s="185" t="s">
        <v>6690</v>
      </c>
      <c r="N248" s="187">
        <v>200.0</v>
      </c>
      <c r="P248" s="57"/>
      <c r="Q248" s="57"/>
    </row>
    <row r="249">
      <c r="A249" s="349"/>
      <c r="B249" s="349"/>
      <c r="C249" s="349"/>
      <c r="D249" s="349"/>
      <c r="E249" s="57"/>
      <c r="F249" s="57"/>
      <c r="G249" s="57"/>
      <c r="H249" s="57"/>
      <c r="I249" s="57"/>
      <c r="M249" s="185" t="s">
        <v>6691</v>
      </c>
      <c r="N249" s="187">
        <v>600.0</v>
      </c>
      <c r="P249" s="57"/>
      <c r="Q249" s="57"/>
    </row>
    <row r="250">
      <c r="A250" s="57"/>
      <c r="B250" s="173"/>
      <c r="C250" s="275"/>
      <c r="D250" s="349"/>
      <c r="E250" s="343"/>
      <c r="F250" s="343"/>
      <c r="G250" s="343"/>
      <c r="H250" s="343"/>
      <c r="I250" s="57"/>
      <c r="P250" s="122"/>
      <c r="Q250" s="122"/>
    </row>
    <row r="251">
      <c r="A251" s="122"/>
      <c r="B251" s="275"/>
      <c r="C251" s="275"/>
      <c r="D251" s="349"/>
      <c r="E251" s="343"/>
      <c r="F251" s="343"/>
      <c r="G251" s="343"/>
      <c r="H251" s="343"/>
      <c r="I251" s="57"/>
      <c r="P251" s="343"/>
      <c r="Q251" s="343"/>
    </row>
    <row r="252">
      <c r="A252" s="122"/>
      <c r="B252" s="275"/>
      <c r="C252" s="275"/>
      <c r="D252" s="349"/>
      <c r="E252" s="343"/>
      <c r="F252" s="343"/>
      <c r="G252" s="343"/>
      <c r="H252" s="343"/>
      <c r="I252" s="57"/>
      <c r="P252" s="343"/>
      <c r="Q252" s="343"/>
      <c r="R252" s="343"/>
    </row>
    <row r="253">
      <c r="A253" s="122"/>
      <c r="B253" s="275"/>
      <c r="C253" s="275"/>
      <c r="D253" s="349"/>
      <c r="E253" s="343"/>
      <c r="F253" s="343"/>
      <c r="G253" s="343"/>
      <c r="H253" s="343"/>
      <c r="I253" s="57"/>
      <c r="P253" s="343"/>
      <c r="Q253" s="343"/>
      <c r="R253" s="343"/>
    </row>
    <row r="254">
      <c r="A254" s="57"/>
      <c r="B254" s="173"/>
      <c r="C254" s="173"/>
      <c r="D254" s="349"/>
      <c r="E254" s="173"/>
      <c r="F254" s="173"/>
      <c r="G254" s="173"/>
      <c r="H254" s="173"/>
      <c r="I254" s="57"/>
      <c r="P254" s="173"/>
      <c r="Q254" s="173"/>
      <c r="R254" s="173"/>
    </row>
    <row r="255">
      <c r="A255" s="57"/>
      <c r="B255" s="173"/>
      <c r="C255" s="173"/>
      <c r="D255" s="173"/>
      <c r="E255" s="173"/>
      <c r="F255" s="173"/>
      <c r="G255" s="173"/>
      <c r="H255" s="173"/>
      <c r="I255" s="173"/>
      <c r="P255" s="173"/>
      <c r="Q255" s="173"/>
      <c r="R255" s="173"/>
    </row>
    <row r="256">
      <c r="A256" s="377" t="s">
        <v>6692</v>
      </c>
      <c r="B256" s="314"/>
      <c r="C256" s="314"/>
      <c r="D256" s="315"/>
      <c r="E256" s="378"/>
      <c r="F256" s="378"/>
      <c r="G256" s="378"/>
      <c r="H256" s="378" t="s">
        <v>6607</v>
      </c>
      <c r="I256" s="378"/>
      <c r="J256" s="187" t="s">
        <v>6608</v>
      </c>
      <c r="K256" s="187"/>
      <c r="L256" s="187" t="s">
        <v>6673</v>
      </c>
      <c r="M256" s="187" t="s">
        <v>6609</v>
      </c>
      <c r="O256" s="187"/>
      <c r="P256" s="57"/>
      <c r="Q256" s="172"/>
      <c r="R256" s="391"/>
    </row>
    <row r="257">
      <c r="A257" s="379" t="s">
        <v>6610</v>
      </c>
      <c r="B257" s="380" t="s">
        <v>6584</v>
      </c>
      <c r="C257" s="380" t="s">
        <v>6585</v>
      </c>
      <c r="D257" s="380" t="s">
        <v>6586</v>
      </c>
      <c r="E257" s="381"/>
      <c r="F257" s="382"/>
      <c r="G257" s="382"/>
      <c r="H257" s="382" t="s">
        <v>6693</v>
      </c>
      <c r="I257" s="382"/>
      <c r="J257" s="382"/>
      <c r="K257" s="382"/>
      <c r="L257" s="382"/>
      <c r="M257" s="382"/>
      <c r="N257" s="383"/>
      <c r="O257" s="382" t="s">
        <v>6656</v>
      </c>
      <c r="P257" s="383"/>
      <c r="Q257" s="383"/>
      <c r="R257" s="392"/>
    </row>
    <row r="258">
      <c r="A258" s="95" t="s">
        <v>6652</v>
      </c>
      <c r="B258" s="384">
        <v>5.0</v>
      </c>
      <c r="C258" s="384">
        <v>5.0</v>
      </c>
      <c r="D258" s="384">
        <v>0.0</v>
      </c>
      <c r="E258" s="154"/>
      <c r="F258" s="154"/>
      <c r="G258" s="154"/>
      <c r="H258" s="154">
        <f t="shared" ref="H258:H259" si="34">B258*7.5 + C258*15 + D258*20</f>
        <v>112.5</v>
      </c>
      <c r="I258" s="96"/>
      <c r="J258" s="10"/>
      <c r="K258" s="10"/>
      <c r="L258" s="10">
        <v>50.0</v>
      </c>
      <c r="M258" s="10">
        <v>62.5</v>
      </c>
      <c r="N258" s="10" t="s">
        <v>6652</v>
      </c>
      <c r="O258" s="10">
        <v>10.0</v>
      </c>
      <c r="P258" s="60"/>
    </row>
    <row r="259">
      <c r="A259" s="95" t="s">
        <v>6615</v>
      </c>
      <c r="B259" s="384">
        <v>1.0</v>
      </c>
      <c r="C259" s="384">
        <v>3.0</v>
      </c>
      <c r="D259" s="384">
        <v>3.0</v>
      </c>
      <c r="E259" s="154"/>
      <c r="F259" s="154"/>
      <c r="G259" s="154"/>
      <c r="H259" s="154">
        <f t="shared" si="34"/>
        <v>112.5</v>
      </c>
      <c r="I259" s="385"/>
      <c r="J259" s="351"/>
      <c r="K259" s="10"/>
      <c r="L259" s="10">
        <v>73.0</v>
      </c>
      <c r="M259" s="10">
        <v>39.5</v>
      </c>
      <c r="N259" s="10" t="s">
        <v>6615</v>
      </c>
      <c r="O259" s="10">
        <v>7.0</v>
      </c>
      <c r="P259" s="60"/>
    </row>
    <row r="260">
      <c r="A260" s="386" t="s">
        <v>6694</v>
      </c>
      <c r="B260" s="384">
        <v>7.0</v>
      </c>
      <c r="C260" s="384">
        <v>5.0</v>
      </c>
      <c r="D260" s="385"/>
      <c r="E260" s="384"/>
      <c r="F260" s="384"/>
      <c r="G260" s="384"/>
      <c r="H260" s="384">
        <v>127.5</v>
      </c>
      <c r="I260" s="385"/>
      <c r="J260" s="351"/>
      <c r="K260" s="10"/>
      <c r="L260" s="10">
        <v>83.0</v>
      </c>
      <c r="M260" s="10">
        <v>44.5</v>
      </c>
      <c r="N260" s="351" t="s">
        <v>6694</v>
      </c>
      <c r="O260" s="10">
        <v>12.0</v>
      </c>
      <c r="P260" s="60"/>
    </row>
    <row r="261">
      <c r="A261" s="95" t="s">
        <v>6644</v>
      </c>
      <c r="B261" s="384">
        <v>2.0</v>
      </c>
      <c r="C261" s="384">
        <v>3.0</v>
      </c>
      <c r="D261" s="384">
        <v>2.0</v>
      </c>
      <c r="E261" s="154"/>
      <c r="F261" s="154"/>
      <c r="G261" s="154"/>
      <c r="H261" s="154">
        <f t="shared" ref="H261:H265" si="35">B261*7.5 + C261*15 + D261*20</f>
        <v>100</v>
      </c>
      <c r="I261" s="385"/>
      <c r="J261" s="351"/>
      <c r="K261" s="351"/>
      <c r="L261" s="351">
        <v>65.0</v>
      </c>
      <c r="M261" s="10">
        <v>35.0</v>
      </c>
      <c r="N261" s="10" t="s">
        <v>6644</v>
      </c>
      <c r="O261" s="10">
        <v>7.0</v>
      </c>
      <c r="P261" s="60"/>
    </row>
    <row r="262">
      <c r="A262" s="386" t="s">
        <v>6659</v>
      </c>
      <c r="B262" s="385"/>
      <c r="C262" s="385"/>
      <c r="D262" s="385"/>
      <c r="E262" s="154"/>
      <c r="F262" s="154"/>
      <c r="G262" s="154"/>
      <c r="H262" s="154">
        <f t="shared" si="35"/>
        <v>0</v>
      </c>
      <c r="I262" s="385"/>
      <c r="J262" s="351"/>
      <c r="K262" s="10"/>
      <c r="L262" s="10"/>
      <c r="M262" s="10">
        <v>50.0</v>
      </c>
      <c r="N262" s="351" t="s">
        <v>6659</v>
      </c>
      <c r="O262" s="10">
        <v>0.0</v>
      </c>
      <c r="P262" s="225" t="s">
        <v>6695</v>
      </c>
    </row>
    <row r="263">
      <c r="A263" s="386" t="s">
        <v>6658</v>
      </c>
      <c r="B263" s="384">
        <v>4.0</v>
      </c>
      <c r="C263" s="388">
        <v>10.0</v>
      </c>
      <c r="D263" s="125">
        <v>1.0</v>
      </c>
      <c r="E263" s="154"/>
      <c r="F263" s="154"/>
      <c r="G263" s="154"/>
      <c r="H263" s="154">
        <f t="shared" si="35"/>
        <v>200</v>
      </c>
      <c r="I263" s="96"/>
      <c r="J263" s="10"/>
      <c r="K263" s="10"/>
      <c r="L263" s="10"/>
      <c r="M263" s="10">
        <v>200.0</v>
      </c>
      <c r="N263" s="351" t="s">
        <v>6658</v>
      </c>
      <c r="O263" s="10">
        <v>15.0</v>
      </c>
      <c r="P263" s="15"/>
    </row>
    <row r="264">
      <c r="A264" s="386" t="s">
        <v>6616</v>
      </c>
      <c r="B264" s="384">
        <v>1.0</v>
      </c>
      <c r="C264" s="385"/>
      <c r="D264" s="96"/>
      <c r="E264" s="154"/>
      <c r="F264" s="154"/>
      <c r="G264" s="154"/>
      <c r="H264" s="154">
        <f t="shared" si="35"/>
        <v>7.5</v>
      </c>
      <c r="I264" s="96"/>
      <c r="J264" s="10"/>
      <c r="K264" s="10"/>
      <c r="L264" s="10"/>
      <c r="M264" s="10">
        <v>7.5</v>
      </c>
      <c r="N264" s="351" t="s">
        <v>6616</v>
      </c>
      <c r="O264" s="10">
        <v>1.0</v>
      </c>
      <c r="P264" s="225" t="s">
        <v>6695</v>
      </c>
    </row>
    <row r="265">
      <c r="A265" s="386" t="s">
        <v>6617</v>
      </c>
      <c r="B265" s="384">
        <v>5.0</v>
      </c>
      <c r="C265" s="384">
        <v>12.0</v>
      </c>
      <c r="D265" s="384">
        <v>4.0</v>
      </c>
      <c r="E265" s="154"/>
      <c r="F265" s="154"/>
      <c r="G265" s="154"/>
      <c r="H265" s="154">
        <f t="shared" si="35"/>
        <v>297.5</v>
      </c>
      <c r="I265" s="96"/>
      <c r="J265" s="10"/>
      <c r="K265" s="10"/>
      <c r="L265" s="10">
        <v>149.0</v>
      </c>
      <c r="M265" s="10">
        <v>148.5</v>
      </c>
      <c r="N265" s="351" t="s">
        <v>6617</v>
      </c>
      <c r="O265" s="10">
        <v>21.0</v>
      </c>
      <c r="P265" s="60"/>
    </row>
    <row r="266">
      <c r="A266" s="386" t="s">
        <v>6675</v>
      </c>
      <c r="B266" s="384">
        <v>3.0</v>
      </c>
      <c r="C266" s="384">
        <v>3.0</v>
      </c>
      <c r="D266" s="384">
        <v>3.0</v>
      </c>
      <c r="E266" s="384"/>
      <c r="F266" s="384"/>
      <c r="G266" s="384"/>
      <c r="H266" s="384">
        <v>127.5</v>
      </c>
      <c r="I266" s="384"/>
      <c r="J266" s="351">
        <v>100.0</v>
      </c>
      <c r="K266" s="10"/>
      <c r="L266" s="10"/>
      <c r="M266" s="351">
        <v>230.0</v>
      </c>
      <c r="N266" s="351" t="s">
        <v>6675</v>
      </c>
      <c r="O266" s="10">
        <v>9.0</v>
      </c>
      <c r="P266" s="15"/>
    </row>
    <row r="267">
      <c r="A267" s="386" t="s">
        <v>6651</v>
      </c>
      <c r="B267" s="384">
        <v>2.0</v>
      </c>
      <c r="C267" s="384">
        <v>12.0</v>
      </c>
      <c r="D267" s="384">
        <v>5.0</v>
      </c>
      <c r="E267" s="154"/>
      <c r="F267" s="154"/>
      <c r="G267" s="154"/>
      <c r="H267" s="154">
        <f t="shared" ref="H267:H312" si="36">B267*7.5 + C267*15 + D267*20</f>
        <v>295</v>
      </c>
      <c r="I267" s="385"/>
      <c r="J267" s="351"/>
      <c r="K267" s="351"/>
      <c r="L267" s="351">
        <v>44.0</v>
      </c>
      <c r="M267" s="10">
        <v>251.0</v>
      </c>
      <c r="N267" s="351" t="s">
        <v>6651</v>
      </c>
      <c r="O267" s="10">
        <v>19.0</v>
      </c>
      <c r="P267" s="60"/>
    </row>
    <row r="268">
      <c r="A268" s="393" t="s">
        <v>6621</v>
      </c>
      <c r="B268" s="385"/>
      <c r="C268" s="384">
        <v>15.0</v>
      </c>
      <c r="D268" s="385"/>
      <c r="E268" s="154"/>
      <c r="F268" s="154"/>
      <c r="G268" s="154"/>
      <c r="H268" s="154">
        <f t="shared" si="36"/>
        <v>225</v>
      </c>
      <c r="I268" s="385"/>
      <c r="J268" s="351"/>
      <c r="K268" s="10"/>
      <c r="L268" s="10"/>
      <c r="M268" s="10">
        <v>225.0</v>
      </c>
      <c r="N268" s="351" t="s">
        <v>6621</v>
      </c>
      <c r="O268" s="10">
        <v>15.0</v>
      </c>
      <c r="P268" s="15"/>
    </row>
    <row r="269">
      <c r="A269" s="386" t="s">
        <v>6649</v>
      </c>
      <c r="B269" s="384">
        <v>6.0</v>
      </c>
      <c r="C269" s="384">
        <v>9.0</v>
      </c>
      <c r="D269" s="384">
        <v>1.0</v>
      </c>
      <c r="E269" s="154"/>
      <c r="F269" s="154"/>
      <c r="G269" s="154"/>
      <c r="H269" s="154">
        <f t="shared" si="36"/>
        <v>200</v>
      </c>
      <c r="I269" s="96"/>
      <c r="J269" s="10"/>
      <c r="K269" s="10"/>
      <c r="L269" s="10">
        <v>20.0</v>
      </c>
      <c r="M269" s="10">
        <v>180.0</v>
      </c>
      <c r="N269" s="351" t="s">
        <v>6649</v>
      </c>
      <c r="O269" s="10">
        <v>16.0</v>
      </c>
      <c r="P269" s="60"/>
    </row>
    <row r="270">
      <c r="A270" s="95" t="s">
        <v>6622</v>
      </c>
      <c r="B270" s="384">
        <v>5.0</v>
      </c>
      <c r="C270" s="384">
        <v>19.0</v>
      </c>
      <c r="D270" s="384">
        <v>2.0</v>
      </c>
      <c r="E270" s="154"/>
      <c r="F270" s="154"/>
      <c r="G270" s="154"/>
      <c r="H270" s="154">
        <f t="shared" si="36"/>
        <v>362.5</v>
      </c>
      <c r="I270" s="385"/>
      <c r="J270" s="351"/>
      <c r="K270" s="10"/>
      <c r="L270" s="10"/>
      <c r="M270" s="10">
        <v>380.0</v>
      </c>
      <c r="N270" s="10" t="s">
        <v>6622</v>
      </c>
      <c r="O270" s="10">
        <v>26.0</v>
      </c>
      <c r="P270" s="15"/>
    </row>
    <row r="271">
      <c r="A271" s="386" t="s">
        <v>6661</v>
      </c>
      <c r="B271" s="384">
        <v>5.0</v>
      </c>
      <c r="C271" s="384">
        <v>19.0</v>
      </c>
      <c r="D271" s="384">
        <v>4.0</v>
      </c>
      <c r="E271" s="154"/>
      <c r="F271" s="154"/>
      <c r="G271" s="154"/>
      <c r="H271" s="154">
        <f t="shared" si="36"/>
        <v>402.5</v>
      </c>
      <c r="I271" s="96"/>
      <c r="J271" s="10"/>
      <c r="K271" s="10"/>
      <c r="L271" s="10"/>
      <c r="M271" s="10">
        <v>500.0</v>
      </c>
      <c r="N271" s="10" t="s">
        <v>6661</v>
      </c>
      <c r="O271" s="10">
        <v>28.0</v>
      </c>
      <c r="P271" s="15"/>
    </row>
    <row r="272">
      <c r="A272" s="386" t="s">
        <v>6665</v>
      </c>
      <c r="B272" s="384">
        <v>6.0</v>
      </c>
      <c r="C272" s="384">
        <v>11.0</v>
      </c>
      <c r="D272" s="384">
        <v>2.0</v>
      </c>
      <c r="E272" s="154"/>
      <c r="F272" s="154"/>
      <c r="G272" s="154"/>
      <c r="H272" s="154">
        <f t="shared" si="36"/>
        <v>250</v>
      </c>
      <c r="I272" s="385"/>
      <c r="J272" s="351"/>
      <c r="K272" s="351"/>
      <c r="L272" s="351"/>
      <c r="M272" s="10">
        <v>300.0</v>
      </c>
      <c r="N272" s="10" t="s">
        <v>6665</v>
      </c>
      <c r="O272" s="10">
        <v>19.0</v>
      </c>
      <c r="P272" s="15"/>
    </row>
    <row r="273">
      <c r="A273" s="386" t="s">
        <v>6676</v>
      </c>
      <c r="B273" s="384">
        <v>4.0</v>
      </c>
      <c r="C273" s="384">
        <v>5.0</v>
      </c>
      <c r="D273" s="384">
        <v>5.0</v>
      </c>
      <c r="E273" s="154"/>
      <c r="F273" s="154"/>
      <c r="G273" s="154"/>
      <c r="H273" s="154">
        <f t="shared" si="36"/>
        <v>205</v>
      </c>
      <c r="I273" s="384"/>
      <c r="J273" s="351">
        <v>100.0</v>
      </c>
      <c r="K273" s="10"/>
      <c r="L273" s="10"/>
      <c r="M273" s="10">
        <v>350.0</v>
      </c>
      <c r="N273" s="351" t="s">
        <v>6676</v>
      </c>
      <c r="O273" s="10">
        <v>14.0</v>
      </c>
      <c r="P273" s="15"/>
    </row>
    <row r="274">
      <c r="A274" s="386" t="s">
        <v>6696</v>
      </c>
      <c r="B274" s="384">
        <v>1.0</v>
      </c>
      <c r="C274" s="384">
        <v>1.0</v>
      </c>
      <c r="D274" s="385"/>
      <c r="E274" s="154"/>
      <c r="F274" s="154"/>
      <c r="G274" s="154"/>
      <c r="H274" s="154">
        <f t="shared" si="36"/>
        <v>22.5</v>
      </c>
      <c r="I274" s="96"/>
      <c r="J274" s="10"/>
      <c r="K274" s="10"/>
      <c r="L274" s="10">
        <v>10.0</v>
      </c>
      <c r="M274" s="10">
        <v>12.5</v>
      </c>
      <c r="N274" s="351" t="s">
        <v>6696</v>
      </c>
      <c r="O274" s="10">
        <v>2.0</v>
      </c>
      <c r="P274" s="60"/>
    </row>
    <row r="275">
      <c r="A275" s="386" t="s">
        <v>6626</v>
      </c>
      <c r="B275" s="384">
        <v>2.0</v>
      </c>
      <c r="C275" s="384">
        <v>11.0</v>
      </c>
      <c r="D275" s="384">
        <v>3.0</v>
      </c>
      <c r="E275" s="154"/>
      <c r="F275" s="154"/>
      <c r="G275" s="154"/>
      <c r="H275" s="154">
        <f t="shared" si="36"/>
        <v>240</v>
      </c>
      <c r="I275" s="96"/>
      <c r="J275" s="10"/>
      <c r="K275" s="10"/>
      <c r="L275" s="10"/>
      <c r="M275" s="10">
        <v>270.0</v>
      </c>
      <c r="N275" s="351" t="s">
        <v>6626</v>
      </c>
      <c r="O275" s="10">
        <v>16.0</v>
      </c>
      <c r="P275" s="15"/>
    </row>
    <row r="276">
      <c r="A276" s="95" t="s">
        <v>6662</v>
      </c>
      <c r="B276" s="384">
        <v>4.0</v>
      </c>
      <c r="C276" s="384">
        <v>3.0</v>
      </c>
      <c r="D276" s="96"/>
      <c r="E276" s="154"/>
      <c r="F276" s="154"/>
      <c r="G276" s="154"/>
      <c r="H276" s="154">
        <f t="shared" si="36"/>
        <v>75</v>
      </c>
      <c r="I276" s="96"/>
      <c r="J276" s="10"/>
      <c r="K276" s="10"/>
      <c r="L276" s="10"/>
      <c r="M276" s="10">
        <v>75.0</v>
      </c>
      <c r="N276" s="10" t="s">
        <v>6662</v>
      </c>
      <c r="O276" s="10">
        <v>7.0</v>
      </c>
      <c r="P276" s="15"/>
    </row>
    <row r="277">
      <c r="A277" s="386" t="s">
        <v>6677</v>
      </c>
      <c r="B277" s="384">
        <v>4.0</v>
      </c>
      <c r="C277" s="384">
        <v>6.0</v>
      </c>
      <c r="D277" s="384">
        <v>3.0</v>
      </c>
      <c r="E277" s="154"/>
      <c r="F277" s="154"/>
      <c r="G277" s="154"/>
      <c r="H277" s="154">
        <f t="shared" si="36"/>
        <v>180</v>
      </c>
      <c r="I277" s="384"/>
      <c r="J277" s="351">
        <v>100.0</v>
      </c>
      <c r="K277" s="10"/>
      <c r="L277" s="10">
        <v>56.0</v>
      </c>
      <c r="M277" s="10">
        <v>224.0</v>
      </c>
      <c r="N277" s="351" t="s">
        <v>6677</v>
      </c>
      <c r="O277" s="10">
        <v>13.0</v>
      </c>
      <c r="P277" s="60"/>
    </row>
    <row r="278">
      <c r="A278" s="95" t="s">
        <v>6678</v>
      </c>
      <c r="B278" s="384">
        <v>4.0</v>
      </c>
      <c r="C278" s="384">
        <v>10.0</v>
      </c>
      <c r="D278" s="384">
        <v>1.0</v>
      </c>
      <c r="E278" s="154"/>
      <c r="F278" s="154"/>
      <c r="G278" s="154"/>
      <c r="H278" s="154">
        <f t="shared" si="36"/>
        <v>200</v>
      </c>
      <c r="I278" s="96"/>
      <c r="J278" s="10"/>
      <c r="K278" s="10"/>
      <c r="L278" s="10"/>
      <c r="M278" s="10">
        <v>220.0</v>
      </c>
      <c r="N278" s="10" t="s">
        <v>6678</v>
      </c>
      <c r="O278" s="10">
        <v>15.0</v>
      </c>
      <c r="P278" s="15"/>
    </row>
    <row r="279">
      <c r="A279" s="386" t="s">
        <v>6697</v>
      </c>
      <c r="B279" s="384">
        <v>3.0</v>
      </c>
      <c r="C279" s="384">
        <v>4.0</v>
      </c>
      <c r="D279" s="384">
        <v>2.0</v>
      </c>
      <c r="E279" s="154"/>
      <c r="F279" s="154"/>
      <c r="G279" s="154"/>
      <c r="H279" s="154">
        <f t="shared" si="36"/>
        <v>122.5</v>
      </c>
      <c r="I279" s="96"/>
      <c r="J279" s="10"/>
      <c r="K279" s="10"/>
      <c r="L279" s="10">
        <v>36.0</v>
      </c>
      <c r="M279" s="10">
        <v>86.5</v>
      </c>
      <c r="N279" s="351" t="s">
        <v>6698</v>
      </c>
      <c r="O279" s="10">
        <v>9.0</v>
      </c>
      <c r="P279" s="60"/>
    </row>
    <row r="280">
      <c r="A280" s="386" t="s">
        <v>6699</v>
      </c>
      <c r="B280" s="384">
        <v>3.0</v>
      </c>
      <c r="C280" s="384">
        <v>1.0</v>
      </c>
      <c r="D280" s="385"/>
      <c r="E280" s="154"/>
      <c r="F280" s="154"/>
      <c r="G280" s="154"/>
      <c r="H280" s="154">
        <f t="shared" si="36"/>
        <v>37.5</v>
      </c>
      <c r="I280" s="101"/>
      <c r="J280" s="10"/>
      <c r="K280" s="10"/>
      <c r="L280" s="10"/>
      <c r="M280" s="10">
        <v>50.0</v>
      </c>
      <c r="N280" s="351" t="s">
        <v>6699</v>
      </c>
      <c r="O280" s="10">
        <v>4.0</v>
      </c>
      <c r="P280" s="15"/>
    </row>
    <row r="281">
      <c r="A281" s="386" t="s">
        <v>6627</v>
      </c>
      <c r="B281" s="384">
        <v>5.0</v>
      </c>
      <c r="C281" s="384">
        <v>21.0</v>
      </c>
      <c r="D281" s="384">
        <v>3.0</v>
      </c>
      <c r="E281" s="154"/>
      <c r="F281" s="154"/>
      <c r="G281" s="154"/>
      <c r="H281" s="154">
        <f t="shared" si="36"/>
        <v>412.5</v>
      </c>
      <c r="I281" s="385"/>
      <c r="J281" s="351"/>
      <c r="K281" s="10"/>
      <c r="L281" s="10"/>
      <c r="M281" s="10">
        <v>500.0</v>
      </c>
      <c r="N281" s="351" t="s">
        <v>6627</v>
      </c>
      <c r="O281" s="10">
        <v>29.0</v>
      </c>
      <c r="P281" s="15"/>
    </row>
    <row r="282">
      <c r="A282" s="387" t="s">
        <v>6663</v>
      </c>
      <c r="B282" s="384">
        <v>0.0</v>
      </c>
      <c r="C282" s="384">
        <v>5.0</v>
      </c>
      <c r="D282" s="384">
        <v>1.0</v>
      </c>
      <c r="E282" s="154"/>
      <c r="F282" s="154"/>
      <c r="G282" s="154"/>
      <c r="H282" s="154">
        <f t="shared" si="36"/>
        <v>95</v>
      </c>
      <c r="I282" s="96"/>
      <c r="J282" s="10"/>
      <c r="K282" s="10"/>
      <c r="L282" s="10">
        <v>28.0</v>
      </c>
      <c r="M282" s="10">
        <v>67.0</v>
      </c>
      <c r="N282" s="351" t="s">
        <v>6663</v>
      </c>
      <c r="O282" s="10">
        <v>6.0</v>
      </c>
      <c r="P282" s="60"/>
    </row>
    <row r="283">
      <c r="A283" s="95" t="s">
        <v>6679</v>
      </c>
      <c r="B283" s="384">
        <v>6.0</v>
      </c>
      <c r="C283" s="384">
        <v>2.0</v>
      </c>
      <c r="D283" s="384">
        <v>0.0</v>
      </c>
      <c r="E283" s="154"/>
      <c r="F283" s="154"/>
      <c r="G283" s="154"/>
      <c r="H283" s="154">
        <f t="shared" si="36"/>
        <v>75</v>
      </c>
      <c r="I283" s="384"/>
      <c r="J283" s="351">
        <v>100.0</v>
      </c>
      <c r="K283" s="10"/>
      <c r="L283" s="10">
        <v>52.5</v>
      </c>
      <c r="M283" s="10">
        <v>122.5</v>
      </c>
      <c r="N283" s="10" t="s">
        <v>6679</v>
      </c>
      <c r="O283" s="10">
        <v>8.0</v>
      </c>
      <c r="P283" s="60"/>
    </row>
    <row r="284">
      <c r="A284" s="386" t="s">
        <v>6700</v>
      </c>
      <c r="B284" s="394">
        <v>1.0</v>
      </c>
      <c r="C284" s="395"/>
      <c r="D284" s="96"/>
      <c r="E284" s="154"/>
      <c r="F284" s="154"/>
      <c r="G284" s="154"/>
      <c r="H284" s="154">
        <f t="shared" si="36"/>
        <v>7.5</v>
      </c>
      <c r="I284" s="96"/>
      <c r="J284" s="10"/>
      <c r="K284" s="10"/>
      <c r="L284" s="10"/>
      <c r="M284" s="10">
        <v>10.0</v>
      </c>
      <c r="N284" s="351" t="s">
        <v>6700</v>
      </c>
      <c r="O284" s="10">
        <v>1.0</v>
      </c>
      <c r="P284" s="15"/>
    </row>
    <row r="285">
      <c r="A285" s="386" t="s">
        <v>6647</v>
      </c>
      <c r="B285" s="384">
        <v>15.0</v>
      </c>
      <c r="C285" s="384">
        <v>28.0</v>
      </c>
      <c r="D285" s="384">
        <v>9.0</v>
      </c>
      <c r="E285" s="154"/>
      <c r="F285" s="154"/>
      <c r="G285" s="154"/>
      <c r="H285" s="154">
        <f t="shared" si="36"/>
        <v>712.5</v>
      </c>
      <c r="I285" s="384"/>
      <c r="J285" s="351">
        <v>100.0</v>
      </c>
      <c r="K285" s="10"/>
      <c r="L285" s="10"/>
      <c r="M285" s="10">
        <v>812.5</v>
      </c>
      <c r="N285" s="351" t="s">
        <v>6647</v>
      </c>
      <c r="O285" s="10">
        <v>52.0</v>
      </c>
      <c r="P285" s="15"/>
    </row>
    <row r="286">
      <c r="A286" s="386" t="s">
        <v>6701</v>
      </c>
      <c r="B286" s="384">
        <v>3.0</v>
      </c>
      <c r="C286" s="385"/>
      <c r="D286" s="96"/>
      <c r="E286" s="396"/>
      <c r="F286" s="396"/>
      <c r="G286" s="396"/>
      <c r="H286" s="396">
        <f t="shared" si="36"/>
        <v>22.5</v>
      </c>
      <c r="I286" s="96"/>
      <c r="J286" s="10"/>
      <c r="K286" s="10"/>
      <c r="L286" s="10">
        <v>1.8</v>
      </c>
      <c r="M286" s="10">
        <v>20.7</v>
      </c>
      <c r="N286" s="351" t="s">
        <v>6701</v>
      </c>
      <c r="O286" s="10">
        <v>3.0</v>
      </c>
      <c r="P286" s="397"/>
    </row>
    <row r="287">
      <c r="A287" s="386" t="s">
        <v>6629</v>
      </c>
      <c r="B287" s="385"/>
      <c r="C287" s="384">
        <v>3.0</v>
      </c>
      <c r="D287" s="385"/>
      <c r="E287" s="154"/>
      <c r="F287" s="154"/>
      <c r="G287" s="154"/>
      <c r="H287" s="154">
        <f t="shared" si="36"/>
        <v>45</v>
      </c>
      <c r="I287" s="385"/>
      <c r="J287" s="351"/>
      <c r="K287" s="10"/>
      <c r="L287" s="10">
        <v>7.0</v>
      </c>
      <c r="M287" s="10">
        <v>38.0</v>
      </c>
      <c r="N287" s="351" t="s">
        <v>6629</v>
      </c>
      <c r="O287" s="10">
        <v>3.0</v>
      </c>
      <c r="P287" s="60"/>
    </row>
    <row r="288">
      <c r="A288" s="386" t="s">
        <v>6680</v>
      </c>
      <c r="B288" s="384">
        <v>7.0</v>
      </c>
      <c r="C288" s="384">
        <v>6.0</v>
      </c>
      <c r="D288" s="384">
        <v>0.0</v>
      </c>
      <c r="E288" s="154"/>
      <c r="F288" s="154"/>
      <c r="G288" s="154"/>
      <c r="H288" s="154">
        <f t="shared" si="36"/>
        <v>142.5</v>
      </c>
      <c r="I288" s="96"/>
      <c r="J288" s="10"/>
      <c r="K288" s="10"/>
      <c r="L288" s="10">
        <v>14.0</v>
      </c>
      <c r="M288" s="10">
        <v>128.5</v>
      </c>
      <c r="N288" s="351" t="s">
        <v>6680</v>
      </c>
      <c r="O288" s="10">
        <v>13.0</v>
      </c>
      <c r="P288" s="60"/>
    </row>
    <row r="289">
      <c r="A289" s="386" t="s">
        <v>6702</v>
      </c>
      <c r="B289" s="384">
        <v>5.0</v>
      </c>
      <c r="C289" s="384">
        <v>8.0</v>
      </c>
      <c r="D289" s="384">
        <v>1.0</v>
      </c>
      <c r="E289" s="396"/>
      <c r="F289" s="396"/>
      <c r="G289" s="396"/>
      <c r="H289" s="396">
        <f t="shared" si="36"/>
        <v>177.5</v>
      </c>
      <c r="I289" s="96"/>
      <c r="J289" s="10"/>
      <c r="K289" s="10"/>
      <c r="L289" s="10">
        <v>26.0</v>
      </c>
      <c r="M289" s="10">
        <v>151.5</v>
      </c>
      <c r="N289" s="351" t="s">
        <v>6702</v>
      </c>
      <c r="O289" s="10">
        <v>14.0</v>
      </c>
      <c r="P289" s="60"/>
    </row>
    <row r="290">
      <c r="A290" s="386" t="s">
        <v>6703</v>
      </c>
      <c r="B290" s="384">
        <v>3.0</v>
      </c>
      <c r="C290" s="384">
        <v>3.0</v>
      </c>
      <c r="D290" s="385"/>
      <c r="E290" s="154"/>
      <c r="F290" s="154"/>
      <c r="G290" s="154"/>
      <c r="H290" s="154">
        <f t="shared" si="36"/>
        <v>67.5</v>
      </c>
      <c r="I290" s="96"/>
      <c r="J290" s="10"/>
      <c r="K290" s="10"/>
      <c r="L290" s="10">
        <v>33.0</v>
      </c>
      <c r="M290" s="10">
        <v>34.5</v>
      </c>
      <c r="N290" s="351" t="s">
        <v>6703</v>
      </c>
      <c r="O290" s="10">
        <v>6.0</v>
      </c>
      <c r="P290" s="60"/>
    </row>
    <row r="291">
      <c r="A291" s="386" t="s">
        <v>6653</v>
      </c>
      <c r="B291" s="384">
        <v>3.0</v>
      </c>
      <c r="C291" s="384">
        <v>4.0</v>
      </c>
      <c r="D291" s="384">
        <v>4.0</v>
      </c>
      <c r="E291" s="154"/>
      <c r="F291" s="154"/>
      <c r="G291" s="154"/>
      <c r="H291" s="154">
        <f t="shared" si="36"/>
        <v>162.5</v>
      </c>
      <c r="I291" s="96"/>
      <c r="J291" s="10"/>
      <c r="K291" s="10"/>
      <c r="L291" s="10"/>
      <c r="M291" s="10">
        <v>250.0</v>
      </c>
      <c r="N291" s="351" t="s">
        <v>6653</v>
      </c>
      <c r="O291" s="10">
        <v>11.0</v>
      </c>
      <c r="P291" s="15"/>
    </row>
    <row r="292">
      <c r="A292" s="386" t="s">
        <v>6704</v>
      </c>
      <c r="B292" s="384">
        <v>6.0</v>
      </c>
      <c r="C292" s="384">
        <v>7.0</v>
      </c>
      <c r="D292" s="384">
        <v>1.0</v>
      </c>
      <c r="E292" s="154"/>
      <c r="F292" s="154"/>
      <c r="G292" s="154"/>
      <c r="H292" s="154">
        <f t="shared" si="36"/>
        <v>170</v>
      </c>
      <c r="I292" s="96"/>
      <c r="J292" s="10"/>
      <c r="K292" s="10"/>
      <c r="L292" s="10">
        <v>17.0</v>
      </c>
      <c r="M292" s="10">
        <v>153.0</v>
      </c>
      <c r="N292" s="351" t="s">
        <v>6704</v>
      </c>
      <c r="O292" s="10">
        <v>14.0</v>
      </c>
      <c r="P292" s="397"/>
    </row>
    <row r="293">
      <c r="A293" s="95" t="s">
        <v>6631</v>
      </c>
      <c r="B293" s="384">
        <v>3.0</v>
      </c>
      <c r="C293" s="384">
        <v>10.0</v>
      </c>
      <c r="D293" s="384">
        <v>1.0</v>
      </c>
      <c r="E293" s="154"/>
      <c r="F293" s="154"/>
      <c r="G293" s="154"/>
      <c r="H293" s="154">
        <f t="shared" si="36"/>
        <v>192.5</v>
      </c>
      <c r="I293" s="96"/>
      <c r="J293" s="10"/>
      <c r="K293" s="10"/>
      <c r="L293" s="10">
        <v>115.5</v>
      </c>
      <c r="M293" s="10">
        <v>77.0</v>
      </c>
      <c r="N293" s="10" t="s">
        <v>6631</v>
      </c>
      <c r="O293" s="10">
        <v>14.0</v>
      </c>
      <c r="P293" s="60"/>
    </row>
    <row r="294">
      <c r="A294" s="386" t="s">
        <v>6681</v>
      </c>
      <c r="B294" s="388">
        <v>10.0</v>
      </c>
      <c r="C294" s="384">
        <v>7.0</v>
      </c>
      <c r="D294" s="384">
        <v>1.0</v>
      </c>
      <c r="E294" s="154"/>
      <c r="F294" s="154"/>
      <c r="G294" s="154"/>
      <c r="H294" s="154">
        <f t="shared" si="36"/>
        <v>200</v>
      </c>
      <c r="I294" s="385"/>
      <c r="J294" s="351"/>
      <c r="K294" s="10"/>
      <c r="L294" s="10">
        <v>134.0</v>
      </c>
      <c r="M294" s="10">
        <v>66.0</v>
      </c>
      <c r="N294" s="351" t="s">
        <v>6681</v>
      </c>
      <c r="O294" s="10">
        <v>18.0</v>
      </c>
      <c r="P294" s="60"/>
    </row>
    <row r="295">
      <c r="A295" s="386" t="s">
        <v>6682</v>
      </c>
      <c r="B295" s="384">
        <v>2.0</v>
      </c>
      <c r="C295" s="384">
        <v>2.0</v>
      </c>
      <c r="D295" s="384">
        <v>0.0</v>
      </c>
      <c r="E295" s="154"/>
      <c r="F295" s="154"/>
      <c r="G295" s="154"/>
      <c r="H295" s="154">
        <f t="shared" si="36"/>
        <v>45</v>
      </c>
      <c r="I295" s="385"/>
      <c r="J295" s="351"/>
      <c r="K295" s="10"/>
      <c r="L295" s="10"/>
      <c r="M295" s="10">
        <v>50.0</v>
      </c>
      <c r="N295" s="351" t="s">
        <v>6682</v>
      </c>
      <c r="O295" s="10">
        <v>4.0</v>
      </c>
      <c r="P295" s="15"/>
    </row>
    <row r="296">
      <c r="A296" s="95" t="s">
        <v>6666</v>
      </c>
      <c r="B296" s="384">
        <v>2.0</v>
      </c>
      <c r="C296" s="384">
        <v>2.0</v>
      </c>
      <c r="D296" s="385"/>
      <c r="E296" s="154"/>
      <c r="F296" s="154"/>
      <c r="G296" s="154"/>
      <c r="H296" s="154">
        <f t="shared" si="36"/>
        <v>45</v>
      </c>
      <c r="I296" s="96"/>
      <c r="J296" s="10"/>
      <c r="K296" s="10"/>
      <c r="L296" s="10"/>
      <c r="M296" s="10">
        <v>60.0</v>
      </c>
      <c r="N296" s="10" t="s">
        <v>6666</v>
      </c>
      <c r="O296" s="10">
        <v>4.0</v>
      </c>
      <c r="P296" s="15"/>
    </row>
    <row r="297">
      <c r="A297" s="95" t="s">
        <v>6632</v>
      </c>
      <c r="B297" s="384">
        <v>1.0</v>
      </c>
      <c r="C297" s="384">
        <v>14.0</v>
      </c>
      <c r="D297" s="388">
        <v>4.0</v>
      </c>
      <c r="E297" s="154"/>
      <c r="F297" s="154"/>
      <c r="G297" s="154"/>
      <c r="H297" s="154">
        <f t="shared" si="36"/>
        <v>297.5</v>
      </c>
      <c r="I297" s="385"/>
      <c r="J297" s="351"/>
      <c r="K297" s="10"/>
      <c r="L297" s="10"/>
      <c r="M297" s="10">
        <v>330.0</v>
      </c>
      <c r="N297" s="10" t="s">
        <v>6632</v>
      </c>
      <c r="O297" s="10">
        <v>19.0</v>
      </c>
      <c r="P297" s="15"/>
    </row>
    <row r="298">
      <c r="A298" s="386" t="s">
        <v>6683</v>
      </c>
      <c r="B298" s="384">
        <v>2.0</v>
      </c>
      <c r="C298" s="384">
        <v>10.0</v>
      </c>
      <c r="D298" s="384">
        <v>1.0</v>
      </c>
      <c r="E298" s="154"/>
      <c r="F298" s="154"/>
      <c r="G298" s="154"/>
      <c r="H298" s="154">
        <f t="shared" si="36"/>
        <v>185</v>
      </c>
      <c r="I298" s="384"/>
      <c r="J298" s="351">
        <v>100.0</v>
      </c>
      <c r="K298" s="10"/>
      <c r="L298" s="10"/>
      <c r="M298" s="10">
        <v>285.0</v>
      </c>
      <c r="N298" s="351" t="s">
        <v>6683</v>
      </c>
      <c r="O298" s="10">
        <v>13.0</v>
      </c>
      <c r="P298" s="15"/>
    </row>
    <row r="299">
      <c r="A299" s="386" t="s">
        <v>6635</v>
      </c>
      <c r="B299" s="125">
        <v>3.0</v>
      </c>
      <c r="C299" s="125">
        <v>12.0</v>
      </c>
      <c r="D299" s="125">
        <v>0.0</v>
      </c>
      <c r="E299" s="154"/>
      <c r="F299" s="154"/>
      <c r="G299" s="154"/>
      <c r="H299" s="154">
        <f t="shared" si="36"/>
        <v>202.5</v>
      </c>
      <c r="I299" s="385"/>
      <c r="J299" s="351"/>
      <c r="K299" s="10"/>
      <c r="L299" s="10"/>
      <c r="M299" s="10">
        <v>202.5</v>
      </c>
      <c r="N299" s="351" t="s">
        <v>6635</v>
      </c>
      <c r="O299" s="10">
        <v>15.0</v>
      </c>
      <c r="P299" s="15"/>
    </row>
    <row r="300">
      <c r="A300" s="95" t="s">
        <v>6636</v>
      </c>
      <c r="B300" s="384">
        <v>1.0</v>
      </c>
      <c r="C300" s="384">
        <v>2.0</v>
      </c>
      <c r="D300" s="384">
        <v>0.0</v>
      </c>
      <c r="E300" s="154"/>
      <c r="F300" s="154"/>
      <c r="G300" s="154"/>
      <c r="H300" s="154">
        <f t="shared" si="36"/>
        <v>37.5</v>
      </c>
      <c r="I300" s="96"/>
      <c r="J300" s="10"/>
      <c r="K300" s="10"/>
      <c r="L300" s="10"/>
      <c r="M300" s="10">
        <v>50.0</v>
      </c>
      <c r="N300" s="10" t="s">
        <v>6636</v>
      </c>
      <c r="O300" s="10">
        <v>3.0</v>
      </c>
      <c r="P300" s="15"/>
    </row>
    <row r="301">
      <c r="A301" s="386" t="s">
        <v>6638</v>
      </c>
      <c r="B301" s="384">
        <v>5.0</v>
      </c>
      <c r="C301" s="384">
        <v>5.0</v>
      </c>
      <c r="D301" s="384">
        <v>1.0</v>
      </c>
      <c r="E301" s="154"/>
      <c r="F301" s="154"/>
      <c r="G301" s="154"/>
      <c r="H301" s="154">
        <f t="shared" si="36"/>
        <v>132.5</v>
      </c>
      <c r="I301" s="96"/>
      <c r="J301" s="10"/>
      <c r="K301" s="10"/>
      <c r="L301" s="10">
        <v>79.0</v>
      </c>
      <c r="M301" s="10">
        <v>53.5</v>
      </c>
      <c r="N301" s="351" t="s">
        <v>6638</v>
      </c>
      <c r="O301" s="10">
        <v>11.0</v>
      </c>
      <c r="P301" s="60"/>
    </row>
    <row r="302">
      <c r="A302" s="386" t="s">
        <v>6684</v>
      </c>
      <c r="B302" s="384">
        <v>4.0</v>
      </c>
      <c r="C302" s="384">
        <v>4.0</v>
      </c>
      <c r="D302" s="384">
        <v>3.0</v>
      </c>
      <c r="E302" s="154"/>
      <c r="F302" s="154"/>
      <c r="G302" s="154"/>
      <c r="H302" s="154">
        <f t="shared" si="36"/>
        <v>150</v>
      </c>
      <c r="I302" s="96"/>
      <c r="J302" s="10"/>
      <c r="K302" s="10"/>
      <c r="L302" s="10">
        <v>22.5</v>
      </c>
      <c r="M302" s="10">
        <v>127.5</v>
      </c>
      <c r="N302" s="351" t="s">
        <v>6684</v>
      </c>
      <c r="O302" s="10">
        <v>11.0</v>
      </c>
      <c r="P302" s="60"/>
    </row>
    <row r="303">
      <c r="A303" s="95" t="s">
        <v>6685</v>
      </c>
      <c r="B303" s="384">
        <v>9.0</v>
      </c>
      <c r="C303" s="384">
        <v>6.0</v>
      </c>
      <c r="D303" s="384">
        <v>2.0</v>
      </c>
      <c r="E303" s="154"/>
      <c r="F303" s="154"/>
      <c r="G303" s="154"/>
      <c r="H303" s="154">
        <f t="shared" si="36"/>
        <v>197.5</v>
      </c>
      <c r="I303" s="96"/>
      <c r="J303" s="10"/>
      <c r="K303" s="10"/>
      <c r="L303" s="10">
        <v>60.0</v>
      </c>
      <c r="M303" s="10">
        <v>137.5</v>
      </c>
      <c r="N303" s="10" t="s">
        <v>6685</v>
      </c>
      <c r="O303" s="10">
        <v>17.0</v>
      </c>
      <c r="P303" s="60"/>
    </row>
    <row r="304">
      <c r="A304" s="95" t="s">
        <v>6686</v>
      </c>
      <c r="B304" s="384">
        <v>4.0</v>
      </c>
      <c r="C304" s="384">
        <v>3.0</v>
      </c>
      <c r="D304" s="384">
        <v>2.0</v>
      </c>
      <c r="E304" s="154"/>
      <c r="F304" s="154"/>
      <c r="G304" s="154"/>
      <c r="H304" s="154">
        <f t="shared" si="36"/>
        <v>115</v>
      </c>
      <c r="I304" s="385"/>
      <c r="J304" s="351"/>
      <c r="K304" s="10"/>
      <c r="L304" s="10"/>
      <c r="M304" s="10">
        <v>130.0</v>
      </c>
      <c r="N304" s="10" t="s">
        <v>6686</v>
      </c>
      <c r="O304" s="10">
        <v>9.0</v>
      </c>
      <c r="P304" s="15"/>
    </row>
    <row r="305">
      <c r="A305" s="386" t="s">
        <v>6687</v>
      </c>
      <c r="B305" s="384">
        <v>5.0</v>
      </c>
      <c r="C305" s="384">
        <v>2.0</v>
      </c>
      <c r="D305" s="384">
        <v>3.0</v>
      </c>
      <c r="E305" s="154"/>
      <c r="F305" s="154"/>
      <c r="G305" s="154"/>
      <c r="H305" s="154">
        <f t="shared" si="36"/>
        <v>127.5</v>
      </c>
      <c r="I305" s="385"/>
      <c r="J305" s="351"/>
      <c r="K305" s="10"/>
      <c r="L305" s="10"/>
      <c r="M305" s="10">
        <v>127.5</v>
      </c>
      <c r="N305" s="351" t="s">
        <v>6687</v>
      </c>
      <c r="O305" s="10">
        <v>10.0</v>
      </c>
      <c r="P305" s="15"/>
    </row>
    <row r="306">
      <c r="A306" s="386" t="s">
        <v>6640</v>
      </c>
      <c r="B306" s="384">
        <v>3.0</v>
      </c>
      <c r="C306" s="384">
        <v>20.0</v>
      </c>
      <c r="D306" s="384">
        <v>7.0</v>
      </c>
      <c r="E306" s="154"/>
      <c r="F306" s="154"/>
      <c r="G306" s="154"/>
      <c r="H306" s="154">
        <f t="shared" si="36"/>
        <v>462.5</v>
      </c>
      <c r="I306" s="96"/>
      <c r="J306" s="10"/>
      <c r="K306" s="10"/>
      <c r="L306" s="10"/>
      <c r="M306" s="10">
        <v>700.0</v>
      </c>
      <c r="N306" s="351" t="s">
        <v>6640</v>
      </c>
      <c r="O306" s="10">
        <v>30.0</v>
      </c>
      <c r="P306" s="15"/>
    </row>
    <row r="307">
      <c r="A307" s="386" t="s">
        <v>6688</v>
      </c>
      <c r="B307" s="384">
        <v>6.0</v>
      </c>
      <c r="C307" s="384">
        <v>5.0</v>
      </c>
      <c r="D307" s="384">
        <v>0.0</v>
      </c>
      <c r="E307" s="154"/>
      <c r="F307" s="154"/>
      <c r="G307" s="154"/>
      <c r="H307" s="154">
        <f t="shared" si="36"/>
        <v>120</v>
      </c>
      <c r="I307" s="96"/>
      <c r="J307" s="10"/>
      <c r="K307" s="10"/>
      <c r="L307" s="10"/>
      <c r="M307" s="10">
        <v>150.0</v>
      </c>
      <c r="N307" s="351" t="s">
        <v>6689</v>
      </c>
      <c r="O307" s="10">
        <v>11.0</v>
      </c>
      <c r="P307" s="15"/>
    </row>
    <row r="308">
      <c r="A308" s="95" t="s">
        <v>6671</v>
      </c>
      <c r="B308" s="384">
        <v>7.0</v>
      </c>
      <c r="C308" s="384">
        <v>15.0</v>
      </c>
      <c r="D308" s="384">
        <v>10.0</v>
      </c>
      <c r="E308" s="154"/>
      <c r="F308" s="154"/>
      <c r="G308" s="154"/>
      <c r="H308" s="154">
        <f t="shared" si="36"/>
        <v>477.5</v>
      </c>
      <c r="I308" s="385"/>
      <c r="J308" s="351"/>
      <c r="K308" s="10"/>
      <c r="L308" s="10">
        <v>95.0</v>
      </c>
      <c r="M308" s="10">
        <v>382.5</v>
      </c>
      <c r="N308" s="10" t="s">
        <v>6671</v>
      </c>
      <c r="O308" s="10">
        <v>32.0</v>
      </c>
      <c r="P308" s="60"/>
    </row>
    <row r="309">
      <c r="A309" s="386" t="s">
        <v>6669</v>
      </c>
      <c r="B309" s="384">
        <v>8.0</v>
      </c>
      <c r="C309" s="384">
        <v>3.0</v>
      </c>
      <c r="D309" s="384">
        <v>1.0</v>
      </c>
      <c r="E309" s="154"/>
      <c r="F309" s="154"/>
      <c r="G309" s="154"/>
      <c r="H309" s="154">
        <f t="shared" si="36"/>
        <v>125</v>
      </c>
      <c r="I309" s="96"/>
      <c r="J309" s="10"/>
      <c r="K309" s="10"/>
      <c r="L309" s="10">
        <v>62.0</v>
      </c>
      <c r="M309" s="10">
        <v>63.0</v>
      </c>
      <c r="N309" s="351" t="s">
        <v>6669</v>
      </c>
      <c r="O309" s="10">
        <v>12.0</v>
      </c>
      <c r="P309" s="60"/>
    </row>
    <row r="310">
      <c r="A310" s="386" t="s">
        <v>6642</v>
      </c>
      <c r="B310" s="384">
        <v>6.0</v>
      </c>
      <c r="C310" s="388">
        <v>19.0</v>
      </c>
      <c r="D310" s="388">
        <v>4.0</v>
      </c>
      <c r="E310" s="154"/>
      <c r="F310" s="154"/>
      <c r="G310" s="154"/>
      <c r="H310" s="154">
        <f t="shared" si="36"/>
        <v>410</v>
      </c>
      <c r="I310" s="385"/>
      <c r="J310" s="351"/>
      <c r="K310" s="10"/>
      <c r="L310" s="10"/>
      <c r="M310" s="10">
        <v>375.0</v>
      </c>
      <c r="N310" s="351" t="s">
        <v>6642</v>
      </c>
      <c r="O310" s="10">
        <v>29.0</v>
      </c>
      <c r="P310" s="15"/>
    </row>
    <row r="311">
      <c r="A311" s="386" t="s">
        <v>6670</v>
      </c>
      <c r="B311" s="384">
        <v>4.0</v>
      </c>
      <c r="C311" s="384">
        <v>9.0</v>
      </c>
      <c r="D311" s="384">
        <v>2.0</v>
      </c>
      <c r="E311" s="154"/>
      <c r="F311" s="154"/>
      <c r="G311" s="154"/>
      <c r="H311" s="154">
        <f t="shared" si="36"/>
        <v>205</v>
      </c>
      <c r="I311" s="101"/>
      <c r="J311" s="10"/>
      <c r="K311" s="10"/>
      <c r="L311" s="10">
        <v>41.0</v>
      </c>
      <c r="M311" s="10">
        <v>164.0</v>
      </c>
      <c r="N311" s="351" t="s">
        <v>6670</v>
      </c>
      <c r="O311" s="10">
        <v>15.0</v>
      </c>
      <c r="P311" s="60"/>
    </row>
    <row r="312">
      <c r="A312" s="386" t="s">
        <v>6705</v>
      </c>
      <c r="B312" s="384">
        <v>5.0</v>
      </c>
      <c r="C312" s="384">
        <v>6.0</v>
      </c>
      <c r="D312" s="384">
        <v>0.0</v>
      </c>
      <c r="E312" s="154"/>
      <c r="F312" s="154"/>
      <c r="G312" s="154"/>
      <c r="H312" s="154">
        <f t="shared" si="36"/>
        <v>127.5</v>
      </c>
      <c r="I312" s="96"/>
      <c r="J312" s="10"/>
      <c r="K312" s="10"/>
      <c r="L312" s="10"/>
      <c r="M312" s="10">
        <v>150.0</v>
      </c>
      <c r="N312" s="351" t="s">
        <v>6705</v>
      </c>
      <c r="O312" s="10">
        <v>11.0</v>
      </c>
      <c r="P312" s="45"/>
    </row>
    <row r="313">
      <c r="A313" s="398"/>
      <c r="B313" s="349"/>
      <c r="C313" s="349"/>
      <c r="D313" s="349"/>
      <c r="E313" s="57"/>
      <c r="F313" s="57"/>
      <c r="G313" s="57"/>
      <c r="H313" s="57"/>
      <c r="I313" s="57"/>
      <c r="P313" s="123"/>
      <c r="Q313" s="123"/>
      <c r="R313" s="123"/>
    </row>
    <row r="314">
      <c r="A314" s="399"/>
      <c r="B314" s="349"/>
      <c r="C314" s="349"/>
      <c r="D314" s="349"/>
      <c r="E314" s="57"/>
      <c r="F314" s="57"/>
      <c r="G314" s="57"/>
      <c r="H314" s="57"/>
      <c r="I314" s="57"/>
      <c r="N314" s="187"/>
      <c r="P314" s="123"/>
      <c r="Q314" s="400"/>
      <c r="R314" s="400"/>
    </row>
    <row r="315">
      <c r="A315" s="349"/>
      <c r="B315" s="173">
        <f t="shared" ref="B315:D315" si="37">SUM(B258:B312)</f>
        <v>221</v>
      </c>
      <c r="C315" s="390">
        <f t="shared" si="37"/>
        <v>410</v>
      </c>
      <c r="D315" s="173">
        <f t="shared" si="37"/>
        <v>102</v>
      </c>
      <c r="E315" s="390"/>
      <c r="F315" s="390"/>
      <c r="G315" s="390"/>
      <c r="H315" s="390">
        <f>SUM(H258:H312)</f>
        <v>9847.5</v>
      </c>
      <c r="I315" s="57"/>
      <c r="L315" s="185" t="s">
        <v>6603</v>
      </c>
      <c r="M315" s="185">
        <v>9910.7</v>
      </c>
      <c r="O315" s="185">
        <v>733.0</v>
      </c>
      <c r="P315" s="344"/>
      <c r="Q315" s="401"/>
      <c r="R315" s="402"/>
    </row>
    <row r="316">
      <c r="A316" s="349"/>
      <c r="B316" s="57"/>
      <c r="C316" s="349"/>
      <c r="D316" s="57"/>
      <c r="E316" s="57"/>
      <c r="F316" s="57"/>
      <c r="G316" s="57"/>
      <c r="H316" s="57"/>
      <c r="I316" s="57"/>
      <c r="P316" s="57"/>
      <c r="Q316" s="57"/>
      <c r="R316" s="57"/>
    </row>
    <row r="317">
      <c r="A317" s="349"/>
      <c r="B317" s="97"/>
      <c r="C317" s="97"/>
      <c r="D317" s="57"/>
      <c r="E317" s="57"/>
      <c r="F317" s="57"/>
      <c r="G317" s="57"/>
      <c r="H317" s="57"/>
      <c r="I317" s="57"/>
      <c r="P317" s="57" t="s">
        <v>6706</v>
      </c>
      <c r="Q317" s="97">
        <v>137.43</v>
      </c>
      <c r="R317" s="57">
        <v>100.0</v>
      </c>
    </row>
    <row r="318">
      <c r="A318" s="403"/>
      <c r="B318" s="96" t="s">
        <v>6605</v>
      </c>
      <c r="C318" s="154">
        <f>B315 + C315 + D315</f>
        <v>733</v>
      </c>
      <c r="D318" s="57"/>
      <c r="E318" s="57"/>
      <c r="F318" s="57"/>
      <c r="G318" s="57"/>
      <c r="H318" s="57"/>
      <c r="I318" s="57"/>
      <c r="L318" s="185">
        <v>1374.3</v>
      </c>
      <c r="P318" s="404" t="s">
        <v>6707</v>
      </c>
      <c r="Q318" s="405">
        <v>274.86</v>
      </c>
      <c r="R318" s="57">
        <v>274.86</v>
      </c>
    </row>
    <row r="319">
      <c r="A319" s="349"/>
      <c r="B319" s="57"/>
      <c r="C319" s="57"/>
      <c r="D319" s="57"/>
      <c r="E319" s="57"/>
      <c r="F319" s="57"/>
      <c r="G319" s="57"/>
      <c r="H319" s="57"/>
      <c r="I319" s="57"/>
      <c r="P319" s="57" t="s">
        <v>6708</v>
      </c>
      <c r="Q319" s="57">
        <v>962.0099999999999</v>
      </c>
      <c r="R319" s="57">
        <v>1000.0</v>
      </c>
    </row>
    <row r="320">
      <c r="A320" s="350"/>
      <c r="B320" s="350"/>
      <c r="C320" s="350"/>
      <c r="D320" s="350"/>
      <c r="E320" s="31"/>
      <c r="F320" s="31"/>
      <c r="G320" s="31"/>
      <c r="H320" s="31"/>
      <c r="I320" s="31"/>
      <c r="J320" s="187"/>
      <c r="K320" s="31"/>
      <c r="L320" s="31" t="s">
        <v>6709</v>
      </c>
      <c r="M320" s="31">
        <v>11285.0</v>
      </c>
      <c r="P320" s="31"/>
    </row>
    <row r="321">
      <c r="B321" s="173"/>
      <c r="C321" s="173"/>
      <c r="D321" s="173"/>
      <c r="E321" s="173"/>
      <c r="F321" s="173"/>
      <c r="G321" s="173"/>
      <c r="H321" s="173"/>
      <c r="I321" s="173"/>
    </row>
    <row r="322">
      <c r="B322" s="173"/>
      <c r="C322" s="173"/>
      <c r="D322" s="173"/>
      <c r="E322" s="173"/>
      <c r="F322" s="173"/>
      <c r="G322" s="173"/>
      <c r="H322" s="173"/>
      <c r="I322" s="173"/>
    </row>
    <row r="323">
      <c r="B323" s="173"/>
      <c r="C323" s="173"/>
      <c r="D323" s="173"/>
      <c r="E323" s="173"/>
      <c r="F323" s="173"/>
      <c r="G323" s="173"/>
      <c r="H323" s="173"/>
      <c r="I323" s="173"/>
    </row>
    <row r="324">
      <c r="B324" s="173"/>
      <c r="C324" s="173"/>
      <c r="D324" s="173"/>
      <c r="E324" s="173"/>
      <c r="F324" s="173"/>
      <c r="G324" s="173"/>
      <c r="H324" s="173"/>
      <c r="I324" s="173"/>
    </row>
    <row r="325">
      <c r="A325" s="406" t="s">
        <v>6710</v>
      </c>
      <c r="B325" s="314"/>
      <c r="C325" s="314"/>
      <c r="D325" s="315"/>
      <c r="E325" s="15"/>
      <c r="F325" s="15"/>
      <c r="G325" s="15"/>
      <c r="H325" s="15" t="s">
        <v>6607</v>
      </c>
      <c r="I325" s="15"/>
      <c r="J325" s="185" t="s">
        <v>6711</v>
      </c>
      <c r="L325" s="185" t="s">
        <v>6712</v>
      </c>
      <c r="M325" s="185" t="s">
        <v>6713</v>
      </c>
      <c r="N325" s="185" t="s">
        <v>6609</v>
      </c>
      <c r="P325" s="57"/>
      <c r="Q325" s="15"/>
      <c r="R325" s="123"/>
      <c r="Y325" s="123"/>
    </row>
    <row r="326">
      <c r="A326" s="407" t="s">
        <v>6610</v>
      </c>
      <c r="B326" s="110" t="s">
        <v>6584</v>
      </c>
      <c r="C326" s="110" t="s">
        <v>6585</v>
      </c>
      <c r="D326" s="110" t="s">
        <v>6586</v>
      </c>
      <c r="E326" s="408"/>
      <c r="F326" s="409"/>
      <c r="G326" s="409"/>
      <c r="H326" s="409" t="s">
        <v>6714</v>
      </c>
      <c r="I326" s="410"/>
      <c r="J326" s="410"/>
      <c r="K326" s="410"/>
      <c r="L326" s="410"/>
      <c r="M326" s="410"/>
      <c r="N326" s="410"/>
      <c r="O326" s="410"/>
      <c r="P326" s="410" t="s">
        <v>6656</v>
      </c>
      <c r="Q326" s="410"/>
      <c r="R326" s="123"/>
      <c r="Y326" s="123"/>
    </row>
    <row r="327">
      <c r="A327" s="15" t="s">
        <v>6622</v>
      </c>
      <c r="B327" s="60">
        <v>15.0</v>
      </c>
      <c r="C327" s="60">
        <v>31.0</v>
      </c>
      <c r="D327" s="60">
        <v>1.0</v>
      </c>
      <c r="E327" s="60"/>
      <c r="F327" s="60"/>
      <c r="G327" s="60"/>
      <c r="H327" s="60">
        <f t="shared" ref="H327:H372" si="38">B327*7.5 + C327*15 + D327*20</f>
        <v>597.5</v>
      </c>
      <c r="I327" s="60"/>
      <c r="J327" s="10">
        <v>0.0</v>
      </c>
      <c r="K327" s="10"/>
      <c r="L327" s="10">
        <v>5.0</v>
      </c>
      <c r="M327" s="10">
        <v>-30.0</v>
      </c>
      <c r="N327" s="10" t="e">
        <v>#REF!</v>
      </c>
      <c r="O327" s="10" t="s">
        <v>6622</v>
      </c>
      <c r="P327" s="397">
        <v>47.0</v>
      </c>
      <c r="Q327" s="397"/>
      <c r="R327" s="123"/>
      <c r="S327" s="123"/>
      <c r="T327" s="123"/>
      <c r="U327" s="123"/>
      <c r="V327" s="123"/>
      <c r="W327" s="123"/>
      <c r="X327" s="123"/>
      <c r="Y327" s="123"/>
    </row>
    <row r="328">
      <c r="A328" s="15" t="s">
        <v>6665</v>
      </c>
      <c r="B328" s="60">
        <v>6.0</v>
      </c>
      <c r="C328" s="60">
        <v>14.0</v>
      </c>
      <c r="D328" s="60">
        <v>2.0</v>
      </c>
      <c r="E328" s="60"/>
      <c r="F328" s="60"/>
      <c r="G328" s="60"/>
      <c r="H328" s="60">
        <f t="shared" si="38"/>
        <v>295</v>
      </c>
      <c r="I328" s="60"/>
      <c r="J328" s="10">
        <v>0.0</v>
      </c>
      <c r="K328" s="10"/>
      <c r="L328" s="10">
        <v>205.0</v>
      </c>
      <c r="M328" s="10">
        <v>0.0</v>
      </c>
      <c r="N328" s="10" t="e">
        <v>#REF!</v>
      </c>
      <c r="O328" s="10" t="s">
        <v>6665</v>
      </c>
      <c r="P328" s="397">
        <v>22.0</v>
      </c>
      <c r="Q328" s="397" t="s">
        <v>6715</v>
      </c>
      <c r="R328" s="123"/>
      <c r="S328" s="123"/>
      <c r="T328" s="123"/>
      <c r="U328" s="123"/>
      <c r="V328" s="123"/>
      <c r="W328" s="123"/>
      <c r="X328" s="123"/>
      <c r="Y328" s="123"/>
    </row>
    <row r="329">
      <c r="A329" s="15" t="s">
        <v>6642</v>
      </c>
      <c r="B329" s="60">
        <v>5.0</v>
      </c>
      <c r="C329" s="60">
        <v>20.0</v>
      </c>
      <c r="D329" s="60">
        <v>3.0</v>
      </c>
      <c r="E329" s="60"/>
      <c r="F329" s="60"/>
      <c r="G329" s="60"/>
      <c r="H329" s="60">
        <f t="shared" si="38"/>
        <v>397.5</v>
      </c>
      <c r="I329" s="60"/>
      <c r="J329" s="10">
        <v>0.0</v>
      </c>
      <c r="K329" s="10"/>
      <c r="L329" s="10">
        <v>50.0</v>
      </c>
      <c r="M329" s="10">
        <v>0.0</v>
      </c>
      <c r="N329" s="10" t="e">
        <v>#REF!</v>
      </c>
      <c r="O329" s="10" t="s">
        <v>6642</v>
      </c>
      <c r="P329" s="397">
        <v>28.0</v>
      </c>
      <c r="Q329" s="397"/>
      <c r="R329" s="123"/>
      <c r="S329" s="123"/>
      <c r="T329" s="123"/>
      <c r="U329" s="123"/>
      <c r="V329" s="123"/>
      <c r="W329" s="123"/>
      <c r="X329" s="123"/>
      <c r="Y329" s="123"/>
    </row>
    <row r="330">
      <c r="A330" s="15" t="s">
        <v>6627</v>
      </c>
      <c r="B330" s="60">
        <v>6.0</v>
      </c>
      <c r="C330" s="60">
        <v>15.0</v>
      </c>
      <c r="D330" s="60">
        <v>4.0</v>
      </c>
      <c r="E330" s="60"/>
      <c r="F330" s="60"/>
      <c r="G330" s="60"/>
      <c r="H330" s="60">
        <f t="shared" si="38"/>
        <v>350</v>
      </c>
      <c r="I330" s="60"/>
      <c r="J330" s="10">
        <v>0.0</v>
      </c>
      <c r="K330" s="10"/>
      <c r="L330" s="10">
        <v>110.0</v>
      </c>
      <c r="M330" s="10">
        <v>-20.0</v>
      </c>
      <c r="N330" s="10" t="e">
        <v>#REF!</v>
      </c>
      <c r="O330" s="10" t="s">
        <v>6627</v>
      </c>
      <c r="P330" s="397">
        <v>25.0</v>
      </c>
      <c r="Q330" s="397"/>
      <c r="R330" s="123"/>
      <c r="S330" s="123"/>
      <c r="T330" s="123"/>
      <c r="U330" s="123"/>
      <c r="V330" s="123"/>
      <c r="W330" s="123"/>
      <c r="X330" s="123"/>
      <c r="Y330" s="123"/>
    </row>
    <row r="331">
      <c r="A331" s="15" t="s">
        <v>6702</v>
      </c>
      <c r="B331" s="60">
        <v>8.0</v>
      </c>
      <c r="C331" s="60">
        <v>17.0</v>
      </c>
      <c r="D331" s="60">
        <v>4.0</v>
      </c>
      <c r="E331" s="60"/>
      <c r="F331" s="60"/>
      <c r="G331" s="60"/>
      <c r="H331" s="60">
        <f t="shared" si="38"/>
        <v>395</v>
      </c>
      <c r="I331" s="60"/>
      <c r="J331" s="10">
        <v>0.0</v>
      </c>
      <c r="K331" s="10"/>
      <c r="L331" s="10">
        <v>15.0</v>
      </c>
      <c r="M331" s="10">
        <v>-10.0</v>
      </c>
      <c r="N331" s="10" t="e">
        <v>#REF!</v>
      </c>
      <c r="O331" s="10" t="s">
        <v>6702</v>
      </c>
      <c r="P331" s="397">
        <v>29.0</v>
      </c>
      <c r="Q331" s="397"/>
      <c r="R331" s="123"/>
      <c r="S331" s="123"/>
      <c r="T331" s="123"/>
      <c r="U331" s="123"/>
      <c r="V331" s="123"/>
      <c r="W331" s="123"/>
      <c r="X331" s="123"/>
      <c r="Y331" s="123"/>
    </row>
    <row r="332">
      <c r="A332" s="15" t="s">
        <v>6653</v>
      </c>
      <c r="B332" s="60">
        <v>3.0</v>
      </c>
      <c r="C332" s="60">
        <v>11.0</v>
      </c>
      <c r="D332" s="60">
        <v>7.0</v>
      </c>
      <c r="E332" s="60"/>
      <c r="F332" s="60"/>
      <c r="G332" s="60"/>
      <c r="H332" s="60">
        <f t="shared" si="38"/>
        <v>327.5</v>
      </c>
      <c r="I332" s="60"/>
      <c r="J332" s="10">
        <v>0.0</v>
      </c>
      <c r="K332" s="10"/>
      <c r="L332" s="10">
        <v>60.0</v>
      </c>
      <c r="M332" s="10">
        <v>-10.0</v>
      </c>
      <c r="N332" s="10" t="e">
        <v>#REF!</v>
      </c>
      <c r="O332" s="10" t="s">
        <v>6653</v>
      </c>
      <c r="P332" s="397">
        <v>21.0</v>
      </c>
      <c r="Q332" s="397"/>
      <c r="R332" s="123"/>
      <c r="S332" s="123"/>
      <c r="T332" s="123"/>
      <c r="U332" s="123"/>
      <c r="V332" s="123"/>
      <c r="W332" s="123"/>
      <c r="X332" s="123"/>
      <c r="Y332" s="123"/>
    </row>
    <row r="333">
      <c r="A333" s="15" t="s">
        <v>6658</v>
      </c>
      <c r="B333" s="60">
        <v>6.0</v>
      </c>
      <c r="C333" s="60">
        <v>9.0</v>
      </c>
      <c r="D333" s="60">
        <v>2.0</v>
      </c>
      <c r="E333" s="60"/>
      <c r="F333" s="60"/>
      <c r="G333" s="60"/>
      <c r="H333" s="60">
        <f t="shared" si="38"/>
        <v>220</v>
      </c>
      <c r="I333" s="60"/>
      <c r="J333" s="10">
        <v>0.0</v>
      </c>
      <c r="K333" s="10"/>
      <c r="L333" s="10">
        <v>100.0</v>
      </c>
      <c r="M333" s="10">
        <v>0.0</v>
      </c>
      <c r="N333" s="10" t="e">
        <v>#REF!</v>
      </c>
      <c r="O333" s="10" t="s">
        <v>6658</v>
      </c>
      <c r="P333" s="397">
        <v>17.0</v>
      </c>
      <c r="Q333" s="397"/>
      <c r="R333" s="123"/>
      <c r="S333" s="123"/>
      <c r="T333" s="123"/>
      <c r="U333" s="123"/>
      <c r="V333" s="123"/>
      <c r="W333" s="123"/>
      <c r="X333" s="123"/>
      <c r="Y333" s="123"/>
    </row>
    <row r="334">
      <c r="A334" s="15" t="s">
        <v>6640</v>
      </c>
      <c r="B334" s="60">
        <v>1.0</v>
      </c>
      <c r="C334" s="60">
        <v>15.0</v>
      </c>
      <c r="D334" s="60">
        <v>6.0</v>
      </c>
      <c r="E334" s="60"/>
      <c r="F334" s="60"/>
      <c r="G334" s="60"/>
      <c r="H334" s="60">
        <f t="shared" si="38"/>
        <v>352.5</v>
      </c>
      <c r="I334" s="60"/>
      <c r="J334" s="10">
        <v>0.0</v>
      </c>
      <c r="K334" s="10"/>
      <c r="L334" s="10">
        <v>0.0</v>
      </c>
      <c r="M334" s="10">
        <v>-40.0</v>
      </c>
      <c r="N334" s="10" t="e">
        <v>#REF!</v>
      </c>
      <c r="O334" s="10" t="s">
        <v>6640</v>
      </c>
      <c r="P334" s="397">
        <v>22.0</v>
      </c>
      <c r="Q334" s="397"/>
      <c r="R334" s="123"/>
      <c r="S334" s="123"/>
      <c r="T334" s="123"/>
      <c r="U334" s="123"/>
      <c r="V334" s="123"/>
      <c r="W334" s="123"/>
      <c r="X334" s="123"/>
      <c r="Y334" s="123"/>
    </row>
    <row r="335">
      <c r="A335" s="15" t="s">
        <v>6675</v>
      </c>
      <c r="B335" s="60">
        <v>4.0</v>
      </c>
      <c r="C335" s="60">
        <v>14.0</v>
      </c>
      <c r="D335" s="60">
        <v>3.0</v>
      </c>
      <c r="E335" s="60"/>
      <c r="F335" s="60"/>
      <c r="G335" s="60"/>
      <c r="H335" s="60">
        <f t="shared" si="38"/>
        <v>300</v>
      </c>
      <c r="I335" s="60"/>
      <c r="J335" s="10">
        <v>0.0</v>
      </c>
      <c r="K335" s="10"/>
      <c r="L335" s="10">
        <v>0.0</v>
      </c>
      <c r="M335" s="10">
        <v>-40.0</v>
      </c>
      <c r="N335" s="10" t="e">
        <v>#REF!</v>
      </c>
      <c r="O335" s="10" t="s">
        <v>6675</v>
      </c>
      <c r="P335" s="397">
        <v>21.0</v>
      </c>
      <c r="Q335" s="397"/>
      <c r="R335" s="123"/>
      <c r="S335" s="123"/>
      <c r="T335" s="123"/>
      <c r="U335" s="123"/>
      <c r="V335" s="123"/>
      <c r="W335" s="123"/>
      <c r="X335" s="123"/>
      <c r="Y335" s="123"/>
    </row>
    <row r="336">
      <c r="A336" s="15" t="s">
        <v>6705</v>
      </c>
      <c r="B336" s="60">
        <v>11.0</v>
      </c>
      <c r="C336" s="60">
        <v>9.0</v>
      </c>
      <c r="D336" s="60">
        <v>1.0</v>
      </c>
      <c r="E336" s="60"/>
      <c r="F336" s="60"/>
      <c r="G336" s="60"/>
      <c r="H336" s="60">
        <f t="shared" si="38"/>
        <v>237.5</v>
      </c>
      <c r="I336" s="60"/>
      <c r="J336" s="10">
        <v>0.0</v>
      </c>
      <c r="K336" s="10"/>
      <c r="L336" s="10">
        <v>50.0</v>
      </c>
      <c r="M336" s="10">
        <v>-30.0</v>
      </c>
      <c r="N336" s="10" t="e">
        <v>#REF!</v>
      </c>
      <c r="O336" s="10" t="s">
        <v>6705</v>
      </c>
      <c r="P336" s="397">
        <v>21.0</v>
      </c>
      <c r="Q336" s="397"/>
      <c r="R336" s="123"/>
      <c r="S336" s="123"/>
      <c r="T336" s="123"/>
      <c r="U336" s="123"/>
      <c r="V336" s="123"/>
      <c r="W336" s="123"/>
      <c r="X336" s="123"/>
      <c r="Y336" s="123"/>
    </row>
    <row r="337">
      <c r="A337" s="15" t="s">
        <v>6688</v>
      </c>
      <c r="B337" s="60">
        <v>7.0</v>
      </c>
      <c r="C337" s="60">
        <v>12.0</v>
      </c>
      <c r="D337" s="60">
        <v>4.0</v>
      </c>
      <c r="E337" s="60"/>
      <c r="F337" s="60"/>
      <c r="G337" s="60"/>
      <c r="H337" s="60">
        <f t="shared" si="38"/>
        <v>312.5</v>
      </c>
      <c r="I337" s="60"/>
      <c r="J337" s="10">
        <v>0.0</v>
      </c>
      <c r="K337" s="10"/>
      <c r="L337" s="10">
        <v>-46.0</v>
      </c>
      <c r="M337" s="10">
        <v>-10.0</v>
      </c>
      <c r="N337" s="10" t="e">
        <v>#REF!</v>
      </c>
      <c r="O337" s="10" t="s">
        <v>6689</v>
      </c>
      <c r="P337" s="397">
        <v>23.0</v>
      </c>
      <c r="Q337" s="397"/>
      <c r="R337" s="123"/>
      <c r="S337" s="123"/>
      <c r="T337" s="123"/>
      <c r="U337" s="123"/>
      <c r="V337" s="123"/>
      <c r="W337" s="123"/>
      <c r="X337" s="123"/>
      <c r="Y337" s="123"/>
    </row>
    <row r="338">
      <c r="A338" s="15" t="s">
        <v>6632</v>
      </c>
      <c r="B338" s="60">
        <v>2.0</v>
      </c>
      <c r="C338" s="60">
        <v>10.0</v>
      </c>
      <c r="D338" s="60">
        <v>6.0</v>
      </c>
      <c r="E338" s="60"/>
      <c r="F338" s="60"/>
      <c r="G338" s="60"/>
      <c r="H338" s="60">
        <f t="shared" si="38"/>
        <v>285</v>
      </c>
      <c r="I338" s="60"/>
      <c r="J338" s="10">
        <v>0.0</v>
      </c>
      <c r="K338" s="10"/>
      <c r="L338" s="10">
        <v>-42.0</v>
      </c>
      <c r="M338" s="10">
        <v>-10.0</v>
      </c>
      <c r="N338" s="10" t="e">
        <v>#REF!</v>
      </c>
      <c r="O338" s="10" t="s">
        <v>6632</v>
      </c>
      <c r="P338" s="397">
        <v>18.0</v>
      </c>
      <c r="Q338" s="397"/>
      <c r="R338" s="123"/>
      <c r="S338" s="123"/>
      <c r="T338" s="123"/>
      <c r="U338" s="123"/>
      <c r="V338" s="123"/>
      <c r="W338" s="123"/>
      <c r="X338" s="123"/>
      <c r="Y338" s="123"/>
    </row>
    <row r="339">
      <c r="A339" s="15" t="s">
        <v>6716</v>
      </c>
      <c r="B339" s="60">
        <v>6.0</v>
      </c>
      <c r="C339" s="60">
        <v>6.0</v>
      </c>
      <c r="D339" s="60">
        <v>2.0</v>
      </c>
      <c r="E339" s="60"/>
      <c r="F339" s="60"/>
      <c r="G339" s="60"/>
      <c r="H339" s="60">
        <f t="shared" si="38"/>
        <v>175</v>
      </c>
      <c r="I339" s="60"/>
      <c r="J339" s="10">
        <v>0.0</v>
      </c>
      <c r="K339" s="10"/>
      <c r="L339" s="10">
        <v>50.0</v>
      </c>
      <c r="M339" s="10">
        <v>0.0</v>
      </c>
      <c r="N339" s="10" t="e">
        <v>#REF!</v>
      </c>
      <c r="O339" s="10" t="s">
        <v>6717</v>
      </c>
      <c r="P339" s="397">
        <v>14.0</v>
      </c>
      <c r="Q339" s="397"/>
      <c r="R339" s="123"/>
      <c r="S339" s="123"/>
      <c r="T339" s="123"/>
      <c r="U339" s="123"/>
      <c r="V339" s="123"/>
      <c r="W339" s="123"/>
      <c r="X339" s="123"/>
      <c r="Y339" s="123"/>
    </row>
    <row r="340">
      <c r="A340" s="15" t="s">
        <v>6666</v>
      </c>
      <c r="B340" s="60">
        <v>8.0</v>
      </c>
      <c r="C340" s="60">
        <v>4.0</v>
      </c>
      <c r="D340" s="60">
        <v>2.0</v>
      </c>
      <c r="E340" s="60"/>
      <c r="F340" s="60"/>
      <c r="G340" s="60"/>
      <c r="H340" s="60">
        <f t="shared" si="38"/>
        <v>160</v>
      </c>
      <c r="I340" s="60"/>
      <c r="J340" s="10">
        <v>0.0</v>
      </c>
      <c r="K340" s="10"/>
      <c r="L340" s="10">
        <v>50.0</v>
      </c>
      <c r="M340" s="10">
        <v>0.0</v>
      </c>
      <c r="N340" s="10" t="e">
        <v>#REF!</v>
      </c>
      <c r="O340" s="10" t="s">
        <v>6666</v>
      </c>
      <c r="P340" s="397">
        <v>14.0</v>
      </c>
      <c r="Q340" s="397"/>
      <c r="R340" s="123"/>
      <c r="S340" s="123"/>
      <c r="T340" s="123"/>
      <c r="U340" s="123"/>
      <c r="V340" s="123"/>
      <c r="W340" s="123"/>
      <c r="X340" s="123"/>
      <c r="Y340" s="123"/>
    </row>
    <row r="341">
      <c r="A341" s="15" t="s">
        <v>6678</v>
      </c>
      <c r="B341" s="60">
        <v>3.0</v>
      </c>
      <c r="C341" s="60">
        <v>8.0</v>
      </c>
      <c r="D341" s="60">
        <v>1.0</v>
      </c>
      <c r="E341" s="60"/>
      <c r="F341" s="60"/>
      <c r="G341" s="60"/>
      <c r="H341" s="60">
        <f t="shared" si="38"/>
        <v>162.5</v>
      </c>
      <c r="I341" s="60"/>
      <c r="J341" s="10">
        <v>0.0</v>
      </c>
      <c r="K341" s="10"/>
      <c r="L341" s="10">
        <v>37.5</v>
      </c>
      <c r="M341" s="10">
        <v>0.0</v>
      </c>
      <c r="N341" s="10" t="e">
        <v>#REF!</v>
      </c>
      <c r="O341" s="10" t="s">
        <v>6678</v>
      </c>
      <c r="P341" s="397">
        <v>12.0</v>
      </c>
      <c r="Q341" s="397"/>
      <c r="R341" s="123"/>
      <c r="S341" s="123"/>
      <c r="T341" s="123"/>
      <c r="U341" s="123"/>
      <c r="V341" s="123"/>
      <c r="W341" s="123"/>
      <c r="X341" s="123"/>
      <c r="Y341" s="123"/>
    </row>
    <row r="342">
      <c r="A342" s="15" t="s">
        <v>6683</v>
      </c>
      <c r="B342" s="60">
        <v>2.0</v>
      </c>
      <c r="C342" s="60">
        <v>8.0</v>
      </c>
      <c r="D342" s="60">
        <v>2.0</v>
      </c>
      <c r="E342" s="60"/>
      <c r="F342" s="60"/>
      <c r="G342" s="60"/>
      <c r="H342" s="60">
        <f t="shared" si="38"/>
        <v>175</v>
      </c>
      <c r="I342" s="60"/>
      <c r="J342" s="10">
        <v>0.0</v>
      </c>
      <c r="K342" s="10"/>
      <c r="L342" s="10">
        <v>20.0</v>
      </c>
      <c r="M342" s="10">
        <v>-10.0</v>
      </c>
      <c r="N342" s="10" t="e">
        <v>#REF!</v>
      </c>
      <c r="O342" s="10" t="s">
        <v>6683</v>
      </c>
      <c r="P342" s="397">
        <v>12.0</v>
      </c>
      <c r="Q342" s="397"/>
      <c r="R342" s="123"/>
      <c r="S342" s="123"/>
      <c r="T342" s="123"/>
      <c r="U342" s="123"/>
      <c r="V342" s="123"/>
      <c r="W342" s="123"/>
      <c r="X342" s="123"/>
      <c r="Y342" s="123"/>
    </row>
    <row r="343">
      <c r="A343" s="15" t="s">
        <v>6615</v>
      </c>
      <c r="B343" s="60">
        <v>1.0</v>
      </c>
      <c r="C343" s="60">
        <v>3.0</v>
      </c>
      <c r="D343" s="60">
        <v>2.0</v>
      </c>
      <c r="E343" s="60"/>
      <c r="F343" s="60"/>
      <c r="G343" s="60"/>
      <c r="H343" s="60">
        <f t="shared" si="38"/>
        <v>92.5</v>
      </c>
      <c r="I343" s="15"/>
      <c r="J343" s="10"/>
      <c r="K343" s="10"/>
      <c r="L343" s="10">
        <v>0.0</v>
      </c>
      <c r="M343" s="10">
        <v>-10.0</v>
      </c>
      <c r="N343" s="10" t="e">
        <v>#REF!</v>
      </c>
      <c r="O343" s="10" t="s">
        <v>6615</v>
      </c>
      <c r="P343" s="397">
        <v>6.0</v>
      </c>
      <c r="Q343" s="397" t="s">
        <v>6715</v>
      </c>
      <c r="R343" s="123"/>
      <c r="S343" s="123"/>
      <c r="T343" s="123"/>
      <c r="U343" s="123"/>
      <c r="V343" s="123"/>
      <c r="W343" s="123"/>
      <c r="X343" s="123"/>
      <c r="Y343" s="123"/>
    </row>
    <row r="344">
      <c r="A344" s="15" t="s">
        <v>6676</v>
      </c>
      <c r="B344" s="60">
        <v>4.0</v>
      </c>
      <c r="C344" s="60">
        <v>4.0</v>
      </c>
      <c r="D344" s="60">
        <v>4.0</v>
      </c>
      <c r="E344" s="60"/>
      <c r="F344" s="60"/>
      <c r="G344" s="60"/>
      <c r="H344" s="60">
        <f t="shared" si="38"/>
        <v>170</v>
      </c>
      <c r="I344" s="15"/>
      <c r="J344" s="10"/>
      <c r="K344" s="10"/>
      <c r="L344" s="10">
        <v>5.0</v>
      </c>
      <c r="M344" s="10">
        <v>0.0</v>
      </c>
      <c r="N344" s="10" t="e">
        <v>#REF!</v>
      </c>
      <c r="O344" s="10" t="s">
        <v>6676</v>
      </c>
      <c r="P344" s="397">
        <v>12.0</v>
      </c>
      <c r="Q344" s="397" t="s">
        <v>6718</v>
      </c>
      <c r="R344" s="123"/>
      <c r="S344" s="123"/>
      <c r="T344" s="123"/>
      <c r="U344" s="123"/>
      <c r="V344" s="123"/>
      <c r="W344" s="123"/>
      <c r="X344" s="123"/>
      <c r="Y344" s="123"/>
    </row>
    <row r="345">
      <c r="A345" s="15" t="s">
        <v>6701</v>
      </c>
      <c r="B345" s="60">
        <v>1.0</v>
      </c>
      <c r="C345" s="60">
        <v>9.0</v>
      </c>
      <c r="D345" s="60">
        <v>1.0</v>
      </c>
      <c r="E345" s="60"/>
      <c r="F345" s="60"/>
      <c r="G345" s="60"/>
      <c r="H345" s="60">
        <f t="shared" si="38"/>
        <v>162.5</v>
      </c>
      <c r="I345" s="60"/>
      <c r="J345" s="10">
        <v>0.0</v>
      </c>
      <c r="K345" s="10"/>
      <c r="L345" s="10">
        <v>15.0</v>
      </c>
      <c r="M345" s="10">
        <v>0.0</v>
      </c>
      <c r="N345" s="10" t="e">
        <v>#REF!</v>
      </c>
      <c r="O345" s="10" t="s">
        <v>6701</v>
      </c>
      <c r="P345" s="397">
        <v>11.0</v>
      </c>
      <c r="Q345" s="397"/>
      <c r="R345" s="123"/>
      <c r="S345" s="123"/>
      <c r="T345" s="123"/>
      <c r="U345" s="123"/>
      <c r="V345" s="123"/>
      <c r="W345" s="123"/>
      <c r="X345" s="123"/>
      <c r="Y345" s="123"/>
    </row>
    <row r="346">
      <c r="A346" s="15" t="s">
        <v>6661</v>
      </c>
      <c r="B346" s="60">
        <v>5.0</v>
      </c>
      <c r="C346" s="60">
        <v>14.0</v>
      </c>
      <c r="D346" s="60">
        <v>4.0</v>
      </c>
      <c r="E346" s="60"/>
      <c r="F346" s="60"/>
      <c r="G346" s="60"/>
      <c r="H346" s="60">
        <f t="shared" si="38"/>
        <v>327.5</v>
      </c>
      <c r="I346" s="60"/>
      <c r="J346" s="10">
        <v>0.0</v>
      </c>
      <c r="K346" s="10"/>
      <c r="L346" s="10">
        <v>-114.0</v>
      </c>
      <c r="M346" s="10">
        <v>-40.0</v>
      </c>
      <c r="N346" s="10" t="e">
        <v>#REF!</v>
      </c>
      <c r="O346" s="10" t="s">
        <v>6661</v>
      </c>
      <c r="P346" s="397">
        <v>23.0</v>
      </c>
      <c r="Q346" s="397"/>
      <c r="R346" s="123"/>
      <c r="S346" s="123"/>
      <c r="T346" s="123"/>
      <c r="U346" s="123"/>
      <c r="V346" s="123"/>
      <c r="W346" s="123"/>
      <c r="X346" s="123"/>
      <c r="Y346" s="123"/>
    </row>
    <row r="347">
      <c r="A347" s="15" t="s">
        <v>6659</v>
      </c>
      <c r="B347" s="60">
        <v>1.0</v>
      </c>
      <c r="C347" s="60">
        <v>8.0</v>
      </c>
      <c r="D347" s="60">
        <v>1.0</v>
      </c>
      <c r="E347" s="60"/>
      <c r="F347" s="60"/>
      <c r="G347" s="60"/>
      <c r="H347" s="60">
        <f t="shared" si="38"/>
        <v>147.5</v>
      </c>
      <c r="I347" s="60"/>
      <c r="J347" s="10">
        <v>0.0</v>
      </c>
      <c r="K347" s="10"/>
      <c r="L347" s="10">
        <v>12.5</v>
      </c>
      <c r="M347" s="10">
        <v>0.0</v>
      </c>
      <c r="N347" s="10" t="e">
        <v>#REF!</v>
      </c>
      <c r="O347" s="10" t="s">
        <v>6659</v>
      </c>
      <c r="P347" s="397">
        <v>10.0</v>
      </c>
      <c r="Q347" s="397"/>
      <c r="R347" s="123"/>
      <c r="S347" s="123"/>
      <c r="T347" s="123"/>
      <c r="U347" s="123"/>
      <c r="V347" s="123"/>
      <c r="W347" s="123"/>
      <c r="X347" s="123"/>
      <c r="Y347" s="123"/>
    </row>
    <row r="348">
      <c r="A348" s="15" t="s">
        <v>6719</v>
      </c>
      <c r="B348" s="60">
        <v>2.0</v>
      </c>
      <c r="C348" s="60">
        <v>7.0</v>
      </c>
      <c r="D348" s="60">
        <v>2.0</v>
      </c>
      <c r="E348" s="60"/>
      <c r="F348" s="60"/>
      <c r="G348" s="60"/>
      <c r="H348" s="60">
        <f t="shared" si="38"/>
        <v>160</v>
      </c>
      <c r="I348" s="60"/>
      <c r="J348" s="10">
        <v>0.0</v>
      </c>
      <c r="K348" s="10"/>
      <c r="L348" s="10">
        <v>20.0</v>
      </c>
      <c r="M348" s="10">
        <v>-20.0</v>
      </c>
      <c r="N348" s="10" t="e">
        <v>#REF!</v>
      </c>
      <c r="O348" s="10" t="s">
        <v>6719</v>
      </c>
      <c r="P348" s="397">
        <v>11.0</v>
      </c>
      <c r="Q348" s="397"/>
      <c r="R348" s="123"/>
      <c r="S348" s="123"/>
      <c r="T348" s="123"/>
      <c r="U348" s="123"/>
      <c r="V348" s="123"/>
      <c r="W348" s="123"/>
      <c r="X348" s="123"/>
      <c r="Y348" s="123"/>
    </row>
    <row r="349">
      <c r="A349" s="15" t="s">
        <v>6626</v>
      </c>
      <c r="B349" s="60">
        <v>3.0</v>
      </c>
      <c r="C349" s="60">
        <v>12.0</v>
      </c>
      <c r="D349" s="60">
        <v>4.0</v>
      </c>
      <c r="E349" s="60"/>
      <c r="F349" s="60"/>
      <c r="G349" s="60"/>
      <c r="H349" s="60">
        <f t="shared" si="38"/>
        <v>282.5</v>
      </c>
      <c r="I349" s="60"/>
      <c r="J349" s="10">
        <v>0.0</v>
      </c>
      <c r="K349" s="10"/>
      <c r="L349" s="10">
        <v>-84.75</v>
      </c>
      <c r="M349" s="10">
        <v>-40.0</v>
      </c>
      <c r="N349" s="10" t="e">
        <v>#REF!</v>
      </c>
      <c r="O349" s="10" t="s">
        <v>6626</v>
      </c>
      <c r="P349" s="397">
        <v>19.0</v>
      </c>
      <c r="Q349" s="397"/>
      <c r="R349" s="123"/>
      <c r="S349" s="123"/>
      <c r="T349" s="123"/>
      <c r="U349" s="123"/>
      <c r="V349" s="123"/>
      <c r="W349" s="123"/>
      <c r="X349" s="123"/>
      <c r="Y349" s="123"/>
    </row>
    <row r="350">
      <c r="A350" s="15" t="s">
        <v>6704</v>
      </c>
      <c r="B350" s="60">
        <v>2.0</v>
      </c>
      <c r="C350" s="60">
        <v>8.0</v>
      </c>
      <c r="D350" s="60">
        <v>1.0</v>
      </c>
      <c r="E350" s="60"/>
      <c r="F350" s="60"/>
      <c r="G350" s="60"/>
      <c r="H350" s="60">
        <f t="shared" si="38"/>
        <v>155</v>
      </c>
      <c r="I350" s="60"/>
      <c r="J350" s="10">
        <v>0.0</v>
      </c>
      <c r="K350" s="10"/>
      <c r="L350" s="10">
        <v>10.0</v>
      </c>
      <c r="M350" s="10">
        <v>-10.0</v>
      </c>
      <c r="N350" s="10" t="e">
        <v>#REF!</v>
      </c>
      <c r="O350" s="10" t="s">
        <v>6704</v>
      </c>
      <c r="P350" s="397">
        <v>11.0</v>
      </c>
      <c r="Q350" s="397"/>
      <c r="R350" s="123"/>
      <c r="S350" s="123"/>
      <c r="T350" s="123"/>
      <c r="U350" s="123"/>
      <c r="V350" s="123"/>
      <c r="W350" s="123"/>
      <c r="X350" s="123"/>
      <c r="Y350" s="123"/>
    </row>
    <row r="351">
      <c r="A351" s="15" t="s">
        <v>6651</v>
      </c>
      <c r="B351" s="60">
        <v>2.0</v>
      </c>
      <c r="C351" s="60">
        <v>11.0</v>
      </c>
      <c r="D351" s="60">
        <v>7.0</v>
      </c>
      <c r="E351" s="60"/>
      <c r="F351" s="60"/>
      <c r="G351" s="60"/>
      <c r="H351" s="60">
        <f t="shared" si="38"/>
        <v>320</v>
      </c>
      <c r="I351" s="60"/>
      <c r="J351" s="10">
        <v>0.0</v>
      </c>
      <c r="K351" s="10"/>
      <c r="L351" s="10">
        <v>-160.0</v>
      </c>
      <c r="M351" s="10">
        <v>-10.0</v>
      </c>
      <c r="N351" s="10" t="e">
        <v>#REF!</v>
      </c>
      <c r="O351" s="10" t="s">
        <v>6651</v>
      </c>
      <c r="P351" s="397">
        <v>20.0</v>
      </c>
      <c r="Q351" s="397"/>
      <c r="R351" s="123"/>
      <c r="S351" s="123"/>
      <c r="T351" s="123"/>
      <c r="U351" s="123"/>
      <c r="V351" s="123"/>
      <c r="W351" s="123"/>
      <c r="X351" s="123"/>
      <c r="Y351" s="123"/>
    </row>
    <row r="352">
      <c r="A352" s="15" t="s">
        <v>6720</v>
      </c>
      <c r="B352" s="60">
        <v>5.0</v>
      </c>
      <c r="C352" s="60">
        <v>6.0</v>
      </c>
      <c r="D352" s="60">
        <v>0.0</v>
      </c>
      <c r="E352" s="60"/>
      <c r="F352" s="60"/>
      <c r="G352" s="60"/>
      <c r="H352" s="60">
        <f t="shared" si="38"/>
        <v>127.5</v>
      </c>
      <c r="I352" s="60"/>
      <c r="J352" s="10">
        <v>0.0</v>
      </c>
      <c r="K352" s="10"/>
      <c r="L352" s="10">
        <v>22.5</v>
      </c>
      <c r="M352" s="10">
        <v>0.0</v>
      </c>
      <c r="N352" s="10" t="e">
        <v>#REF!</v>
      </c>
      <c r="O352" s="10" t="s">
        <v>6699</v>
      </c>
      <c r="P352" s="397">
        <v>11.0</v>
      </c>
      <c r="Q352" s="397"/>
      <c r="R352" s="123"/>
      <c r="S352" s="123"/>
      <c r="T352" s="123"/>
      <c r="U352" s="123"/>
      <c r="V352" s="123"/>
      <c r="W352" s="123"/>
      <c r="X352" s="123"/>
      <c r="Y352" s="123"/>
    </row>
    <row r="353">
      <c r="A353" s="15" t="s">
        <v>6636</v>
      </c>
      <c r="B353" s="60">
        <v>3.0</v>
      </c>
      <c r="C353" s="60">
        <v>6.0</v>
      </c>
      <c r="D353" s="60">
        <v>1.0</v>
      </c>
      <c r="E353" s="60"/>
      <c r="F353" s="60"/>
      <c r="G353" s="60"/>
      <c r="H353" s="60">
        <f t="shared" si="38"/>
        <v>132.5</v>
      </c>
      <c r="I353" s="60"/>
      <c r="J353" s="10">
        <v>0.0</v>
      </c>
      <c r="K353" s="10"/>
      <c r="L353" s="10">
        <v>15.0</v>
      </c>
      <c r="M353" s="10">
        <v>0.0</v>
      </c>
      <c r="N353" s="10" t="e">
        <v>#REF!</v>
      </c>
      <c r="O353" s="10" t="s">
        <v>6636</v>
      </c>
      <c r="P353" s="397">
        <v>10.0</v>
      </c>
      <c r="Q353" s="397"/>
      <c r="R353" s="123"/>
      <c r="S353" s="123"/>
      <c r="T353" s="123"/>
      <c r="U353" s="123"/>
      <c r="V353" s="123"/>
      <c r="W353" s="123"/>
      <c r="X353" s="123"/>
      <c r="Y353" s="123"/>
    </row>
    <row r="354">
      <c r="A354" s="15" t="s">
        <v>6721</v>
      </c>
      <c r="B354" s="60">
        <v>7.0</v>
      </c>
      <c r="C354" s="60">
        <v>8.0</v>
      </c>
      <c r="D354" s="60">
        <v>1.0</v>
      </c>
      <c r="E354" s="60"/>
      <c r="F354" s="60"/>
      <c r="G354" s="60"/>
      <c r="H354" s="60">
        <f t="shared" si="38"/>
        <v>192.5</v>
      </c>
      <c r="I354" s="60"/>
      <c r="J354" s="10">
        <v>0.0</v>
      </c>
      <c r="K354" s="10"/>
      <c r="L354" s="10">
        <v>-19.25</v>
      </c>
      <c r="M354" s="10">
        <v>-30.0</v>
      </c>
      <c r="N354" s="10" t="e">
        <v>#REF!</v>
      </c>
      <c r="O354" s="10" t="s">
        <v>6721</v>
      </c>
      <c r="P354" s="397">
        <v>16.0</v>
      </c>
      <c r="Q354" s="397"/>
      <c r="R354" s="123"/>
      <c r="S354" s="123"/>
      <c r="T354" s="123"/>
      <c r="U354" s="123"/>
      <c r="V354" s="123"/>
      <c r="W354" s="123"/>
      <c r="X354" s="123"/>
      <c r="Y354" s="123"/>
    </row>
    <row r="355">
      <c r="A355" s="15" t="s">
        <v>6635</v>
      </c>
      <c r="B355" s="60">
        <v>1.0</v>
      </c>
      <c r="C355" s="60">
        <v>10.0</v>
      </c>
      <c r="D355" s="60">
        <v>0.0</v>
      </c>
      <c r="E355" s="60"/>
      <c r="F355" s="60"/>
      <c r="G355" s="60"/>
      <c r="H355" s="60">
        <f t="shared" si="38"/>
        <v>157.5</v>
      </c>
      <c r="I355" s="60"/>
      <c r="J355" s="10">
        <v>0.0</v>
      </c>
      <c r="K355" s="10"/>
      <c r="L355" s="10">
        <v>-15.0</v>
      </c>
      <c r="M355" s="10">
        <v>0.0</v>
      </c>
      <c r="N355" s="10" t="e">
        <v>#REF!</v>
      </c>
      <c r="O355" s="10" t="s">
        <v>6635</v>
      </c>
      <c r="P355" s="397">
        <v>11.0</v>
      </c>
      <c r="Q355" s="397"/>
      <c r="R355" s="123"/>
      <c r="S355" s="123"/>
      <c r="T355" s="123"/>
      <c r="U355" s="123"/>
      <c r="V355" s="123"/>
      <c r="W355" s="123"/>
      <c r="X355" s="123"/>
      <c r="Y355" s="123"/>
    </row>
    <row r="356">
      <c r="A356" s="15" t="s">
        <v>6686</v>
      </c>
      <c r="B356" s="60">
        <v>5.0</v>
      </c>
      <c r="C356" s="60">
        <v>5.0</v>
      </c>
      <c r="D356" s="60">
        <v>2.0</v>
      </c>
      <c r="E356" s="60"/>
      <c r="F356" s="60"/>
      <c r="G356" s="60"/>
      <c r="H356" s="60">
        <f t="shared" si="38"/>
        <v>152.5</v>
      </c>
      <c r="I356" s="60"/>
      <c r="J356" s="10">
        <v>0.0</v>
      </c>
      <c r="K356" s="10"/>
      <c r="L356" s="10">
        <v>0.0</v>
      </c>
      <c r="M356" s="10">
        <v>-10.0</v>
      </c>
      <c r="N356" s="10" t="e">
        <v>#REF!</v>
      </c>
      <c r="O356" s="10" t="s">
        <v>6686</v>
      </c>
      <c r="P356" s="397">
        <v>12.0</v>
      </c>
      <c r="Q356" s="397"/>
      <c r="R356" s="123"/>
      <c r="S356" s="123"/>
      <c r="T356" s="123"/>
      <c r="U356" s="123"/>
      <c r="V356" s="123"/>
      <c r="W356" s="123"/>
      <c r="X356" s="123"/>
      <c r="Y356" s="123"/>
    </row>
    <row r="357">
      <c r="A357" s="15" t="s">
        <v>6722</v>
      </c>
      <c r="B357" s="60">
        <v>2.0</v>
      </c>
      <c r="C357" s="60">
        <v>8.0</v>
      </c>
      <c r="D357" s="60">
        <v>1.0</v>
      </c>
      <c r="E357" s="397"/>
      <c r="F357" s="397"/>
      <c r="G357" s="397"/>
      <c r="H357" s="397">
        <f t="shared" si="38"/>
        <v>155</v>
      </c>
      <c r="I357" s="60"/>
      <c r="J357" s="10">
        <v>0.0</v>
      </c>
      <c r="K357" s="10"/>
      <c r="L357" s="10">
        <v>-15.0</v>
      </c>
      <c r="M357" s="10">
        <v>0.0</v>
      </c>
      <c r="N357" s="10" t="e">
        <v>#REF!</v>
      </c>
      <c r="O357" s="10" t="s">
        <v>6723</v>
      </c>
      <c r="P357" s="397">
        <v>11.0</v>
      </c>
      <c r="Q357" s="397"/>
      <c r="R357" s="123"/>
      <c r="S357" s="123"/>
      <c r="T357" s="123"/>
      <c r="U357" s="123"/>
      <c r="V357" s="123"/>
      <c r="W357" s="123"/>
      <c r="X357" s="123"/>
      <c r="Y357" s="123"/>
    </row>
    <row r="358">
      <c r="A358" s="15" t="s">
        <v>6684</v>
      </c>
      <c r="B358" s="60">
        <v>4.0</v>
      </c>
      <c r="C358" s="60">
        <v>8.0</v>
      </c>
      <c r="D358" s="60">
        <v>6.0</v>
      </c>
      <c r="E358" s="173"/>
      <c r="F358" s="173"/>
      <c r="G358" s="173"/>
      <c r="H358" s="173">
        <f t="shared" si="38"/>
        <v>270</v>
      </c>
      <c r="I358" s="173"/>
      <c r="J358" s="10">
        <v>0.0</v>
      </c>
      <c r="K358" s="10"/>
      <c r="L358" s="10">
        <v>-135.0</v>
      </c>
      <c r="M358" s="10">
        <v>0.0</v>
      </c>
      <c r="N358" s="10" t="e">
        <v>#REF!</v>
      </c>
      <c r="O358" s="10" t="s">
        <v>6684</v>
      </c>
      <c r="P358" s="397">
        <v>18.0</v>
      </c>
      <c r="Q358" s="397"/>
      <c r="R358" s="123"/>
      <c r="S358" s="123"/>
      <c r="T358" s="123"/>
      <c r="U358" s="123"/>
      <c r="V358" s="123"/>
      <c r="W358" s="123"/>
      <c r="X358" s="123"/>
      <c r="Y358" s="123"/>
    </row>
    <row r="359">
      <c r="A359" s="15" t="s">
        <v>6724</v>
      </c>
      <c r="B359" s="60">
        <v>5.0</v>
      </c>
      <c r="C359" s="60">
        <v>4.0</v>
      </c>
      <c r="D359" s="60">
        <v>0.0</v>
      </c>
      <c r="E359" s="60"/>
      <c r="F359" s="60"/>
      <c r="G359" s="60"/>
      <c r="H359" s="60">
        <f t="shared" si="38"/>
        <v>97.5</v>
      </c>
      <c r="I359" s="60"/>
      <c r="J359" s="10">
        <v>0.0</v>
      </c>
      <c r="K359" s="10"/>
      <c r="L359" s="10">
        <v>22.5</v>
      </c>
      <c r="M359" s="10">
        <v>0.0</v>
      </c>
      <c r="N359" s="10" t="e">
        <v>#REF!</v>
      </c>
      <c r="O359" s="10" t="s">
        <v>6724</v>
      </c>
      <c r="P359" s="397">
        <v>9.0</v>
      </c>
      <c r="Q359" s="397"/>
      <c r="R359" s="123"/>
      <c r="S359" s="123"/>
      <c r="T359" s="123"/>
      <c r="U359" s="123"/>
      <c r="V359" s="123"/>
      <c r="W359" s="123"/>
      <c r="X359" s="123"/>
      <c r="Y359" s="123"/>
    </row>
    <row r="360">
      <c r="A360" s="15" t="s">
        <v>6647</v>
      </c>
      <c r="B360" s="60">
        <v>6.0</v>
      </c>
      <c r="C360" s="60">
        <v>29.0</v>
      </c>
      <c r="D360" s="60">
        <v>5.0</v>
      </c>
      <c r="E360" s="60"/>
      <c r="F360" s="60"/>
      <c r="G360" s="60"/>
      <c r="H360" s="60">
        <f t="shared" si="38"/>
        <v>580</v>
      </c>
      <c r="I360" s="60"/>
      <c r="J360" s="10">
        <v>0.0</v>
      </c>
      <c r="K360" s="10"/>
      <c r="L360" s="10">
        <v>-464.0</v>
      </c>
      <c r="M360" s="10">
        <v>0.0</v>
      </c>
      <c r="N360" s="10" t="e">
        <v>#REF!</v>
      </c>
      <c r="O360" s="10" t="s">
        <v>6647</v>
      </c>
      <c r="P360" s="397">
        <v>40.0</v>
      </c>
      <c r="Q360" s="397"/>
      <c r="R360" s="123"/>
      <c r="S360" s="123"/>
      <c r="T360" s="123"/>
      <c r="U360" s="123"/>
      <c r="V360" s="123"/>
      <c r="W360" s="123"/>
      <c r="X360" s="123"/>
      <c r="Y360" s="123"/>
    </row>
    <row r="361">
      <c r="A361" s="15" t="s">
        <v>6700</v>
      </c>
      <c r="B361" s="60">
        <v>11.0</v>
      </c>
      <c r="C361" s="60">
        <v>2.0</v>
      </c>
      <c r="D361" s="15"/>
      <c r="E361" s="60"/>
      <c r="F361" s="60"/>
      <c r="G361" s="60"/>
      <c r="H361" s="60">
        <f t="shared" si="38"/>
        <v>112.5</v>
      </c>
      <c r="I361" s="60"/>
      <c r="J361" s="10">
        <v>0.0</v>
      </c>
      <c r="K361" s="10"/>
      <c r="L361" s="10">
        <v>2.5</v>
      </c>
      <c r="M361" s="10">
        <v>0.0</v>
      </c>
      <c r="N361" s="10" t="e">
        <v>#REF!</v>
      </c>
      <c r="O361" s="10" t="s">
        <v>6700</v>
      </c>
      <c r="P361" s="397">
        <v>13.0</v>
      </c>
      <c r="Q361" s="397"/>
      <c r="R361" s="123"/>
      <c r="S361" s="123"/>
      <c r="T361" s="123"/>
      <c r="U361" s="123"/>
      <c r="V361" s="123"/>
      <c r="W361" s="123"/>
      <c r="X361" s="123"/>
      <c r="Y361" s="123"/>
    </row>
    <row r="362">
      <c r="A362" s="15" t="s">
        <v>6687</v>
      </c>
      <c r="B362" s="60">
        <v>4.0</v>
      </c>
      <c r="C362" s="60">
        <v>1.0</v>
      </c>
      <c r="D362" s="60">
        <v>3.0</v>
      </c>
      <c r="E362" s="60"/>
      <c r="F362" s="60"/>
      <c r="G362" s="60"/>
      <c r="H362" s="60">
        <f t="shared" si="38"/>
        <v>105</v>
      </c>
      <c r="I362" s="60"/>
      <c r="J362" s="10">
        <v>0.0</v>
      </c>
      <c r="K362" s="10"/>
      <c r="L362" s="10">
        <v>10.0</v>
      </c>
      <c r="M362" s="10">
        <v>0.0</v>
      </c>
      <c r="N362" s="10" t="e">
        <v>#REF!</v>
      </c>
      <c r="O362" s="10" t="s">
        <v>6687</v>
      </c>
      <c r="P362" s="397">
        <v>8.0</v>
      </c>
      <c r="Q362" s="397"/>
      <c r="R362" s="123"/>
      <c r="S362" s="123"/>
      <c r="T362" s="123"/>
      <c r="U362" s="123"/>
      <c r="V362" s="123"/>
      <c r="W362" s="123"/>
      <c r="X362" s="123"/>
      <c r="Y362" s="123"/>
    </row>
    <row r="363">
      <c r="A363" s="15" t="s">
        <v>6694</v>
      </c>
      <c r="B363" s="60">
        <v>6.0</v>
      </c>
      <c r="C363" s="60">
        <v>6.0</v>
      </c>
      <c r="D363" s="60">
        <v>1.0</v>
      </c>
      <c r="E363" s="60"/>
      <c r="F363" s="60"/>
      <c r="G363" s="60"/>
      <c r="H363" s="60">
        <f t="shared" si="38"/>
        <v>155</v>
      </c>
      <c r="I363" s="60"/>
      <c r="J363" s="10">
        <v>0.0</v>
      </c>
      <c r="K363" s="10"/>
      <c r="L363" s="10">
        <v>-54.0</v>
      </c>
      <c r="M363" s="10">
        <v>0.0</v>
      </c>
      <c r="N363" s="10" t="e">
        <v>#REF!</v>
      </c>
      <c r="O363" s="10" t="s">
        <v>6694</v>
      </c>
      <c r="P363" s="397">
        <v>13.0</v>
      </c>
      <c r="Q363" s="397"/>
      <c r="R363" s="123"/>
      <c r="S363" s="123"/>
      <c r="T363" s="123"/>
      <c r="U363" s="123"/>
      <c r="V363" s="123"/>
      <c r="W363" s="123"/>
      <c r="X363" s="123"/>
      <c r="Y363" s="123"/>
    </row>
    <row r="364">
      <c r="A364" s="45" t="s">
        <v>6663</v>
      </c>
      <c r="B364" s="60">
        <v>0.0</v>
      </c>
      <c r="C364" s="60">
        <v>4.0</v>
      </c>
      <c r="D364" s="60">
        <v>2.0</v>
      </c>
      <c r="E364" s="60"/>
      <c r="F364" s="60"/>
      <c r="G364" s="60"/>
      <c r="H364" s="60">
        <f t="shared" si="38"/>
        <v>100</v>
      </c>
      <c r="I364" s="60"/>
      <c r="J364" s="10">
        <v>0.0</v>
      </c>
      <c r="K364" s="10"/>
      <c r="L364" s="10">
        <v>-15.0</v>
      </c>
      <c r="M364" s="10">
        <v>0.0</v>
      </c>
      <c r="N364" s="10" t="e">
        <v>#REF!</v>
      </c>
      <c r="O364" s="10" t="s">
        <v>6663</v>
      </c>
      <c r="P364" s="397">
        <v>6.0</v>
      </c>
      <c r="Q364" s="397"/>
      <c r="R364" s="123"/>
      <c r="S364" s="123"/>
      <c r="T364" s="123"/>
      <c r="U364" s="123"/>
      <c r="V364" s="123"/>
      <c r="W364" s="123"/>
      <c r="X364" s="123"/>
      <c r="Y364" s="123"/>
    </row>
    <row r="365">
      <c r="A365" s="15" t="s">
        <v>6617</v>
      </c>
      <c r="B365" s="60">
        <v>4.0</v>
      </c>
      <c r="C365" s="60">
        <v>14.0</v>
      </c>
      <c r="D365" s="60">
        <v>3.0</v>
      </c>
      <c r="E365" s="60"/>
      <c r="F365" s="60"/>
      <c r="G365" s="60"/>
      <c r="H365" s="60">
        <f t="shared" si="38"/>
        <v>300</v>
      </c>
      <c r="I365" s="60"/>
      <c r="J365" s="10">
        <v>0.0</v>
      </c>
      <c r="K365" s="10"/>
      <c r="L365" s="10">
        <v>-180.0</v>
      </c>
      <c r="M365" s="10">
        <v>-90.0</v>
      </c>
      <c r="N365" s="10" t="e">
        <v>#REF!</v>
      </c>
      <c r="O365" s="10" t="s">
        <v>6617</v>
      </c>
      <c r="P365" s="397">
        <v>21.0</v>
      </c>
      <c r="Q365" s="397"/>
      <c r="R365" s="123"/>
      <c r="S365" s="123"/>
      <c r="T365" s="123"/>
      <c r="U365" s="123"/>
      <c r="V365" s="123"/>
      <c r="W365" s="123"/>
      <c r="X365" s="123"/>
      <c r="Y365" s="123"/>
    </row>
    <row r="366">
      <c r="A366" s="15" t="s">
        <v>6662</v>
      </c>
      <c r="B366" s="60">
        <v>4.0</v>
      </c>
      <c r="C366" s="60">
        <v>4.0</v>
      </c>
      <c r="D366" s="60">
        <v>0.0</v>
      </c>
      <c r="E366" s="60"/>
      <c r="F366" s="60"/>
      <c r="G366" s="60"/>
      <c r="H366" s="60">
        <f t="shared" si="38"/>
        <v>90</v>
      </c>
      <c r="I366" s="60"/>
      <c r="J366" s="10">
        <v>0.0</v>
      </c>
      <c r="K366" s="10"/>
      <c r="L366" s="10">
        <v>-48.75</v>
      </c>
      <c r="M366" s="10">
        <v>-20.0</v>
      </c>
      <c r="N366" s="10" t="e">
        <v>#REF!</v>
      </c>
      <c r="O366" s="10" t="s">
        <v>6662</v>
      </c>
      <c r="P366" s="397">
        <v>8.0</v>
      </c>
      <c r="Q366" s="397"/>
      <c r="R366" s="123"/>
      <c r="S366" s="123"/>
      <c r="T366" s="123"/>
      <c r="U366" s="123"/>
      <c r="V366" s="123"/>
      <c r="W366" s="123"/>
      <c r="X366" s="123"/>
      <c r="Y366" s="123"/>
    </row>
    <row r="367">
      <c r="A367" s="15" t="s">
        <v>6679</v>
      </c>
      <c r="B367" s="60">
        <v>4.0</v>
      </c>
      <c r="C367" s="60">
        <v>3.0</v>
      </c>
      <c r="D367" s="60">
        <v>0.0</v>
      </c>
      <c r="E367" s="60"/>
      <c r="F367" s="60"/>
      <c r="G367" s="60"/>
      <c r="H367" s="60">
        <f t="shared" si="38"/>
        <v>75</v>
      </c>
      <c r="I367" s="60"/>
      <c r="J367" s="10">
        <v>0.0</v>
      </c>
      <c r="K367" s="10"/>
      <c r="L367" s="10">
        <v>-45.0</v>
      </c>
      <c r="M367" s="10">
        <v>-10.0</v>
      </c>
      <c r="N367" s="10" t="e">
        <v>#REF!</v>
      </c>
      <c r="O367" s="10" t="s">
        <v>6679</v>
      </c>
      <c r="P367" s="397">
        <v>7.0</v>
      </c>
      <c r="Q367" s="397"/>
      <c r="R367" s="123"/>
      <c r="S367" s="123"/>
      <c r="T367" s="123"/>
      <c r="U367" s="123"/>
      <c r="V367" s="123"/>
      <c r="W367" s="123"/>
      <c r="X367" s="123"/>
      <c r="Y367" s="123"/>
    </row>
    <row r="368">
      <c r="A368" s="15" t="s">
        <v>6725</v>
      </c>
      <c r="B368" s="60">
        <v>4.0</v>
      </c>
      <c r="C368" s="60">
        <v>1.0</v>
      </c>
      <c r="D368" s="60">
        <v>0.0</v>
      </c>
      <c r="E368" s="60"/>
      <c r="F368" s="60"/>
      <c r="G368" s="60"/>
      <c r="H368" s="60">
        <f t="shared" si="38"/>
        <v>45</v>
      </c>
      <c r="I368" s="60"/>
      <c r="J368" s="10">
        <v>0.0</v>
      </c>
      <c r="K368" s="10"/>
      <c r="L368" s="10">
        <v>-27.0</v>
      </c>
      <c r="M368" s="10">
        <v>0.0</v>
      </c>
      <c r="N368" s="10" t="e">
        <v>#REF!</v>
      </c>
      <c r="O368" s="10" t="s">
        <v>6725</v>
      </c>
      <c r="P368" s="397">
        <v>5.0</v>
      </c>
      <c r="Q368" s="397"/>
      <c r="R368" s="123"/>
      <c r="S368" s="123"/>
      <c r="T368" s="123"/>
      <c r="U368" s="123"/>
      <c r="V368" s="123"/>
      <c r="W368" s="123"/>
      <c r="X368" s="123"/>
      <c r="Y368" s="123"/>
    </row>
    <row r="369">
      <c r="A369" s="15" t="s">
        <v>6703</v>
      </c>
      <c r="B369" s="60">
        <v>2.0</v>
      </c>
      <c r="C369" s="60">
        <v>2.0</v>
      </c>
      <c r="D369" s="60">
        <v>0.0</v>
      </c>
      <c r="E369" s="60"/>
      <c r="F369" s="60"/>
      <c r="G369" s="60"/>
      <c r="H369" s="60">
        <f t="shared" si="38"/>
        <v>45</v>
      </c>
      <c r="I369" s="60"/>
      <c r="J369" s="10">
        <v>0.0</v>
      </c>
      <c r="K369" s="10"/>
      <c r="L369" s="10">
        <v>-27.0</v>
      </c>
      <c r="M369" s="10">
        <v>0.0</v>
      </c>
      <c r="N369" s="10" t="e">
        <v>#REF!</v>
      </c>
      <c r="O369" s="10" t="s">
        <v>6703</v>
      </c>
      <c r="P369" s="397">
        <v>4.0</v>
      </c>
      <c r="Q369" s="397"/>
      <c r="R369" s="123"/>
      <c r="S369" s="123"/>
      <c r="T369" s="123"/>
      <c r="U369" s="123"/>
      <c r="V369" s="123"/>
      <c r="W369" s="123"/>
      <c r="X369" s="123"/>
      <c r="Y369" s="123"/>
    </row>
    <row r="370">
      <c r="A370" s="15" t="s">
        <v>6638</v>
      </c>
      <c r="B370" s="60">
        <v>3.0</v>
      </c>
      <c r="C370" s="60">
        <v>3.0</v>
      </c>
      <c r="D370" s="60">
        <v>0.0</v>
      </c>
      <c r="E370" s="60"/>
      <c r="F370" s="60"/>
      <c r="G370" s="60"/>
      <c r="H370" s="60">
        <f t="shared" si="38"/>
        <v>67.5</v>
      </c>
      <c r="I370" s="60"/>
      <c r="J370" s="10">
        <v>0.0</v>
      </c>
      <c r="K370" s="10"/>
      <c r="L370" s="10">
        <v>-47.25</v>
      </c>
      <c r="M370" s="10">
        <v>-30.0</v>
      </c>
      <c r="N370" s="10">
        <v>0.0</v>
      </c>
      <c r="O370" s="10" t="s">
        <v>6638</v>
      </c>
      <c r="P370" s="397">
        <v>6.0</v>
      </c>
      <c r="Q370" s="397" t="s">
        <v>6726</v>
      </c>
      <c r="R370" s="123"/>
      <c r="S370" s="123"/>
      <c r="T370" s="123"/>
      <c r="U370" s="123"/>
      <c r="V370" s="123"/>
      <c r="W370" s="123"/>
      <c r="X370" s="123"/>
      <c r="Y370" s="123"/>
    </row>
    <row r="371">
      <c r="A371" s="15" t="s">
        <v>6631</v>
      </c>
      <c r="B371" s="60">
        <v>3.0</v>
      </c>
      <c r="C371" s="60">
        <v>9.0</v>
      </c>
      <c r="D371" s="60">
        <v>1.0</v>
      </c>
      <c r="E371" s="60"/>
      <c r="F371" s="60"/>
      <c r="G371" s="60"/>
      <c r="H371" s="60">
        <f t="shared" si="38"/>
        <v>177.5</v>
      </c>
      <c r="I371" s="60"/>
      <c r="J371" s="10">
        <v>0.0</v>
      </c>
      <c r="K371" s="10"/>
      <c r="L371" s="10">
        <v>-177.0</v>
      </c>
      <c r="M371" s="10">
        <v>-10.0</v>
      </c>
      <c r="N371" s="10" t="e">
        <v>#REF!</v>
      </c>
      <c r="O371" s="10" t="s">
        <v>6631</v>
      </c>
      <c r="P371" s="397">
        <v>13.0</v>
      </c>
      <c r="Q371" s="397"/>
      <c r="R371" s="123"/>
      <c r="S371" s="123"/>
      <c r="T371" s="123"/>
      <c r="U371" s="123"/>
      <c r="V371" s="123"/>
      <c r="W371" s="123"/>
      <c r="X371" s="123"/>
      <c r="Y371" s="123"/>
    </row>
    <row r="372">
      <c r="A372" s="15" t="s">
        <v>6670</v>
      </c>
      <c r="B372" s="60">
        <v>4.0</v>
      </c>
      <c r="C372" s="60">
        <v>9.0</v>
      </c>
      <c r="D372" s="60">
        <v>2.0</v>
      </c>
      <c r="E372" s="60"/>
      <c r="F372" s="60"/>
      <c r="G372" s="60"/>
      <c r="H372" s="60">
        <f t="shared" si="38"/>
        <v>205</v>
      </c>
      <c r="I372" s="15"/>
      <c r="J372" s="10"/>
      <c r="K372" s="10"/>
      <c r="L372" s="10">
        <v>-246.0</v>
      </c>
      <c r="M372" s="10">
        <v>-20.0</v>
      </c>
      <c r="N372" s="10" t="e">
        <v>#REF!</v>
      </c>
      <c r="O372" s="10" t="s">
        <v>6670</v>
      </c>
      <c r="P372" s="397">
        <v>15.0</v>
      </c>
      <c r="Q372" s="397"/>
      <c r="R372" s="123"/>
      <c r="S372" s="123"/>
      <c r="T372" s="123"/>
      <c r="U372" s="123"/>
      <c r="V372" s="123"/>
      <c r="W372" s="123"/>
      <c r="X372" s="123"/>
      <c r="Y372" s="123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0"/>
      <c r="K373" s="10"/>
      <c r="L373" s="10"/>
      <c r="M373" s="10"/>
      <c r="N373" s="10"/>
      <c r="O373" s="10"/>
      <c r="P373" s="45"/>
      <c r="Q373" s="45"/>
      <c r="R373" s="123"/>
      <c r="S373" s="123"/>
      <c r="T373" s="123"/>
      <c r="U373" s="123"/>
      <c r="V373" s="123"/>
      <c r="W373" s="123"/>
      <c r="X373" s="123"/>
      <c r="Y373" s="123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P374" s="123"/>
      <c r="Q374" s="400"/>
      <c r="R374" s="123"/>
      <c r="S374" s="123"/>
      <c r="T374" s="123"/>
      <c r="U374" s="123"/>
      <c r="V374" s="123"/>
      <c r="W374" s="123"/>
      <c r="X374" s="123"/>
      <c r="Y374" s="123"/>
    </row>
    <row r="375">
      <c r="A375" s="57"/>
      <c r="B375" s="173">
        <f t="shared" ref="B375:D375" si="39">SUM(B328:B373)</f>
        <v>186</v>
      </c>
      <c r="C375" s="173">
        <f t="shared" si="39"/>
        <v>390</v>
      </c>
      <c r="D375" s="173">
        <f t="shared" si="39"/>
        <v>103</v>
      </c>
      <c r="E375" s="173"/>
      <c r="F375" s="173"/>
      <c r="G375" s="173"/>
      <c r="H375" s="173">
        <f>SUM(H328:H372)</f>
        <v>9305</v>
      </c>
      <c r="I375" s="57"/>
      <c r="L375" s="185" t="s">
        <v>6603</v>
      </c>
      <c r="N375" s="185" t="e">
        <v>#REF!</v>
      </c>
      <c r="P375" s="344">
        <v>679.0</v>
      </c>
      <c r="Q375" s="401"/>
      <c r="R375" s="123"/>
      <c r="S375" s="123"/>
      <c r="T375" s="123"/>
      <c r="U375" s="123"/>
      <c r="V375" s="123"/>
      <c r="W375" s="123"/>
      <c r="X375" s="123"/>
      <c r="Y375" s="123"/>
    </row>
    <row r="376">
      <c r="A376" s="57"/>
      <c r="B376" s="97"/>
      <c r="C376" s="97"/>
      <c r="D376" s="57"/>
      <c r="E376" s="57"/>
      <c r="F376" s="57"/>
      <c r="G376" s="57"/>
      <c r="H376" s="57"/>
      <c r="I376" s="57"/>
      <c r="P376" s="57"/>
      <c r="Q376" s="97"/>
      <c r="R376" s="123"/>
      <c r="S376" s="123"/>
      <c r="T376" s="123"/>
      <c r="U376" s="123"/>
      <c r="V376" s="123"/>
      <c r="W376" s="123"/>
      <c r="X376" s="123"/>
      <c r="Y376" s="123"/>
    </row>
    <row r="377">
      <c r="A377" s="103"/>
      <c r="B377" s="96" t="s">
        <v>6605</v>
      </c>
      <c r="C377" s="154">
        <f>B375 + C375 + D375</f>
        <v>679</v>
      </c>
      <c r="D377" s="57"/>
      <c r="E377" s="57"/>
      <c r="F377" s="57"/>
      <c r="G377" s="57"/>
      <c r="H377" s="57"/>
      <c r="I377" s="57"/>
      <c r="L377" s="185">
        <v>1962.0</v>
      </c>
      <c r="P377" s="404"/>
      <c r="Q377" s="405"/>
      <c r="R377" s="123"/>
      <c r="S377" s="123"/>
      <c r="T377" s="123"/>
      <c r="U377" s="123"/>
      <c r="V377" s="123"/>
      <c r="W377" s="123"/>
      <c r="X377" s="123"/>
      <c r="Y377" s="123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L378" s="185">
        <v>600.0</v>
      </c>
      <c r="P378" s="404"/>
      <c r="Q378" s="405"/>
      <c r="R378" s="123"/>
      <c r="S378" s="123"/>
      <c r="T378" s="123"/>
      <c r="U378" s="123"/>
      <c r="V378" s="123"/>
      <c r="W378" s="123"/>
      <c r="X378" s="123"/>
      <c r="Y378" s="123"/>
    </row>
    <row r="379">
      <c r="R379" s="123"/>
      <c r="S379" s="123"/>
      <c r="T379" s="123"/>
      <c r="U379" s="123"/>
      <c r="V379" s="123"/>
      <c r="W379" s="123"/>
      <c r="X379" s="123"/>
    </row>
    <row r="382">
      <c r="A382" s="406" t="s">
        <v>6727</v>
      </c>
      <c r="B382" s="314"/>
      <c r="C382" s="314"/>
      <c r="D382" s="315"/>
      <c r="E382" s="15"/>
      <c r="F382" s="15"/>
      <c r="G382" s="15"/>
      <c r="H382" s="15" t="s">
        <v>6607</v>
      </c>
      <c r="I382" s="15"/>
      <c r="J382" s="185" t="s">
        <v>6711</v>
      </c>
      <c r="L382" s="185" t="s">
        <v>6728</v>
      </c>
      <c r="M382" s="185" t="s">
        <v>6729</v>
      </c>
      <c r="N382" s="185" t="s">
        <v>6609</v>
      </c>
      <c r="P382" s="57"/>
      <c r="Q382" s="15" t="s">
        <v>6730</v>
      </c>
      <c r="R382" s="57"/>
      <c r="S382" s="57"/>
      <c r="T382" s="57"/>
      <c r="U382" s="57"/>
      <c r="V382" s="57"/>
      <c r="W382" s="57"/>
      <c r="X382" s="57"/>
    </row>
    <row r="383">
      <c r="A383" s="407" t="s">
        <v>6610</v>
      </c>
      <c r="B383" s="407" t="s">
        <v>6584</v>
      </c>
      <c r="C383" s="407" t="s">
        <v>6585</v>
      </c>
      <c r="D383" s="407" t="s">
        <v>6586</v>
      </c>
      <c r="E383" s="408"/>
      <c r="F383" s="409"/>
      <c r="G383" s="409"/>
      <c r="H383" s="409" t="s">
        <v>6714</v>
      </c>
      <c r="I383" s="410"/>
      <c r="J383" s="410"/>
      <c r="K383" s="410"/>
      <c r="L383" s="410"/>
      <c r="M383" s="410"/>
      <c r="N383" s="410"/>
      <c r="O383" s="410"/>
      <c r="P383" s="410" t="s">
        <v>6656</v>
      </c>
      <c r="Q383" s="410"/>
      <c r="R383" s="57"/>
      <c r="S383" s="57"/>
      <c r="T383" s="57"/>
      <c r="U383" s="57"/>
      <c r="V383" s="57"/>
      <c r="W383" s="57"/>
      <c r="X383" s="57"/>
    </row>
    <row r="384">
      <c r="A384" s="15" t="s">
        <v>6615</v>
      </c>
      <c r="B384" s="60">
        <v>1.0</v>
      </c>
      <c r="C384" s="60">
        <v>3.0</v>
      </c>
      <c r="D384" s="60">
        <v>0.0</v>
      </c>
      <c r="E384" s="60"/>
      <c r="F384" s="60"/>
      <c r="G384" s="60"/>
      <c r="H384" s="60">
        <f t="shared" ref="H384:H424" si="40">B384*7.5 + C384*15 + D384*20</f>
        <v>52.5</v>
      </c>
      <c r="I384" s="15"/>
      <c r="J384" s="10"/>
      <c r="K384" s="10"/>
      <c r="L384" s="10">
        <v>-30.0</v>
      </c>
      <c r="M384" s="10">
        <v>-20.0</v>
      </c>
      <c r="N384" s="10">
        <v>2.5</v>
      </c>
      <c r="O384" s="10" t="s">
        <v>6615</v>
      </c>
      <c r="P384" s="60">
        <v>4.0</v>
      </c>
      <c r="Q384" s="60"/>
      <c r="R384" s="57"/>
      <c r="S384" s="57"/>
      <c r="T384" s="57"/>
      <c r="U384" s="57"/>
      <c r="V384" s="57"/>
      <c r="W384" s="57"/>
      <c r="X384" s="57"/>
    </row>
    <row r="385">
      <c r="A385" s="15" t="s">
        <v>6731</v>
      </c>
      <c r="B385" s="60">
        <v>1.0</v>
      </c>
      <c r="C385" s="60">
        <v>5.0</v>
      </c>
      <c r="D385" s="60">
        <v>1.0</v>
      </c>
      <c r="E385" s="60"/>
      <c r="F385" s="60"/>
      <c r="G385" s="60"/>
      <c r="H385" s="60">
        <f t="shared" si="40"/>
        <v>102.5</v>
      </c>
      <c r="I385" s="60"/>
      <c r="J385" s="10">
        <v>0.0</v>
      </c>
      <c r="K385" s="10"/>
      <c r="L385" s="10">
        <v>70.0</v>
      </c>
      <c r="M385" s="10">
        <v>-10.0</v>
      </c>
      <c r="N385" s="10">
        <v>162.5</v>
      </c>
      <c r="O385" s="10" t="s">
        <v>6731</v>
      </c>
      <c r="P385" s="60">
        <v>7.0</v>
      </c>
      <c r="Q385" s="60"/>
      <c r="R385" s="57"/>
      <c r="S385" s="57"/>
      <c r="T385" s="57"/>
      <c r="U385" s="57"/>
      <c r="V385" s="57"/>
      <c r="W385" s="57"/>
      <c r="X385" s="57"/>
    </row>
    <row r="386">
      <c r="A386" s="15" t="s">
        <v>6659</v>
      </c>
      <c r="B386" s="60">
        <v>0.0</v>
      </c>
      <c r="C386" s="60">
        <v>4.0</v>
      </c>
      <c r="D386" s="60">
        <v>1.0</v>
      </c>
      <c r="E386" s="60"/>
      <c r="F386" s="60"/>
      <c r="G386" s="60"/>
      <c r="H386" s="60">
        <f t="shared" si="40"/>
        <v>80</v>
      </c>
      <c r="I386" s="60"/>
      <c r="J386" s="10">
        <v>0.0</v>
      </c>
      <c r="K386" s="10"/>
      <c r="L386" s="10">
        <v>-80.0</v>
      </c>
      <c r="M386" s="10"/>
      <c r="N386" s="10">
        <v>0.0</v>
      </c>
      <c r="O386" s="10" t="s">
        <v>6659</v>
      </c>
      <c r="P386" s="60">
        <v>5.0</v>
      </c>
      <c r="Q386" s="60"/>
      <c r="R386" s="57"/>
      <c r="S386" s="57"/>
      <c r="T386" s="57"/>
      <c r="U386" s="57"/>
      <c r="V386" s="57"/>
      <c r="W386" s="57"/>
      <c r="X386" s="57"/>
    </row>
    <row r="387">
      <c r="A387" s="15" t="s">
        <v>6658</v>
      </c>
      <c r="B387" s="60">
        <v>5.0</v>
      </c>
      <c r="C387" s="60">
        <v>5.0</v>
      </c>
      <c r="D387" s="60">
        <v>1.0</v>
      </c>
      <c r="E387" s="60"/>
      <c r="F387" s="60"/>
      <c r="G387" s="60"/>
      <c r="H387" s="60">
        <f t="shared" si="40"/>
        <v>132.5</v>
      </c>
      <c r="I387" s="60"/>
      <c r="J387" s="10">
        <v>0.0</v>
      </c>
      <c r="K387" s="10"/>
      <c r="L387" s="10">
        <v>60.0</v>
      </c>
      <c r="M387" s="10"/>
      <c r="N387" s="10">
        <v>192.5</v>
      </c>
      <c r="O387" s="10" t="s">
        <v>6658</v>
      </c>
      <c r="P387" s="60">
        <v>11.0</v>
      </c>
      <c r="Q387" s="60"/>
      <c r="R387" s="57"/>
      <c r="S387" s="57"/>
      <c r="T387" s="57"/>
      <c r="U387" s="57"/>
      <c r="V387" s="57"/>
      <c r="W387" s="57"/>
      <c r="X387" s="57"/>
    </row>
    <row r="388">
      <c r="A388" s="15" t="s">
        <v>6725</v>
      </c>
      <c r="B388" s="60">
        <v>5.0</v>
      </c>
      <c r="C388" s="60">
        <v>1.0</v>
      </c>
      <c r="D388" s="60">
        <v>1.0</v>
      </c>
      <c r="E388" s="60"/>
      <c r="F388" s="60"/>
      <c r="G388" s="60"/>
      <c r="H388" s="60">
        <f t="shared" si="40"/>
        <v>72.5</v>
      </c>
      <c r="I388" s="60"/>
      <c r="J388" s="10">
        <v>0.0</v>
      </c>
      <c r="K388" s="10"/>
      <c r="L388" s="10">
        <v>70.0</v>
      </c>
      <c r="M388" s="10">
        <v>-10.0</v>
      </c>
      <c r="N388" s="10">
        <v>132.5</v>
      </c>
      <c r="O388" s="10" t="s">
        <v>6725</v>
      </c>
      <c r="P388" s="397">
        <v>7.0</v>
      </c>
      <c r="Q388" s="397"/>
      <c r="R388" s="57"/>
      <c r="S388" s="57"/>
      <c r="T388" s="57"/>
      <c r="U388" s="57"/>
      <c r="V388" s="57"/>
      <c r="W388" s="57"/>
      <c r="X388" s="57"/>
    </row>
    <row r="389">
      <c r="A389" s="15" t="s">
        <v>6675</v>
      </c>
      <c r="B389" s="60">
        <v>4.0</v>
      </c>
      <c r="C389" s="60">
        <v>18.0</v>
      </c>
      <c r="D389" s="60">
        <v>2.0</v>
      </c>
      <c r="E389" s="60"/>
      <c r="F389" s="60"/>
      <c r="G389" s="60"/>
      <c r="H389" s="60">
        <f t="shared" si="40"/>
        <v>340</v>
      </c>
      <c r="I389" s="60"/>
      <c r="J389" s="10">
        <v>0.0</v>
      </c>
      <c r="K389" s="10"/>
      <c r="L389" s="10">
        <v>35.0</v>
      </c>
      <c r="M389" s="10"/>
      <c r="N389" s="10">
        <v>375.0</v>
      </c>
      <c r="O389" s="10" t="s">
        <v>6675</v>
      </c>
      <c r="P389" s="60">
        <v>24.0</v>
      </c>
      <c r="Q389" s="60"/>
      <c r="R389" s="57"/>
      <c r="S389" s="57"/>
      <c r="T389" s="57"/>
      <c r="U389" s="57"/>
      <c r="V389" s="57"/>
      <c r="W389" s="57"/>
      <c r="X389" s="57"/>
    </row>
    <row r="390">
      <c r="A390" s="15" t="s">
        <v>6651</v>
      </c>
      <c r="B390" s="60">
        <v>3.0</v>
      </c>
      <c r="C390" s="60">
        <v>8.0</v>
      </c>
      <c r="D390" s="60">
        <v>5.0</v>
      </c>
      <c r="E390" s="60"/>
      <c r="F390" s="60"/>
      <c r="G390" s="60"/>
      <c r="H390" s="60">
        <f t="shared" si="40"/>
        <v>242.5</v>
      </c>
      <c r="I390" s="60"/>
      <c r="J390" s="10">
        <v>0.0</v>
      </c>
      <c r="K390" s="10"/>
      <c r="L390" s="10">
        <v>50.0</v>
      </c>
      <c r="M390" s="10"/>
      <c r="N390" s="10">
        <v>292.5</v>
      </c>
      <c r="O390" s="10" t="s">
        <v>6651</v>
      </c>
      <c r="P390" s="60">
        <v>16.0</v>
      </c>
      <c r="Q390" s="60"/>
      <c r="R390" s="57"/>
      <c r="S390" s="57"/>
      <c r="T390" s="57"/>
      <c r="U390" s="57"/>
      <c r="V390" s="57"/>
      <c r="W390" s="57"/>
      <c r="X390" s="57"/>
    </row>
    <row r="391">
      <c r="A391" s="15" t="s">
        <v>6622</v>
      </c>
      <c r="B391" s="60">
        <v>14.0</v>
      </c>
      <c r="C391" s="60">
        <v>39.0</v>
      </c>
      <c r="D391" s="60">
        <v>5.0</v>
      </c>
      <c r="E391" s="60"/>
      <c r="F391" s="60"/>
      <c r="G391" s="60"/>
      <c r="H391" s="60">
        <f t="shared" si="40"/>
        <v>790</v>
      </c>
      <c r="I391" s="60"/>
      <c r="J391" s="10">
        <v>0.0</v>
      </c>
      <c r="K391" s="10"/>
      <c r="L391" s="10">
        <v>20.0</v>
      </c>
      <c r="M391" s="10">
        <v>-230.0</v>
      </c>
      <c r="N391" s="10">
        <v>580.0</v>
      </c>
      <c r="O391" s="10" t="s">
        <v>6622</v>
      </c>
      <c r="P391" s="60">
        <v>58.0</v>
      </c>
      <c r="Q391" s="60"/>
      <c r="R391" s="57"/>
      <c r="S391" s="57"/>
      <c r="T391" s="57"/>
      <c r="U391" s="57"/>
      <c r="V391" s="57"/>
      <c r="W391" s="57"/>
      <c r="X391" s="57"/>
    </row>
    <row r="392">
      <c r="A392" s="15" t="s">
        <v>6661</v>
      </c>
      <c r="B392" s="60">
        <v>3.0</v>
      </c>
      <c r="C392" s="411">
        <v>14.0</v>
      </c>
      <c r="D392" s="60">
        <v>4.0</v>
      </c>
      <c r="E392" s="60"/>
      <c r="F392" s="60"/>
      <c r="G392" s="60"/>
      <c r="H392" s="60">
        <f t="shared" si="40"/>
        <v>312.5</v>
      </c>
      <c r="I392" s="60"/>
      <c r="J392" s="10">
        <v>0.0</v>
      </c>
      <c r="K392" s="10"/>
      <c r="L392" s="10">
        <v>-202.5</v>
      </c>
      <c r="M392" s="10">
        <v>-30.0</v>
      </c>
      <c r="N392" s="10">
        <v>80.0</v>
      </c>
      <c r="O392" s="10" t="s">
        <v>6661</v>
      </c>
      <c r="P392" s="60">
        <v>21.0</v>
      </c>
      <c r="Q392" s="60"/>
      <c r="R392" s="57"/>
      <c r="S392" s="57"/>
      <c r="T392" s="57"/>
      <c r="U392" s="57"/>
      <c r="V392" s="57"/>
      <c r="W392" s="57"/>
      <c r="X392" s="57"/>
    </row>
    <row r="393">
      <c r="A393" s="15" t="s">
        <v>6665</v>
      </c>
      <c r="B393" s="60">
        <v>4.0</v>
      </c>
      <c r="C393" s="60">
        <v>11.0</v>
      </c>
      <c r="D393" s="60">
        <v>0.0</v>
      </c>
      <c r="E393" s="60"/>
      <c r="F393" s="60"/>
      <c r="G393" s="60"/>
      <c r="H393" s="60">
        <f t="shared" si="40"/>
        <v>195</v>
      </c>
      <c r="I393" s="60"/>
      <c r="J393" s="10">
        <v>200.0</v>
      </c>
      <c r="K393" s="10"/>
      <c r="L393" s="10">
        <v>120.0</v>
      </c>
      <c r="M393" s="10"/>
      <c r="N393" s="10">
        <v>515.0</v>
      </c>
      <c r="O393" s="10" t="s">
        <v>6665</v>
      </c>
      <c r="P393" s="60">
        <v>15.0</v>
      </c>
      <c r="Q393" s="60"/>
      <c r="R393" s="57"/>
      <c r="S393" s="57"/>
      <c r="T393" s="57"/>
      <c r="U393" s="57"/>
      <c r="V393" s="57"/>
      <c r="W393" s="57"/>
      <c r="X393" s="57"/>
    </row>
    <row r="394">
      <c r="A394" s="15" t="s">
        <v>6662</v>
      </c>
      <c r="B394" s="60">
        <v>5.0</v>
      </c>
      <c r="C394" s="60">
        <v>3.0</v>
      </c>
      <c r="D394" s="60">
        <v>0.0</v>
      </c>
      <c r="E394" s="60"/>
      <c r="F394" s="60"/>
      <c r="G394" s="60"/>
      <c r="H394" s="60">
        <f t="shared" si="40"/>
        <v>82.5</v>
      </c>
      <c r="I394" s="60"/>
      <c r="J394" s="10">
        <v>0.0</v>
      </c>
      <c r="K394" s="10"/>
      <c r="L394" s="10">
        <v>5.0</v>
      </c>
      <c r="M394" s="10">
        <v>-10.0</v>
      </c>
      <c r="N394" s="10">
        <v>77.5</v>
      </c>
      <c r="O394" s="10" t="s">
        <v>6662</v>
      </c>
      <c r="P394" s="60">
        <v>8.0</v>
      </c>
      <c r="Q394" s="60"/>
      <c r="R394" s="57"/>
      <c r="S394" s="57"/>
      <c r="T394" s="57"/>
      <c r="U394" s="57"/>
      <c r="V394" s="57"/>
      <c r="W394" s="57"/>
      <c r="X394" s="57"/>
    </row>
    <row r="395">
      <c r="A395" s="15" t="s">
        <v>6732</v>
      </c>
      <c r="B395" s="60">
        <v>1.0</v>
      </c>
      <c r="C395" s="60">
        <v>0.0</v>
      </c>
      <c r="D395" s="60">
        <v>0.0</v>
      </c>
      <c r="E395" s="60"/>
      <c r="F395" s="60"/>
      <c r="G395" s="60"/>
      <c r="H395" s="60">
        <f t="shared" si="40"/>
        <v>7.5</v>
      </c>
      <c r="I395" s="60"/>
      <c r="J395" s="10">
        <v>0.0</v>
      </c>
      <c r="K395" s="10"/>
      <c r="L395" s="10">
        <v>0.0</v>
      </c>
      <c r="M395" s="10">
        <v>-10.0</v>
      </c>
      <c r="N395" s="10">
        <v>-2.5</v>
      </c>
      <c r="O395" s="10" t="s">
        <v>6732</v>
      </c>
      <c r="P395" s="60">
        <v>1.0</v>
      </c>
      <c r="Q395" s="60"/>
      <c r="R395" s="57"/>
      <c r="S395" s="57"/>
      <c r="T395" s="57"/>
      <c r="U395" s="57"/>
      <c r="V395" s="57"/>
      <c r="W395" s="57"/>
      <c r="X395" s="57"/>
    </row>
    <row r="396">
      <c r="A396" s="15" t="s">
        <v>6678</v>
      </c>
      <c r="B396" s="60">
        <v>4.0</v>
      </c>
      <c r="C396" s="60">
        <v>5.0</v>
      </c>
      <c r="D396" s="60">
        <v>3.0</v>
      </c>
      <c r="E396" s="60"/>
      <c r="F396" s="60"/>
      <c r="G396" s="60"/>
      <c r="H396" s="60">
        <f t="shared" si="40"/>
        <v>165</v>
      </c>
      <c r="I396" s="60"/>
      <c r="J396" s="10">
        <v>0.0</v>
      </c>
      <c r="K396" s="10"/>
      <c r="L396" s="10">
        <v>-16.5</v>
      </c>
      <c r="M396" s="10"/>
      <c r="N396" s="10">
        <v>148.5</v>
      </c>
      <c r="O396" s="10" t="s">
        <v>6678</v>
      </c>
      <c r="P396" s="60">
        <v>12.0</v>
      </c>
      <c r="Q396" s="60"/>
      <c r="R396" s="57"/>
      <c r="S396" s="57"/>
      <c r="T396" s="57"/>
      <c r="U396" s="57"/>
      <c r="V396" s="57"/>
      <c r="W396" s="57"/>
      <c r="X396" s="57"/>
    </row>
    <row r="397">
      <c r="A397" s="15" t="s">
        <v>6720</v>
      </c>
      <c r="B397" s="60">
        <v>8.0</v>
      </c>
      <c r="C397" s="60">
        <v>9.0</v>
      </c>
      <c r="D397" s="60">
        <v>2.0</v>
      </c>
      <c r="E397" s="60"/>
      <c r="F397" s="60"/>
      <c r="G397" s="60"/>
      <c r="H397" s="60">
        <f t="shared" si="40"/>
        <v>235</v>
      </c>
      <c r="I397" s="60"/>
      <c r="J397" s="10">
        <v>0.0</v>
      </c>
      <c r="K397" s="10"/>
      <c r="L397" s="10">
        <v>80.0</v>
      </c>
      <c r="M397" s="10">
        <v>-10.0</v>
      </c>
      <c r="N397" s="10">
        <v>305.0</v>
      </c>
      <c r="O397" s="10" t="s">
        <v>6699</v>
      </c>
      <c r="P397" s="60">
        <v>19.0</v>
      </c>
      <c r="Q397" s="60"/>
      <c r="R397" s="57"/>
      <c r="S397" s="57"/>
      <c r="T397" s="57"/>
      <c r="U397" s="57"/>
      <c r="V397" s="57"/>
      <c r="W397" s="57"/>
      <c r="X397" s="57"/>
    </row>
    <row r="398">
      <c r="A398" s="15" t="s">
        <v>6627</v>
      </c>
      <c r="B398" s="60">
        <v>4.0</v>
      </c>
      <c r="C398" s="60">
        <v>15.0</v>
      </c>
      <c r="D398" s="60">
        <v>3.0</v>
      </c>
      <c r="E398" s="60"/>
      <c r="F398" s="60"/>
      <c r="G398" s="60"/>
      <c r="H398" s="60">
        <f t="shared" si="40"/>
        <v>315</v>
      </c>
      <c r="I398" s="60"/>
      <c r="J398" s="10">
        <v>0.0</v>
      </c>
      <c r="K398" s="10"/>
      <c r="L398" s="10">
        <v>145.0</v>
      </c>
      <c r="M398" s="10">
        <v>-10.0</v>
      </c>
      <c r="N398" s="10">
        <v>450.0</v>
      </c>
      <c r="O398" s="10" t="s">
        <v>6627</v>
      </c>
      <c r="P398" s="60">
        <v>22.0</v>
      </c>
      <c r="Q398" s="60"/>
      <c r="R398" s="57"/>
      <c r="S398" s="57"/>
      <c r="T398" s="57"/>
      <c r="U398" s="57"/>
      <c r="V398" s="57"/>
      <c r="W398" s="57"/>
      <c r="X398" s="57"/>
    </row>
    <row r="399">
      <c r="A399" s="45" t="s">
        <v>6663</v>
      </c>
      <c r="B399" s="60">
        <v>1.0</v>
      </c>
      <c r="C399" s="60">
        <v>3.0</v>
      </c>
      <c r="D399" s="60">
        <v>2.0</v>
      </c>
      <c r="E399" s="60"/>
      <c r="F399" s="60"/>
      <c r="G399" s="60"/>
      <c r="H399" s="60">
        <f t="shared" si="40"/>
        <v>92.5</v>
      </c>
      <c r="I399" s="60"/>
      <c r="J399" s="10">
        <v>0.0</v>
      </c>
      <c r="K399" s="10"/>
      <c r="L399" s="10">
        <v>-18.5</v>
      </c>
      <c r="M399" s="10"/>
      <c r="N399" s="10">
        <v>74.0</v>
      </c>
      <c r="O399" s="10" t="s">
        <v>6663</v>
      </c>
      <c r="P399" s="60">
        <v>6.0</v>
      </c>
      <c r="Q399" s="60"/>
      <c r="R399" s="57"/>
      <c r="S399" s="57"/>
      <c r="T399" s="57"/>
      <c r="U399" s="57"/>
      <c r="V399" s="57"/>
      <c r="W399" s="57"/>
      <c r="X399" s="57"/>
    </row>
    <row r="400">
      <c r="A400" s="15" t="s">
        <v>6679</v>
      </c>
      <c r="B400" s="60">
        <v>4.0</v>
      </c>
      <c r="C400" s="60">
        <v>3.0</v>
      </c>
      <c r="D400" s="60">
        <v>0.0</v>
      </c>
      <c r="E400" s="60"/>
      <c r="F400" s="60"/>
      <c r="G400" s="60"/>
      <c r="H400" s="60">
        <f t="shared" si="40"/>
        <v>75</v>
      </c>
      <c r="I400" s="60"/>
      <c r="J400" s="10">
        <v>0.0</v>
      </c>
      <c r="K400" s="10"/>
      <c r="L400" s="10">
        <v>55.0</v>
      </c>
      <c r="M400" s="10">
        <v>-20.0</v>
      </c>
      <c r="N400" s="10">
        <v>110.0</v>
      </c>
      <c r="O400" s="10" t="s">
        <v>6679</v>
      </c>
      <c r="P400" s="60">
        <v>7.0</v>
      </c>
      <c r="Q400" s="60"/>
      <c r="R400" s="57"/>
      <c r="S400" s="57"/>
      <c r="T400" s="57"/>
      <c r="U400" s="57"/>
      <c r="V400" s="57"/>
      <c r="W400" s="57"/>
      <c r="X400" s="57"/>
    </row>
    <row r="401">
      <c r="A401" s="15" t="s">
        <v>6700</v>
      </c>
      <c r="B401" s="173">
        <v>8.0</v>
      </c>
      <c r="C401" s="173">
        <v>1.0</v>
      </c>
      <c r="D401" s="173">
        <v>0.0</v>
      </c>
      <c r="E401" s="173"/>
      <c r="F401" s="173"/>
      <c r="G401" s="173"/>
      <c r="H401" s="60">
        <f t="shared" si="40"/>
        <v>75</v>
      </c>
      <c r="I401" s="60"/>
      <c r="J401" s="10">
        <v>0.0</v>
      </c>
      <c r="K401" s="10"/>
      <c r="L401" s="10">
        <v>-15.0</v>
      </c>
      <c r="M401" s="10"/>
      <c r="N401" s="10">
        <v>60.0</v>
      </c>
      <c r="O401" s="10" t="s">
        <v>6700</v>
      </c>
      <c r="P401" s="60">
        <v>9.0</v>
      </c>
      <c r="Q401" s="60"/>
      <c r="R401" s="57"/>
      <c r="S401" s="57"/>
      <c r="T401" s="57"/>
      <c r="U401" s="57"/>
      <c r="V401" s="57"/>
      <c r="W401" s="57"/>
      <c r="X401" s="57"/>
    </row>
    <row r="402">
      <c r="A402" s="15" t="s">
        <v>6716</v>
      </c>
      <c r="B402" s="411">
        <v>9.0</v>
      </c>
      <c r="C402" s="60">
        <v>18.0</v>
      </c>
      <c r="D402" s="411">
        <v>4.0</v>
      </c>
      <c r="E402" s="60"/>
      <c r="F402" s="60"/>
      <c r="G402" s="60"/>
      <c r="H402" s="60">
        <f t="shared" si="40"/>
        <v>417.5</v>
      </c>
      <c r="I402" s="60"/>
      <c r="J402" s="10">
        <v>0.0</v>
      </c>
      <c r="K402" s="10"/>
      <c r="L402" s="10">
        <v>20.0</v>
      </c>
      <c r="M402" s="10">
        <v>-60.0</v>
      </c>
      <c r="N402" s="10">
        <v>377.5</v>
      </c>
      <c r="O402" s="10" t="s">
        <v>6717</v>
      </c>
      <c r="P402" s="60">
        <v>31.0</v>
      </c>
      <c r="Q402" s="60"/>
      <c r="R402" s="57"/>
      <c r="S402" s="57"/>
      <c r="T402" s="57"/>
      <c r="U402" s="57"/>
      <c r="V402" s="57"/>
      <c r="W402" s="57"/>
      <c r="X402" s="57"/>
    </row>
    <row r="403">
      <c r="A403" s="15" t="s">
        <v>6647</v>
      </c>
      <c r="B403" s="60">
        <v>6.0</v>
      </c>
      <c r="C403" s="60">
        <v>25.0</v>
      </c>
      <c r="D403" s="60">
        <v>7.0</v>
      </c>
      <c r="E403" s="60"/>
      <c r="F403" s="60"/>
      <c r="G403" s="60"/>
      <c r="H403" s="60">
        <f t="shared" si="40"/>
        <v>560</v>
      </c>
      <c r="I403" s="60"/>
      <c r="J403" s="10">
        <v>0.0</v>
      </c>
      <c r="K403" s="10"/>
      <c r="L403" s="10">
        <v>10.0</v>
      </c>
      <c r="M403" s="10">
        <v>-150.0</v>
      </c>
      <c r="N403" s="10">
        <v>420.0</v>
      </c>
      <c r="O403" s="10" t="s">
        <v>6647</v>
      </c>
      <c r="P403" s="60">
        <v>38.0</v>
      </c>
      <c r="Q403" s="60"/>
      <c r="R403" s="57"/>
      <c r="S403" s="57"/>
      <c r="T403" s="57"/>
      <c r="U403" s="57"/>
      <c r="V403" s="57"/>
      <c r="W403" s="57"/>
      <c r="X403" s="57"/>
    </row>
    <row r="404">
      <c r="A404" s="15" t="s">
        <v>6701</v>
      </c>
      <c r="B404" s="60">
        <v>0.0</v>
      </c>
      <c r="C404" s="60">
        <v>9.0</v>
      </c>
      <c r="D404" s="60">
        <v>2.0</v>
      </c>
      <c r="E404" s="60"/>
      <c r="F404" s="60"/>
      <c r="G404" s="60"/>
      <c r="H404" s="60">
        <f t="shared" si="40"/>
        <v>175</v>
      </c>
      <c r="I404" s="60"/>
      <c r="J404" s="10">
        <v>0.0</v>
      </c>
      <c r="K404" s="10"/>
      <c r="L404" s="10">
        <v>35.0</v>
      </c>
      <c r="M404" s="10"/>
      <c r="N404" s="10">
        <v>210.0</v>
      </c>
      <c r="O404" s="10" t="s">
        <v>6701</v>
      </c>
      <c r="P404" s="60">
        <v>11.0</v>
      </c>
      <c r="Q404" s="60"/>
      <c r="R404" s="57"/>
      <c r="S404" s="57"/>
      <c r="T404" s="57"/>
      <c r="U404" s="57"/>
      <c r="V404" s="57"/>
      <c r="W404" s="57"/>
      <c r="X404" s="57"/>
    </row>
    <row r="405">
      <c r="A405" s="15" t="s">
        <v>6702</v>
      </c>
      <c r="B405" s="173">
        <v>6.0</v>
      </c>
      <c r="C405" s="60">
        <v>12.0</v>
      </c>
      <c r="D405" s="60">
        <v>4.0</v>
      </c>
      <c r="E405" s="60"/>
      <c r="F405" s="60"/>
      <c r="G405" s="60"/>
      <c r="H405" s="60">
        <f t="shared" si="40"/>
        <v>305</v>
      </c>
      <c r="I405" s="60"/>
      <c r="J405" s="10">
        <v>0.0</v>
      </c>
      <c r="K405" s="10"/>
      <c r="L405" s="10">
        <v>30.0</v>
      </c>
      <c r="M405" s="10">
        <v>-40.0</v>
      </c>
      <c r="N405" s="10">
        <v>295.0</v>
      </c>
      <c r="O405" s="10" t="s">
        <v>6702</v>
      </c>
      <c r="P405" s="60">
        <v>22.0</v>
      </c>
      <c r="Q405" s="60"/>
      <c r="R405" s="57"/>
      <c r="S405" s="57"/>
      <c r="T405" s="57"/>
      <c r="U405" s="57"/>
      <c r="V405" s="57"/>
      <c r="W405" s="57"/>
      <c r="X405" s="57"/>
    </row>
    <row r="406">
      <c r="A406" s="15" t="s">
        <v>6703</v>
      </c>
      <c r="B406" s="60">
        <v>3.0</v>
      </c>
      <c r="C406" s="60">
        <v>5.0</v>
      </c>
      <c r="D406" s="60">
        <v>1.0</v>
      </c>
      <c r="E406" s="60"/>
      <c r="F406" s="60"/>
      <c r="G406" s="60"/>
      <c r="H406" s="60">
        <f t="shared" si="40"/>
        <v>117.5</v>
      </c>
      <c r="I406" s="60"/>
      <c r="J406" s="10">
        <v>0.0</v>
      </c>
      <c r="K406" s="10"/>
      <c r="L406" s="10">
        <v>-40.5</v>
      </c>
      <c r="M406" s="10">
        <v>-30.0</v>
      </c>
      <c r="N406" s="10">
        <v>47.0</v>
      </c>
      <c r="O406" s="10" t="s">
        <v>6703</v>
      </c>
      <c r="P406" s="60">
        <v>9.0</v>
      </c>
      <c r="Q406" s="60"/>
      <c r="R406" s="57"/>
      <c r="S406" s="57"/>
      <c r="T406" s="57"/>
      <c r="U406" s="57"/>
      <c r="V406" s="57"/>
      <c r="W406" s="57"/>
      <c r="X406" s="57"/>
    </row>
    <row r="407">
      <c r="A407" s="15" t="s">
        <v>6653</v>
      </c>
      <c r="B407" s="60">
        <v>3.0</v>
      </c>
      <c r="C407" s="60">
        <v>11.0</v>
      </c>
      <c r="D407" s="60">
        <v>6.0</v>
      </c>
      <c r="E407" s="60"/>
      <c r="F407" s="60"/>
      <c r="G407" s="60"/>
      <c r="H407" s="60">
        <f t="shared" si="40"/>
        <v>307.5</v>
      </c>
      <c r="I407" s="60"/>
      <c r="J407" s="10">
        <v>0.0</v>
      </c>
      <c r="K407" s="10"/>
      <c r="L407" s="10">
        <v>30.0</v>
      </c>
      <c r="M407" s="10">
        <v>-10.0</v>
      </c>
      <c r="N407" s="10">
        <v>327.5</v>
      </c>
      <c r="O407" s="10" t="s">
        <v>6653</v>
      </c>
      <c r="P407" s="60">
        <v>20.0</v>
      </c>
      <c r="Q407" s="60"/>
      <c r="R407" s="57"/>
      <c r="S407" s="57"/>
      <c r="T407" s="57"/>
      <c r="U407" s="57"/>
      <c r="V407" s="57"/>
      <c r="W407" s="57"/>
      <c r="X407" s="57"/>
    </row>
    <row r="408">
      <c r="A408" s="15" t="s">
        <v>6666</v>
      </c>
      <c r="B408" s="60">
        <v>8.0</v>
      </c>
      <c r="C408" s="60">
        <v>7.0</v>
      </c>
      <c r="D408" s="60">
        <v>3.0</v>
      </c>
      <c r="E408" s="60"/>
      <c r="F408" s="60"/>
      <c r="G408" s="60"/>
      <c r="H408" s="60">
        <f t="shared" si="40"/>
        <v>225</v>
      </c>
      <c r="I408" s="60"/>
      <c r="J408" s="10">
        <v>0.0</v>
      </c>
      <c r="K408" s="10"/>
      <c r="L408" s="10">
        <v>55.0</v>
      </c>
      <c r="M408" s="10">
        <v>-10.0</v>
      </c>
      <c r="N408" s="10">
        <v>270.0</v>
      </c>
      <c r="O408" s="10" t="s">
        <v>6666</v>
      </c>
      <c r="P408" s="60">
        <v>18.0</v>
      </c>
      <c r="Q408" s="60"/>
      <c r="R408" s="57"/>
      <c r="S408" s="57"/>
      <c r="T408" s="57"/>
      <c r="U408" s="57"/>
      <c r="V408" s="57"/>
      <c r="W408" s="57"/>
      <c r="X408" s="57"/>
    </row>
    <row r="409">
      <c r="A409" s="15" t="s">
        <v>6632</v>
      </c>
      <c r="B409" s="60">
        <v>2.0</v>
      </c>
      <c r="C409" s="60">
        <v>8.0</v>
      </c>
      <c r="D409" s="60">
        <v>6.0</v>
      </c>
      <c r="E409" s="60"/>
      <c r="F409" s="60"/>
      <c r="G409" s="60"/>
      <c r="H409" s="60">
        <f t="shared" si="40"/>
        <v>255</v>
      </c>
      <c r="I409" s="60"/>
      <c r="J409" s="10">
        <v>0.0</v>
      </c>
      <c r="K409" s="10"/>
      <c r="L409" s="10">
        <v>30.0</v>
      </c>
      <c r="M409" s="10"/>
      <c r="N409" s="10">
        <v>285.0</v>
      </c>
      <c r="O409" s="10" t="s">
        <v>6632</v>
      </c>
      <c r="P409" s="60">
        <v>16.0</v>
      </c>
      <c r="Q409" s="60"/>
      <c r="R409" s="57"/>
      <c r="S409" s="57"/>
      <c r="T409" s="57"/>
      <c r="U409" s="57"/>
      <c r="V409" s="57"/>
      <c r="W409" s="57"/>
      <c r="X409" s="57"/>
    </row>
    <row r="410">
      <c r="A410" s="15" t="s">
        <v>6722</v>
      </c>
      <c r="B410" s="60">
        <v>4.0</v>
      </c>
      <c r="C410" s="60">
        <v>3.0</v>
      </c>
      <c r="D410" s="60">
        <v>1.0</v>
      </c>
      <c r="E410" s="60"/>
      <c r="F410" s="60"/>
      <c r="G410" s="60"/>
      <c r="H410" s="60">
        <f t="shared" si="40"/>
        <v>95</v>
      </c>
      <c r="I410" s="60"/>
      <c r="J410" s="10">
        <v>0.0</v>
      </c>
      <c r="K410" s="10"/>
      <c r="L410" s="10">
        <v>-14.0</v>
      </c>
      <c r="M410" s="10"/>
      <c r="N410" s="10">
        <v>81.0</v>
      </c>
      <c r="O410" s="10" t="s">
        <v>6723</v>
      </c>
      <c r="P410" s="60">
        <v>8.0</v>
      </c>
      <c r="Q410" s="60"/>
      <c r="R410" s="57"/>
      <c r="S410" s="57"/>
      <c r="T410" s="57"/>
      <c r="U410" s="57"/>
      <c r="V410" s="57"/>
      <c r="W410" s="57"/>
      <c r="X410" s="57"/>
    </row>
    <row r="411">
      <c r="A411" s="15" t="s">
        <v>6635</v>
      </c>
      <c r="B411" s="60">
        <v>1.0</v>
      </c>
      <c r="C411" s="60">
        <v>7.0</v>
      </c>
      <c r="D411" s="60">
        <v>0.0</v>
      </c>
      <c r="E411" s="60"/>
      <c r="F411" s="60"/>
      <c r="G411" s="60"/>
      <c r="H411" s="60">
        <f t="shared" si="40"/>
        <v>112.5</v>
      </c>
      <c r="I411" s="60"/>
      <c r="J411" s="10">
        <v>0.0</v>
      </c>
      <c r="K411" s="10"/>
      <c r="L411" s="10">
        <v>-33.5</v>
      </c>
      <c r="M411" s="10"/>
      <c r="N411" s="10">
        <v>79.0</v>
      </c>
      <c r="O411" s="10" t="s">
        <v>6635</v>
      </c>
      <c r="P411" s="60">
        <v>8.0</v>
      </c>
      <c r="Q411" s="60"/>
      <c r="R411" s="57"/>
      <c r="S411" s="57"/>
      <c r="T411" s="57"/>
      <c r="U411" s="57"/>
      <c r="V411" s="57"/>
      <c r="W411" s="57"/>
      <c r="X411" s="57"/>
    </row>
    <row r="412">
      <c r="A412" s="15" t="s">
        <v>6636</v>
      </c>
      <c r="B412" s="60">
        <v>3.0</v>
      </c>
      <c r="C412" s="60">
        <v>5.0</v>
      </c>
      <c r="D412" s="60">
        <v>1.0</v>
      </c>
      <c r="E412" s="60"/>
      <c r="F412" s="60"/>
      <c r="G412" s="60"/>
      <c r="H412" s="60">
        <f t="shared" si="40"/>
        <v>117.5</v>
      </c>
      <c r="I412" s="60"/>
      <c r="J412" s="10">
        <v>0.0</v>
      </c>
      <c r="K412" s="10"/>
      <c r="L412" s="10">
        <v>5.0</v>
      </c>
      <c r="M412" s="10">
        <v>-40.0</v>
      </c>
      <c r="N412" s="10">
        <v>82.5</v>
      </c>
      <c r="O412" s="10" t="s">
        <v>6636</v>
      </c>
      <c r="P412" s="60">
        <v>9.0</v>
      </c>
      <c r="Q412" s="60"/>
      <c r="R412" s="57"/>
      <c r="S412" s="57"/>
      <c r="T412" s="57"/>
      <c r="U412" s="57"/>
      <c r="V412" s="57"/>
      <c r="W412" s="57"/>
      <c r="X412" s="57"/>
    </row>
    <row r="413">
      <c r="A413" s="15" t="s">
        <v>6638</v>
      </c>
      <c r="B413" s="60">
        <v>2.0</v>
      </c>
      <c r="C413" s="60">
        <v>4.0</v>
      </c>
      <c r="D413" s="15"/>
      <c r="E413" s="60"/>
      <c r="F413" s="60"/>
      <c r="G413" s="60"/>
      <c r="H413" s="60">
        <f t="shared" si="40"/>
        <v>75</v>
      </c>
      <c r="I413" s="60"/>
      <c r="J413" s="10">
        <v>0.0</v>
      </c>
      <c r="K413" s="10"/>
      <c r="L413" s="10">
        <v>-35.0</v>
      </c>
      <c r="M413" s="10">
        <v>-20.0</v>
      </c>
      <c r="N413" s="10">
        <v>20.0</v>
      </c>
      <c r="O413" s="10" t="s">
        <v>6638</v>
      </c>
      <c r="P413" s="60">
        <v>6.0</v>
      </c>
      <c r="Q413" s="60"/>
      <c r="R413" s="57"/>
      <c r="S413" s="57"/>
      <c r="T413" s="57"/>
      <c r="U413" s="57"/>
      <c r="V413" s="57"/>
      <c r="W413" s="57"/>
      <c r="X413" s="57"/>
    </row>
    <row r="414">
      <c r="A414" s="15" t="s">
        <v>6733</v>
      </c>
      <c r="B414" s="60">
        <v>0.0</v>
      </c>
      <c r="C414" s="60">
        <v>2.0</v>
      </c>
      <c r="D414" s="60">
        <v>1.0</v>
      </c>
      <c r="E414" s="60"/>
      <c r="F414" s="60"/>
      <c r="G414" s="60"/>
      <c r="H414" s="60">
        <f t="shared" si="40"/>
        <v>50</v>
      </c>
      <c r="I414" s="60"/>
      <c r="J414" s="10">
        <v>0.0</v>
      </c>
      <c r="K414" s="10"/>
      <c r="L414" s="10">
        <v>105.0</v>
      </c>
      <c r="M414" s="10"/>
      <c r="N414" s="10">
        <v>155.0</v>
      </c>
      <c r="O414" s="10" t="s">
        <v>6733</v>
      </c>
      <c r="P414" s="60">
        <v>3.0</v>
      </c>
      <c r="Q414" s="60"/>
      <c r="R414" s="57"/>
      <c r="S414" s="57"/>
      <c r="T414" s="57"/>
      <c r="U414" s="57"/>
      <c r="V414" s="57"/>
      <c r="W414" s="57"/>
      <c r="X414" s="57"/>
    </row>
    <row r="415">
      <c r="A415" s="15" t="s">
        <v>6684</v>
      </c>
      <c r="B415" s="60">
        <v>3.0</v>
      </c>
      <c r="C415" s="60">
        <v>6.0</v>
      </c>
      <c r="D415" s="60">
        <v>5.0</v>
      </c>
      <c r="E415" s="60"/>
      <c r="F415" s="60"/>
      <c r="G415" s="60"/>
      <c r="H415" s="60">
        <f t="shared" si="40"/>
        <v>212.5</v>
      </c>
      <c r="I415" s="60"/>
      <c r="J415" s="10">
        <v>0.0</v>
      </c>
      <c r="K415" s="10"/>
      <c r="L415" s="10">
        <v>25.0</v>
      </c>
      <c r="M415" s="10"/>
      <c r="N415" s="10">
        <v>237.5</v>
      </c>
      <c r="O415" s="10" t="s">
        <v>6684</v>
      </c>
      <c r="P415" s="60">
        <v>14.0</v>
      </c>
      <c r="Q415" s="60"/>
      <c r="R415" s="57"/>
      <c r="S415" s="57"/>
      <c r="T415" s="57"/>
      <c r="U415" s="57"/>
      <c r="V415" s="57"/>
      <c r="W415" s="57"/>
      <c r="X415" s="57"/>
    </row>
    <row r="416">
      <c r="A416" s="15" t="s">
        <v>6686</v>
      </c>
      <c r="B416" s="60">
        <v>6.0</v>
      </c>
      <c r="C416" s="60">
        <v>5.0</v>
      </c>
      <c r="D416" s="60">
        <v>3.0</v>
      </c>
      <c r="E416" s="60"/>
      <c r="F416" s="60"/>
      <c r="G416" s="60"/>
      <c r="H416" s="60">
        <f t="shared" si="40"/>
        <v>180</v>
      </c>
      <c r="I416" s="60"/>
      <c r="J416" s="10">
        <v>0.0</v>
      </c>
      <c r="K416" s="10"/>
      <c r="L416" s="10">
        <v>45.0</v>
      </c>
      <c r="M416" s="10">
        <v>-10.0</v>
      </c>
      <c r="N416" s="10">
        <v>215.0</v>
      </c>
      <c r="O416" s="10" t="s">
        <v>6686</v>
      </c>
      <c r="P416" s="60">
        <v>14.0</v>
      </c>
      <c r="Q416" s="60"/>
      <c r="R416" s="57"/>
      <c r="S416" s="57"/>
      <c r="T416" s="57"/>
      <c r="U416" s="57"/>
      <c r="V416" s="57"/>
      <c r="W416" s="57"/>
      <c r="X416" s="57"/>
    </row>
    <row r="417">
      <c r="A417" s="15" t="s">
        <v>6687</v>
      </c>
      <c r="B417" s="60">
        <v>2.0</v>
      </c>
      <c r="C417" s="60">
        <v>2.0</v>
      </c>
      <c r="D417" s="411">
        <v>1.0</v>
      </c>
      <c r="E417" s="60"/>
      <c r="F417" s="60"/>
      <c r="G417" s="60"/>
      <c r="H417" s="60">
        <f t="shared" si="40"/>
        <v>65</v>
      </c>
      <c r="I417" s="60"/>
      <c r="J417" s="10">
        <v>0.0</v>
      </c>
      <c r="K417" s="10"/>
      <c r="L417" s="10">
        <v>35.0</v>
      </c>
      <c r="M417" s="10"/>
      <c r="N417" s="10">
        <v>100.0</v>
      </c>
      <c r="O417" s="10" t="s">
        <v>6687</v>
      </c>
      <c r="P417" s="60">
        <v>5.0</v>
      </c>
      <c r="Q417" s="60"/>
      <c r="R417" s="57"/>
      <c r="S417" s="57"/>
      <c r="T417" s="57"/>
      <c r="U417" s="57"/>
      <c r="V417" s="57"/>
      <c r="W417" s="57"/>
      <c r="X417" s="57"/>
    </row>
    <row r="418">
      <c r="A418" s="15" t="s">
        <v>6640</v>
      </c>
      <c r="B418" s="60">
        <v>1.0</v>
      </c>
      <c r="C418" s="60">
        <v>12.0</v>
      </c>
      <c r="D418" s="60">
        <v>5.0</v>
      </c>
      <c r="E418" s="60"/>
      <c r="F418" s="60"/>
      <c r="G418" s="60"/>
      <c r="H418" s="60">
        <f t="shared" si="40"/>
        <v>287.5</v>
      </c>
      <c r="I418" s="60"/>
      <c r="J418" s="10">
        <v>0.0</v>
      </c>
      <c r="K418" s="10"/>
      <c r="L418" s="10">
        <v>0.0</v>
      </c>
      <c r="M418" s="10">
        <v>-40.0</v>
      </c>
      <c r="N418" s="10">
        <v>247.5</v>
      </c>
      <c r="O418" s="10" t="s">
        <v>6640</v>
      </c>
      <c r="P418" s="60">
        <v>18.0</v>
      </c>
      <c r="Q418" s="60"/>
      <c r="R418" s="57"/>
      <c r="S418" s="57"/>
      <c r="T418" s="57"/>
      <c r="U418" s="57"/>
      <c r="V418" s="57"/>
      <c r="W418" s="57"/>
      <c r="X418" s="57"/>
    </row>
    <row r="419">
      <c r="A419" s="15" t="s">
        <v>6688</v>
      </c>
      <c r="B419" s="60">
        <v>5.0</v>
      </c>
      <c r="C419" s="60">
        <v>11.0</v>
      </c>
      <c r="D419" s="60">
        <v>3.0</v>
      </c>
      <c r="E419" s="60"/>
      <c r="F419" s="60"/>
      <c r="G419" s="60"/>
      <c r="H419" s="60">
        <f t="shared" si="40"/>
        <v>262.5</v>
      </c>
      <c r="I419" s="60"/>
      <c r="J419" s="10">
        <v>0.0</v>
      </c>
      <c r="K419" s="10"/>
      <c r="L419" s="10">
        <v>0.0</v>
      </c>
      <c r="M419" s="10"/>
      <c r="N419" s="10">
        <v>262.5</v>
      </c>
      <c r="O419" s="10" t="s">
        <v>6689</v>
      </c>
      <c r="P419" s="60">
        <v>19.0</v>
      </c>
      <c r="Q419" s="60"/>
      <c r="R419" s="57"/>
      <c r="S419" s="57"/>
      <c r="T419" s="57"/>
      <c r="U419" s="57"/>
      <c r="V419" s="57"/>
      <c r="W419" s="57"/>
      <c r="X419" s="57"/>
    </row>
    <row r="420">
      <c r="A420" s="15" t="s">
        <v>6721</v>
      </c>
      <c r="B420" s="60">
        <v>2.0</v>
      </c>
      <c r="C420" s="60">
        <v>7.0</v>
      </c>
      <c r="D420" s="60">
        <v>1.0</v>
      </c>
      <c r="E420" s="60"/>
      <c r="F420" s="60"/>
      <c r="G420" s="60"/>
      <c r="H420" s="60">
        <f t="shared" si="40"/>
        <v>140</v>
      </c>
      <c r="I420" s="60"/>
      <c r="J420" s="10">
        <v>0.0</v>
      </c>
      <c r="K420" s="10"/>
      <c r="L420" s="10">
        <v>-84.0</v>
      </c>
      <c r="M420" s="10"/>
      <c r="N420" s="10">
        <v>56.0</v>
      </c>
      <c r="O420" s="10" t="s">
        <v>6721</v>
      </c>
      <c r="P420" s="60">
        <v>10.0</v>
      </c>
      <c r="Q420" s="60"/>
      <c r="R420" s="57"/>
      <c r="S420" s="57"/>
      <c r="T420" s="57"/>
      <c r="U420" s="57"/>
      <c r="V420" s="57"/>
      <c r="W420" s="57"/>
      <c r="X420" s="57"/>
    </row>
    <row r="421">
      <c r="A421" s="15" t="s">
        <v>6719</v>
      </c>
      <c r="B421" s="60">
        <v>4.0</v>
      </c>
      <c r="C421" s="60">
        <v>7.0</v>
      </c>
      <c r="D421" s="60">
        <v>2.0</v>
      </c>
      <c r="E421" s="60"/>
      <c r="F421" s="60"/>
      <c r="G421" s="60"/>
      <c r="H421" s="60">
        <f t="shared" si="40"/>
        <v>175</v>
      </c>
      <c r="I421" s="60"/>
      <c r="J421" s="10">
        <v>0.0</v>
      </c>
      <c r="K421" s="10"/>
      <c r="L421" s="10">
        <v>85.0</v>
      </c>
      <c r="M421" s="10">
        <v>-10.0</v>
      </c>
      <c r="N421" s="10">
        <v>250.0</v>
      </c>
      <c r="O421" s="10" t="s">
        <v>6719</v>
      </c>
      <c r="P421" s="60">
        <v>13.0</v>
      </c>
      <c r="Q421" s="60">
        <v>150.0</v>
      </c>
      <c r="R421" s="57"/>
      <c r="S421" s="57"/>
      <c r="T421" s="57"/>
      <c r="U421" s="57"/>
      <c r="V421" s="57"/>
      <c r="W421" s="57"/>
      <c r="X421" s="57"/>
    </row>
    <row r="422">
      <c r="A422" s="15" t="s">
        <v>6734</v>
      </c>
      <c r="B422" s="60">
        <v>0.0</v>
      </c>
      <c r="C422" s="60">
        <v>2.0</v>
      </c>
      <c r="D422" s="60">
        <v>1.0</v>
      </c>
      <c r="E422" s="60"/>
      <c r="F422" s="60"/>
      <c r="G422" s="60"/>
      <c r="H422" s="60">
        <f t="shared" si="40"/>
        <v>50</v>
      </c>
      <c r="I422" s="60"/>
      <c r="J422" s="10">
        <v>0.0</v>
      </c>
      <c r="K422" s="10"/>
      <c r="L422" s="10">
        <v>0.0</v>
      </c>
      <c r="M422" s="10">
        <v>-30.0</v>
      </c>
      <c r="N422" s="10">
        <v>20.0</v>
      </c>
      <c r="O422" s="10" t="s">
        <v>6734</v>
      </c>
      <c r="P422" s="60">
        <v>3.0</v>
      </c>
      <c r="Q422" s="60"/>
      <c r="R422" s="57"/>
      <c r="S422" s="57"/>
      <c r="T422" s="57"/>
      <c r="U422" s="57"/>
      <c r="V422" s="57"/>
      <c r="W422" s="57"/>
      <c r="X422" s="57"/>
    </row>
    <row r="423">
      <c r="A423" s="15" t="s">
        <v>6642</v>
      </c>
      <c r="B423" s="60">
        <v>5.0</v>
      </c>
      <c r="C423" s="60">
        <v>18.0</v>
      </c>
      <c r="D423" s="60">
        <v>4.0</v>
      </c>
      <c r="E423" s="60"/>
      <c r="F423" s="60"/>
      <c r="G423" s="60"/>
      <c r="H423" s="60">
        <f t="shared" si="40"/>
        <v>387.5</v>
      </c>
      <c r="I423" s="60"/>
      <c r="J423" s="10">
        <v>0.0</v>
      </c>
      <c r="K423" s="10"/>
      <c r="L423" s="10">
        <v>70.0</v>
      </c>
      <c r="M423" s="10"/>
      <c r="N423" s="10">
        <v>457.5</v>
      </c>
      <c r="O423" s="10" t="s">
        <v>6642</v>
      </c>
      <c r="P423" s="60">
        <v>27.0</v>
      </c>
      <c r="Q423" s="60"/>
      <c r="R423" s="57"/>
      <c r="S423" s="57"/>
      <c r="T423" s="57"/>
      <c r="U423" s="57"/>
      <c r="V423" s="57"/>
      <c r="W423" s="57"/>
      <c r="X423" s="57"/>
    </row>
    <row r="424">
      <c r="A424" s="15" t="s">
        <v>6705</v>
      </c>
      <c r="B424" s="60">
        <v>11.0</v>
      </c>
      <c r="C424" s="60">
        <v>9.0</v>
      </c>
      <c r="D424" s="60">
        <v>4.0</v>
      </c>
      <c r="E424" s="60"/>
      <c r="F424" s="60"/>
      <c r="G424" s="60"/>
      <c r="H424" s="60">
        <f t="shared" si="40"/>
        <v>297.5</v>
      </c>
      <c r="I424" s="60"/>
      <c r="J424" s="10">
        <v>0.0</v>
      </c>
      <c r="K424" s="10"/>
      <c r="L424" s="10">
        <v>55.0</v>
      </c>
      <c r="M424" s="10">
        <v>-50.0</v>
      </c>
      <c r="N424" s="10">
        <v>302.5</v>
      </c>
      <c r="O424" s="10" t="s">
        <v>6705</v>
      </c>
      <c r="P424" s="60">
        <v>24.0</v>
      </c>
      <c r="Q424" s="60"/>
      <c r="R424" s="57"/>
      <c r="S424" s="57"/>
      <c r="T424" s="57"/>
      <c r="U424" s="57"/>
      <c r="V424" s="57"/>
      <c r="W424" s="57"/>
      <c r="X424" s="57"/>
    </row>
    <row r="425">
      <c r="A425" s="57"/>
      <c r="B425" s="173">
        <f t="shared" ref="B425:D425" si="41">SUM(B384:B424)</f>
        <v>161</v>
      </c>
      <c r="C425" s="173">
        <f t="shared" si="41"/>
        <v>342</v>
      </c>
      <c r="D425" s="173">
        <f t="shared" si="41"/>
        <v>95</v>
      </c>
      <c r="E425" s="173"/>
      <c r="F425" s="173"/>
      <c r="G425" s="173"/>
      <c r="H425" s="173">
        <f>SUM(H384:H424)</f>
        <v>8237.5</v>
      </c>
      <c r="I425" s="57"/>
      <c r="L425" s="185" t="s">
        <v>6603</v>
      </c>
      <c r="N425" s="185">
        <v>8353.0</v>
      </c>
      <c r="P425" s="344">
        <v>598.0</v>
      </c>
      <c r="Q425" s="401"/>
      <c r="R425" s="57"/>
      <c r="S425" s="57"/>
      <c r="T425" s="57"/>
      <c r="U425" s="57"/>
      <c r="V425" s="57"/>
      <c r="W425" s="57"/>
      <c r="X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P426" s="57"/>
      <c r="Q426" s="57"/>
      <c r="R426" s="57"/>
      <c r="S426" s="57"/>
      <c r="T426" s="57"/>
      <c r="U426" s="57"/>
      <c r="V426" s="57"/>
      <c r="W426" s="57"/>
      <c r="X426" s="57"/>
    </row>
    <row r="427">
      <c r="A427" s="57"/>
      <c r="B427" s="97"/>
      <c r="C427" s="97"/>
      <c r="D427" s="57"/>
      <c r="E427" s="57"/>
      <c r="F427" s="57"/>
      <c r="G427" s="57"/>
      <c r="H427" s="57"/>
      <c r="I427" s="57"/>
      <c r="P427" s="57"/>
      <c r="Q427" s="57"/>
      <c r="R427" s="57"/>
      <c r="S427" s="57"/>
      <c r="T427" s="57"/>
      <c r="U427" s="57"/>
      <c r="V427" s="57"/>
      <c r="W427" s="57"/>
      <c r="X427" s="57"/>
    </row>
    <row r="428">
      <c r="A428" s="103"/>
      <c r="B428" s="96" t="s">
        <v>6605</v>
      </c>
      <c r="C428" s="154">
        <f>B425 + C425 + D425</f>
        <v>598</v>
      </c>
      <c r="D428" s="57"/>
      <c r="E428" s="57"/>
      <c r="F428" s="57"/>
      <c r="G428" s="57"/>
      <c r="H428" s="57"/>
      <c r="I428" s="57"/>
      <c r="L428" s="185">
        <v>569.5</v>
      </c>
      <c r="M428" s="185">
        <v>860.0</v>
      </c>
      <c r="P428" s="57"/>
      <c r="Q428" s="57"/>
      <c r="R428" s="57"/>
      <c r="S428" s="57"/>
      <c r="T428" s="57"/>
      <c r="U428" s="57"/>
      <c r="V428" s="57"/>
      <c r="W428" s="57"/>
      <c r="X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P429" s="57"/>
      <c r="Q429" s="57"/>
      <c r="R429" s="57"/>
      <c r="S429" s="57"/>
      <c r="T429" s="57"/>
      <c r="U429" s="57"/>
      <c r="V429" s="57"/>
      <c r="W429" s="57"/>
      <c r="X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L430" s="185" t="s">
        <v>6709</v>
      </c>
      <c r="N430" s="185">
        <v>9782.5</v>
      </c>
      <c r="P430" s="57"/>
      <c r="Q430" s="57"/>
      <c r="R430" s="57"/>
      <c r="S430" s="57"/>
      <c r="T430" s="57"/>
      <c r="U430" s="57"/>
      <c r="V430" s="57"/>
      <c r="W430" s="57"/>
      <c r="X430" s="57"/>
    </row>
    <row r="431">
      <c r="R431" s="57"/>
      <c r="S431" s="57"/>
      <c r="T431" s="57"/>
      <c r="U431" s="57"/>
      <c r="V431" s="57"/>
      <c r="W431" s="57"/>
      <c r="X431" s="57"/>
    </row>
    <row r="436">
      <c r="A436" s="406" t="s">
        <v>6735</v>
      </c>
      <c r="B436" s="314"/>
      <c r="C436" s="314"/>
      <c r="D436" s="315"/>
      <c r="E436" s="15"/>
      <c r="F436" s="15"/>
      <c r="G436" s="15"/>
      <c r="H436" s="15"/>
      <c r="I436" s="15"/>
      <c r="J436" s="15" t="s">
        <v>6736</v>
      </c>
      <c r="K436" s="15"/>
      <c r="L436" s="15" t="s">
        <v>6737</v>
      </c>
      <c r="M436" s="15" t="s">
        <v>6609</v>
      </c>
      <c r="N436" s="15"/>
      <c r="O436" s="15" t="s">
        <v>6656</v>
      </c>
      <c r="P436" s="57"/>
      <c r="Q436" s="57"/>
      <c r="R436" s="57"/>
      <c r="S436" s="57"/>
      <c r="T436" s="57"/>
      <c r="U436" s="57"/>
    </row>
    <row r="437">
      <c r="A437" s="407" t="s">
        <v>6738</v>
      </c>
      <c r="B437" s="407" t="s">
        <v>6584</v>
      </c>
      <c r="C437" s="407" t="s">
        <v>6585</v>
      </c>
      <c r="D437" s="407" t="s">
        <v>6586</v>
      </c>
      <c r="E437" s="407" t="s">
        <v>6587</v>
      </c>
      <c r="F437" s="407"/>
      <c r="G437" s="15"/>
      <c r="H437" s="15" t="s">
        <v>6739</v>
      </c>
      <c r="I437" s="345" t="s">
        <v>6740</v>
      </c>
      <c r="J437" s="412">
        <v>0.0</v>
      </c>
      <c r="K437" s="412"/>
      <c r="L437" s="412">
        <v>0.0</v>
      </c>
      <c r="M437" s="412">
        <v>7.0</v>
      </c>
      <c r="N437" s="412" t="s">
        <v>6741</v>
      </c>
      <c r="O437" s="412">
        <v>1.0</v>
      </c>
      <c r="P437" s="57"/>
      <c r="Q437" s="57"/>
      <c r="R437" s="57"/>
      <c r="S437" s="57"/>
      <c r="T437" s="57"/>
      <c r="U437" s="57"/>
      <c r="V437" s="57"/>
    </row>
    <row r="438">
      <c r="A438" s="413" t="s">
        <v>6741</v>
      </c>
      <c r="B438" s="414">
        <v>1.0</v>
      </c>
      <c r="C438" s="15"/>
      <c r="D438" s="60">
        <v>0.0</v>
      </c>
      <c r="E438" s="15"/>
      <c r="F438" s="15"/>
      <c r="G438" s="60"/>
      <c r="H438" s="60">
        <f t="shared" ref="H438:H483" si="42">B438*7.5 + C438*15 + D438*20 + E438 * 25</f>
        <v>7.5</v>
      </c>
      <c r="I438" s="415">
        <v>7.0</v>
      </c>
      <c r="J438" s="416">
        <v>-20.0</v>
      </c>
      <c r="K438" s="416"/>
      <c r="L438" s="416">
        <v>-40.0</v>
      </c>
      <c r="M438" s="416">
        <v>8.0</v>
      </c>
      <c r="N438" s="416" t="s">
        <v>6742</v>
      </c>
      <c r="O438" s="416">
        <v>6.0</v>
      </c>
      <c r="P438" s="57"/>
      <c r="Q438" s="57"/>
      <c r="R438" s="57"/>
      <c r="S438" s="57"/>
      <c r="T438" s="57"/>
      <c r="U438" s="57"/>
      <c r="V438" s="57"/>
    </row>
    <row r="439">
      <c r="A439" s="15" t="s">
        <v>6742</v>
      </c>
      <c r="B439" s="60">
        <v>2.0</v>
      </c>
      <c r="C439" s="60">
        <v>4.0</v>
      </c>
      <c r="D439" s="60">
        <v>0.0</v>
      </c>
      <c r="E439" s="15"/>
      <c r="F439" s="15"/>
      <c r="G439" s="60"/>
      <c r="H439" s="60">
        <f t="shared" si="42"/>
        <v>75</v>
      </c>
      <c r="I439" s="415">
        <v>68.0</v>
      </c>
      <c r="J439" s="416">
        <v>10.0</v>
      </c>
      <c r="K439" s="416"/>
      <c r="L439" s="416">
        <v>-50.0</v>
      </c>
      <c r="M439" s="416">
        <v>28.0</v>
      </c>
      <c r="N439" s="416" t="s">
        <v>6731</v>
      </c>
      <c r="O439" s="416">
        <v>8.0</v>
      </c>
      <c r="P439" s="57"/>
      <c r="Q439" s="57"/>
      <c r="R439" s="57"/>
      <c r="S439" s="57"/>
      <c r="T439" s="57"/>
      <c r="U439" s="57"/>
      <c r="V439" s="57"/>
    </row>
    <row r="440">
      <c r="A440" s="15" t="s">
        <v>6731</v>
      </c>
      <c r="B440" s="60">
        <v>0.0</v>
      </c>
      <c r="C440" s="60">
        <v>7.0</v>
      </c>
      <c r="D440" s="60">
        <v>1.0</v>
      </c>
      <c r="E440" s="15"/>
      <c r="F440" s="15"/>
      <c r="G440" s="60"/>
      <c r="H440" s="60">
        <f t="shared" si="42"/>
        <v>125</v>
      </c>
      <c r="I440" s="415">
        <v>68.0</v>
      </c>
      <c r="J440" s="416">
        <v>-10.0</v>
      </c>
      <c r="K440" s="416"/>
      <c r="L440" s="416">
        <v>0.0</v>
      </c>
      <c r="M440" s="416">
        <v>56.0</v>
      </c>
      <c r="N440" s="416" t="s">
        <v>6743</v>
      </c>
      <c r="O440" s="416">
        <v>6.0</v>
      </c>
      <c r="P440" s="57"/>
      <c r="Q440" s="57"/>
      <c r="R440" s="57"/>
      <c r="S440" s="57"/>
      <c r="T440" s="57"/>
      <c r="U440" s="57"/>
      <c r="V440" s="57"/>
    </row>
    <row r="441">
      <c r="A441" s="15" t="s">
        <v>6743</v>
      </c>
      <c r="B441" s="60">
        <v>3.0</v>
      </c>
      <c r="C441" s="60">
        <v>2.0</v>
      </c>
      <c r="D441" s="60">
        <v>1.0</v>
      </c>
      <c r="E441" s="15"/>
      <c r="F441" s="15"/>
      <c r="G441" s="60"/>
      <c r="H441" s="60">
        <f t="shared" si="42"/>
        <v>72.5</v>
      </c>
      <c r="I441" s="417">
        <v>66.0</v>
      </c>
      <c r="J441" s="404">
        <v>60.0</v>
      </c>
      <c r="K441" s="404"/>
      <c r="L441" s="404">
        <v>0.0</v>
      </c>
      <c r="M441" s="404">
        <v>205.0</v>
      </c>
      <c r="N441" s="404" t="s">
        <v>6659</v>
      </c>
      <c r="O441" s="416">
        <v>12.0</v>
      </c>
      <c r="P441" s="57"/>
      <c r="Q441" s="57"/>
      <c r="R441" s="57"/>
      <c r="S441" s="57"/>
      <c r="T441" s="57"/>
      <c r="U441" s="57"/>
      <c r="V441" s="57"/>
    </row>
    <row r="442">
      <c r="A442" s="15" t="s">
        <v>6659</v>
      </c>
      <c r="B442" s="60">
        <v>4.0</v>
      </c>
      <c r="C442" s="60">
        <v>7.0</v>
      </c>
      <c r="D442" s="60">
        <v>1.0</v>
      </c>
      <c r="E442" s="15"/>
      <c r="F442" s="15"/>
      <c r="G442" s="60"/>
      <c r="H442" s="60">
        <f t="shared" si="42"/>
        <v>155</v>
      </c>
      <c r="I442" s="415">
        <v>145.0</v>
      </c>
      <c r="J442" s="416">
        <v>5.0</v>
      </c>
      <c r="K442" s="416"/>
      <c r="L442" s="416">
        <v>0.0</v>
      </c>
      <c r="M442" s="416">
        <v>39.0</v>
      </c>
      <c r="N442" s="416" t="s">
        <v>6744</v>
      </c>
      <c r="O442" s="416">
        <v>3.0</v>
      </c>
      <c r="P442" s="57"/>
      <c r="Q442" s="57"/>
      <c r="R442" s="57"/>
      <c r="S442" s="57"/>
      <c r="T442" s="57"/>
      <c r="U442" s="57"/>
      <c r="V442" s="57"/>
    </row>
    <row r="443">
      <c r="A443" s="418" t="s">
        <v>6744</v>
      </c>
      <c r="B443" s="419">
        <v>1.0</v>
      </c>
      <c r="C443" s="419">
        <v>2.0</v>
      </c>
      <c r="D443" s="419">
        <v>0.0</v>
      </c>
      <c r="E443" s="15"/>
      <c r="F443" s="15"/>
      <c r="G443" s="60"/>
      <c r="H443" s="60">
        <f t="shared" si="42"/>
        <v>37.5</v>
      </c>
      <c r="I443" s="420">
        <v>34.0</v>
      </c>
      <c r="J443" s="416">
        <v>65.0</v>
      </c>
      <c r="K443" s="416"/>
      <c r="L443" s="416">
        <v>0.0</v>
      </c>
      <c r="M443" s="416">
        <v>303.0</v>
      </c>
      <c r="N443" s="416" t="s">
        <v>6658</v>
      </c>
      <c r="O443" s="416">
        <v>16.0</v>
      </c>
      <c r="P443" s="57"/>
      <c r="Q443" s="57"/>
      <c r="R443" s="57"/>
      <c r="S443" s="57"/>
      <c r="T443" s="57"/>
      <c r="U443" s="57"/>
      <c r="V443" s="57"/>
    </row>
    <row r="444">
      <c r="A444" s="15" t="s">
        <v>6658</v>
      </c>
      <c r="B444" s="60">
        <v>3.0</v>
      </c>
      <c r="C444" s="60">
        <v>9.0</v>
      </c>
      <c r="D444" s="60">
        <v>4.0</v>
      </c>
      <c r="E444" s="15"/>
      <c r="F444" s="15"/>
      <c r="G444" s="60"/>
      <c r="H444" s="60">
        <f t="shared" si="42"/>
        <v>237.5</v>
      </c>
      <c r="I444" s="415">
        <v>238.0</v>
      </c>
      <c r="J444" s="416">
        <v>10.0</v>
      </c>
      <c r="K444" s="416"/>
      <c r="L444" s="416">
        <v>-10.0</v>
      </c>
      <c r="M444" s="416">
        <v>79.0</v>
      </c>
      <c r="N444" s="416" t="s">
        <v>6725</v>
      </c>
      <c r="O444" s="416">
        <v>9.0</v>
      </c>
      <c r="P444" s="57"/>
      <c r="Q444" s="57"/>
      <c r="R444" s="57"/>
      <c r="S444" s="57"/>
      <c r="T444" s="57"/>
      <c r="U444" s="57"/>
      <c r="V444" s="57"/>
    </row>
    <row r="445">
      <c r="A445" s="15" t="s">
        <v>6725</v>
      </c>
      <c r="B445" s="60">
        <v>7.0</v>
      </c>
      <c r="C445" s="60">
        <v>1.0</v>
      </c>
      <c r="D445" s="60">
        <v>1.0</v>
      </c>
      <c r="E445" s="15"/>
      <c r="F445" s="15"/>
      <c r="G445" s="60"/>
      <c r="H445" s="60">
        <f t="shared" si="42"/>
        <v>87.5</v>
      </c>
      <c r="I445" s="415">
        <v>79.0</v>
      </c>
      <c r="J445" s="416">
        <v>20.0</v>
      </c>
      <c r="K445" s="416"/>
      <c r="L445" s="416">
        <v>-105.0</v>
      </c>
      <c r="M445" s="416">
        <v>314.0</v>
      </c>
      <c r="N445" s="416" t="s">
        <v>6675</v>
      </c>
      <c r="O445" s="416">
        <v>26.0</v>
      </c>
      <c r="P445" s="57"/>
      <c r="Q445" s="57"/>
      <c r="R445" s="57"/>
      <c r="S445" s="57"/>
      <c r="T445" s="57"/>
      <c r="U445" s="57"/>
      <c r="V445" s="57"/>
    </row>
    <row r="446">
      <c r="A446" s="15" t="s">
        <v>6675</v>
      </c>
      <c r="B446" s="60">
        <v>5.0</v>
      </c>
      <c r="C446" s="60">
        <v>19.0</v>
      </c>
      <c r="D446" s="60">
        <v>2.0</v>
      </c>
      <c r="E446" s="15"/>
      <c r="F446" s="15"/>
      <c r="G446" s="60"/>
      <c r="H446" s="60">
        <f t="shared" si="42"/>
        <v>362.5</v>
      </c>
      <c r="I446" s="415">
        <v>399.0</v>
      </c>
      <c r="J446" s="416">
        <v>20.0</v>
      </c>
      <c r="K446" s="416"/>
      <c r="L446" s="416">
        <v>-135.0</v>
      </c>
      <c r="M446" s="416">
        <v>123.0</v>
      </c>
      <c r="N446" s="416" t="s">
        <v>6745</v>
      </c>
      <c r="O446" s="416">
        <v>16.0</v>
      </c>
      <c r="P446" s="57"/>
      <c r="Q446" s="57"/>
      <c r="R446" s="57"/>
      <c r="S446" s="57"/>
      <c r="T446" s="57"/>
      <c r="U446" s="57"/>
      <c r="V446" s="57"/>
    </row>
    <row r="447">
      <c r="A447" s="15" t="s">
        <v>6745</v>
      </c>
      <c r="B447" s="60">
        <v>3.0</v>
      </c>
      <c r="C447" s="60">
        <v>9.0</v>
      </c>
      <c r="D447" s="60">
        <v>4.0</v>
      </c>
      <c r="E447" s="15"/>
      <c r="F447" s="15"/>
      <c r="G447" s="60"/>
      <c r="H447" s="60">
        <f t="shared" si="42"/>
        <v>237.5</v>
      </c>
      <c r="I447" s="415">
        <v>238.0</v>
      </c>
      <c r="J447" s="416">
        <v>0.0</v>
      </c>
      <c r="K447" s="416"/>
      <c r="L447" s="416"/>
      <c r="M447" s="416">
        <v>0.0</v>
      </c>
      <c r="N447" s="416" t="s">
        <v>6746</v>
      </c>
      <c r="O447" s="416">
        <v>3.0</v>
      </c>
      <c r="P447" s="57"/>
      <c r="Q447" s="57"/>
      <c r="R447" s="57"/>
      <c r="S447" s="57"/>
      <c r="T447" s="57"/>
      <c r="U447" s="57"/>
      <c r="V447" s="57"/>
    </row>
    <row r="448">
      <c r="A448" s="15" t="s">
        <v>6746</v>
      </c>
      <c r="B448" s="60">
        <v>0.0</v>
      </c>
      <c r="C448" s="114">
        <v>3.0</v>
      </c>
      <c r="D448" s="60">
        <v>0.0</v>
      </c>
      <c r="E448" s="15"/>
      <c r="F448" s="15"/>
      <c r="G448" s="60"/>
      <c r="H448" s="60">
        <f t="shared" si="42"/>
        <v>45</v>
      </c>
      <c r="I448" s="415">
        <v>0.0</v>
      </c>
      <c r="J448" s="416">
        <v>-150.0</v>
      </c>
      <c r="K448" s="416"/>
      <c r="L448" s="416">
        <v>-130.0</v>
      </c>
      <c r="M448" s="416">
        <v>851.0</v>
      </c>
      <c r="N448" s="416" t="s">
        <v>6622</v>
      </c>
      <c r="O448" s="416">
        <v>63.0</v>
      </c>
      <c r="P448" s="57"/>
      <c r="Q448" s="57"/>
      <c r="R448" s="57"/>
      <c r="S448" s="57"/>
      <c r="T448" s="57"/>
      <c r="U448" s="57"/>
      <c r="V448" s="57"/>
    </row>
    <row r="449">
      <c r="A449" s="15" t="s">
        <v>6622</v>
      </c>
      <c r="B449" s="60">
        <v>16.0</v>
      </c>
      <c r="C449" s="60">
        <v>38.0</v>
      </c>
      <c r="D449" s="60">
        <v>9.0</v>
      </c>
      <c r="E449" s="15"/>
      <c r="F449" s="15"/>
      <c r="G449" s="60"/>
      <c r="H449" s="60">
        <f t="shared" si="42"/>
        <v>870</v>
      </c>
      <c r="I449" s="415">
        <v>1131.0</v>
      </c>
      <c r="J449" s="416">
        <v>70.0</v>
      </c>
      <c r="K449" s="416"/>
      <c r="L449" s="416">
        <v>0.0</v>
      </c>
      <c r="M449" s="416">
        <v>447.0</v>
      </c>
      <c r="N449" s="416" t="s">
        <v>6665</v>
      </c>
      <c r="O449" s="416">
        <v>25.0</v>
      </c>
      <c r="P449" s="57"/>
      <c r="Q449" s="57"/>
      <c r="R449" s="57"/>
      <c r="S449" s="57"/>
      <c r="T449" s="57"/>
      <c r="U449" s="57"/>
      <c r="V449" s="57"/>
    </row>
    <row r="450">
      <c r="A450" s="15" t="s">
        <v>6665</v>
      </c>
      <c r="B450" s="60">
        <v>5.0</v>
      </c>
      <c r="C450" s="60">
        <v>19.0</v>
      </c>
      <c r="D450" s="60">
        <v>1.0</v>
      </c>
      <c r="E450" s="15"/>
      <c r="F450" s="15"/>
      <c r="G450" s="60"/>
      <c r="H450" s="60">
        <f t="shared" si="42"/>
        <v>342.5</v>
      </c>
      <c r="I450" s="415">
        <v>377.0</v>
      </c>
      <c r="J450" s="416">
        <v>15.0</v>
      </c>
      <c r="K450" s="416"/>
      <c r="L450" s="416">
        <v>-15.0</v>
      </c>
      <c r="M450" s="416">
        <v>164.0</v>
      </c>
      <c r="N450" s="416" t="s">
        <v>6676</v>
      </c>
      <c r="O450" s="416">
        <v>14.0</v>
      </c>
      <c r="P450" s="57"/>
      <c r="Q450" s="57"/>
      <c r="R450" s="57"/>
      <c r="S450" s="57"/>
      <c r="T450" s="57"/>
      <c r="U450" s="57"/>
      <c r="V450" s="57"/>
    </row>
    <row r="451">
      <c r="A451" s="15" t="s">
        <v>6676</v>
      </c>
      <c r="B451" s="60">
        <v>6.0</v>
      </c>
      <c r="C451" s="60">
        <v>6.0</v>
      </c>
      <c r="D451" s="60">
        <v>2.0</v>
      </c>
      <c r="E451" s="15"/>
      <c r="F451" s="15"/>
      <c r="G451" s="60"/>
      <c r="H451" s="60">
        <f t="shared" si="42"/>
        <v>175</v>
      </c>
      <c r="I451" s="415">
        <v>164.0</v>
      </c>
      <c r="J451" s="416">
        <v>0.0</v>
      </c>
      <c r="K451" s="416"/>
      <c r="L451" s="416">
        <v>0.0</v>
      </c>
      <c r="M451" s="416">
        <v>14.0</v>
      </c>
      <c r="N451" s="416" t="s">
        <v>6747</v>
      </c>
      <c r="O451" s="416">
        <v>1.0</v>
      </c>
      <c r="P451" s="57"/>
      <c r="Q451" s="57"/>
      <c r="R451" s="57"/>
      <c r="S451" s="57"/>
      <c r="T451" s="57"/>
      <c r="U451" s="57"/>
      <c r="V451" s="57"/>
    </row>
    <row r="452">
      <c r="A452" s="15" t="s">
        <v>6747</v>
      </c>
      <c r="B452" s="60">
        <v>0.0</v>
      </c>
      <c r="C452" s="60">
        <v>1.0</v>
      </c>
      <c r="D452" s="60">
        <v>0.0</v>
      </c>
      <c r="E452" s="15"/>
      <c r="F452" s="15"/>
      <c r="G452" s="60"/>
      <c r="H452" s="60">
        <f t="shared" si="42"/>
        <v>15</v>
      </c>
      <c r="I452" s="415">
        <v>14.0</v>
      </c>
      <c r="J452" s="416">
        <v>0.0</v>
      </c>
      <c r="K452" s="416"/>
      <c r="L452" s="416">
        <v>0.0</v>
      </c>
      <c r="M452" s="416">
        <v>0.0</v>
      </c>
      <c r="N452" s="416" t="s">
        <v>6748</v>
      </c>
      <c r="O452" s="416">
        <v>1.0</v>
      </c>
      <c r="P452" s="57"/>
      <c r="Q452" s="57"/>
      <c r="R452" s="57"/>
      <c r="S452" s="57"/>
      <c r="T452" s="57"/>
      <c r="U452" s="57"/>
      <c r="V452" s="57"/>
    </row>
    <row r="453">
      <c r="A453" s="15" t="s">
        <v>6748</v>
      </c>
      <c r="B453" s="60">
        <v>0.0</v>
      </c>
      <c r="C453" s="60">
        <v>1.0</v>
      </c>
      <c r="D453" s="60">
        <v>0.0</v>
      </c>
      <c r="E453" s="15"/>
      <c r="F453" s="15"/>
      <c r="G453" s="60"/>
      <c r="H453" s="60">
        <f t="shared" si="42"/>
        <v>15</v>
      </c>
      <c r="I453" s="415">
        <v>0.0</v>
      </c>
      <c r="J453" s="416">
        <v>40.0</v>
      </c>
      <c r="K453" s="416"/>
      <c r="L453" s="416">
        <v>-50.0</v>
      </c>
      <c r="M453" s="416">
        <v>208.0</v>
      </c>
      <c r="N453" s="416" t="s">
        <v>6662</v>
      </c>
      <c r="O453" s="416">
        <v>21.0</v>
      </c>
      <c r="P453" s="57"/>
      <c r="Q453" s="57"/>
      <c r="R453" s="57"/>
      <c r="S453" s="57"/>
      <c r="T453" s="57"/>
      <c r="U453" s="57"/>
      <c r="V453" s="57"/>
    </row>
    <row r="454">
      <c r="A454" s="15" t="s">
        <v>6662</v>
      </c>
      <c r="B454" s="60">
        <v>12.0</v>
      </c>
      <c r="C454" s="60">
        <v>9.0</v>
      </c>
      <c r="D454" s="60">
        <v>0.0</v>
      </c>
      <c r="E454" s="15"/>
      <c r="F454" s="15"/>
      <c r="G454" s="60"/>
      <c r="H454" s="60">
        <f t="shared" si="42"/>
        <v>225</v>
      </c>
      <c r="I454" s="415">
        <v>218.0</v>
      </c>
      <c r="J454" s="416">
        <v>-50.0</v>
      </c>
      <c r="K454" s="416"/>
      <c r="L454" s="416">
        <v>-30.0</v>
      </c>
      <c r="M454" s="416">
        <v>88.0</v>
      </c>
      <c r="N454" s="416" t="s">
        <v>6720</v>
      </c>
      <c r="O454" s="416">
        <v>14.0</v>
      </c>
      <c r="P454" s="57"/>
      <c r="Q454" s="57"/>
      <c r="R454" s="57"/>
      <c r="S454" s="57"/>
      <c r="T454" s="57"/>
      <c r="U454" s="57"/>
      <c r="V454" s="57"/>
    </row>
    <row r="455">
      <c r="A455" s="15" t="s">
        <v>6720</v>
      </c>
      <c r="B455" s="60">
        <v>4.0</v>
      </c>
      <c r="C455" s="60">
        <v>10.0</v>
      </c>
      <c r="D455" s="60">
        <v>0.0</v>
      </c>
      <c r="E455" s="15"/>
      <c r="F455" s="15"/>
      <c r="G455" s="60"/>
      <c r="H455" s="60">
        <f t="shared" si="42"/>
        <v>180</v>
      </c>
      <c r="I455" s="415">
        <v>168.0</v>
      </c>
      <c r="J455" s="416">
        <v>30.0</v>
      </c>
      <c r="K455" s="416"/>
      <c r="L455" s="416">
        <v>-30.0</v>
      </c>
      <c r="M455" s="416">
        <v>328.0</v>
      </c>
      <c r="N455" s="416" t="s">
        <v>6627</v>
      </c>
      <c r="O455" s="416">
        <v>23.0</v>
      </c>
      <c r="P455" s="57"/>
      <c r="Q455" s="57"/>
      <c r="R455" s="57"/>
      <c r="S455" s="57"/>
      <c r="T455" s="57"/>
      <c r="U455" s="57"/>
      <c r="V455" s="57"/>
    </row>
    <row r="456">
      <c r="A456" s="15" t="s">
        <v>6627</v>
      </c>
      <c r="B456" s="60">
        <v>5.0</v>
      </c>
      <c r="C456" s="60">
        <v>15.0</v>
      </c>
      <c r="D456" s="60">
        <v>3.0</v>
      </c>
      <c r="E456" s="15"/>
      <c r="F456" s="15"/>
      <c r="G456" s="60"/>
      <c r="H456" s="60">
        <f t="shared" si="42"/>
        <v>322.5</v>
      </c>
      <c r="I456" s="415">
        <v>328.0</v>
      </c>
      <c r="J456" s="416">
        <v>10.0</v>
      </c>
      <c r="K456" s="416"/>
      <c r="L456" s="416">
        <v>0.0</v>
      </c>
      <c r="M456" s="416">
        <v>82.0</v>
      </c>
      <c r="N456" s="416" t="s">
        <v>6663</v>
      </c>
      <c r="O456" s="416">
        <v>7.0</v>
      </c>
      <c r="P456" s="57"/>
      <c r="Q456" s="57"/>
      <c r="R456" s="57"/>
      <c r="S456" s="57"/>
      <c r="T456" s="57"/>
      <c r="U456" s="57"/>
      <c r="V456" s="57"/>
    </row>
    <row r="457">
      <c r="A457" s="45" t="s">
        <v>6663</v>
      </c>
      <c r="B457" s="60">
        <v>4.0</v>
      </c>
      <c r="C457" s="60">
        <v>2.0</v>
      </c>
      <c r="D457" s="60">
        <v>1.0</v>
      </c>
      <c r="E457" s="15"/>
      <c r="F457" s="15"/>
      <c r="G457" s="60"/>
      <c r="H457" s="60">
        <f t="shared" si="42"/>
        <v>80</v>
      </c>
      <c r="I457" s="415">
        <v>72.0</v>
      </c>
      <c r="J457" s="416">
        <v>0.0</v>
      </c>
      <c r="K457" s="416"/>
      <c r="L457" s="416">
        <v>-50.0</v>
      </c>
      <c r="M457" s="416">
        <v>11.0</v>
      </c>
      <c r="N457" s="416" t="s">
        <v>6679</v>
      </c>
      <c r="O457" s="416">
        <v>7.0</v>
      </c>
      <c r="P457" s="57"/>
      <c r="Q457" s="57"/>
      <c r="R457" s="57"/>
      <c r="S457" s="57"/>
      <c r="T457" s="57"/>
      <c r="U457" s="57"/>
      <c r="V457" s="57"/>
    </row>
    <row r="458">
      <c r="A458" s="15" t="s">
        <v>6679</v>
      </c>
      <c r="B458" s="60">
        <v>5.0</v>
      </c>
      <c r="C458" s="60">
        <v>2.0</v>
      </c>
      <c r="D458" s="15"/>
      <c r="E458" s="15"/>
      <c r="F458" s="15"/>
      <c r="G458" s="60"/>
      <c r="H458" s="60">
        <f t="shared" si="42"/>
        <v>67.5</v>
      </c>
      <c r="I458" s="415">
        <v>61.0</v>
      </c>
      <c r="J458" s="416">
        <v>-58.2</v>
      </c>
      <c r="K458" s="416"/>
      <c r="L458" s="416">
        <v>0.0</v>
      </c>
      <c r="M458" s="416">
        <v>135.8</v>
      </c>
      <c r="N458" s="416" t="s">
        <v>6700</v>
      </c>
      <c r="O458" s="416">
        <v>17.0</v>
      </c>
      <c r="P458" s="57"/>
      <c r="Q458" s="57"/>
      <c r="R458" s="57"/>
      <c r="S458" s="57"/>
      <c r="T458" s="57"/>
      <c r="U458" s="57"/>
      <c r="V458" s="57"/>
    </row>
    <row r="459">
      <c r="A459" s="45" t="s">
        <v>6700</v>
      </c>
      <c r="B459" s="397">
        <v>8.0</v>
      </c>
      <c r="C459" s="397">
        <v>8.0</v>
      </c>
      <c r="D459" s="397">
        <v>1.0</v>
      </c>
      <c r="E459" s="45"/>
      <c r="F459" s="45"/>
      <c r="G459" s="60"/>
      <c r="H459" s="60">
        <f t="shared" si="42"/>
        <v>200</v>
      </c>
      <c r="I459" s="415">
        <v>194.0</v>
      </c>
      <c r="J459" s="416">
        <v>0.0</v>
      </c>
      <c r="K459" s="416"/>
      <c r="L459" s="416">
        <v>-60.0</v>
      </c>
      <c r="M459" s="416">
        <v>483.0</v>
      </c>
      <c r="N459" s="416" t="s">
        <v>6716</v>
      </c>
      <c r="O459" s="416">
        <v>32.0</v>
      </c>
      <c r="P459" s="57"/>
      <c r="Q459" s="57"/>
      <c r="R459" s="57"/>
      <c r="S459" s="57"/>
      <c r="T459" s="57"/>
      <c r="U459" s="57"/>
      <c r="V459" s="57"/>
    </row>
    <row r="460">
      <c r="A460" s="15" t="s">
        <v>6716</v>
      </c>
      <c r="B460" s="411">
        <v>7.0</v>
      </c>
      <c r="C460" s="60">
        <v>20.0</v>
      </c>
      <c r="D460" s="411">
        <v>5.0</v>
      </c>
      <c r="E460" s="15"/>
      <c r="F460" s="15"/>
      <c r="G460" s="60"/>
      <c r="H460" s="60">
        <f t="shared" si="42"/>
        <v>452.5</v>
      </c>
      <c r="I460" s="415">
        <v>543.0</v>
      </c>
      <c r="J460" s="416">
        <v>20.0</v>
      </c>
      <c r="K460" s="416"/>
      <c r="L460" s="416">
        <v>-210.0</v>
      </c>
      <c r="M460" s="416">
        <v>606.0</v>
      </c>
      <c r="N460" s="416" t="s">
        <v>6647</v>
      </c>
      <c r="O460" s="416">
        <v>42.0</v>
      </c>
      <c r="P460" s="57"/>
      <c r="Q460" s="57"/>
      <c r="R460" s="57"/>
      <c r="S460" s="57"/>
      <c r="T460" s="57"/>
      <c r="U460" s="57"/>
      <c r="V460" s="57"/>
    </row>
    <row r="461">
      <c r="A461" s="15" t="s">
        <v>6647</v>
      </c>
      <c r="B461" s="60">
        <v>7.0</v>
      </c>
      <c r="C461" s="60">
        <v>28.0</v>
      </c>
      <c r="D461" s="60">
        <v>7.0</v>
      </c>
      <c r="E461" s="15"/>
      <c r="F461" s="15"/>
      <c r="G461" s="60"/>
      <c r="H461" s="60">
        <f t="shared" si="42"/>
        <v>612.5</v>
      </c>
      <c r="I461" s="415">
        <v>796.0</v>
      </c>
      <c r="J461" s="416">
        <v>10.0</v>
      </c>
      <c r="K461" s="416"/>
      <c r="L461" s="416">
        <v>-10.0</v>
      </c>
      <c r="M461" s="416">
        <v>145.0</v>
      </c>
      <c r="N461" s="416" t="s">
        <v>6701</v>
      </c>
      <c r="O461" s="416">
        <v>10.0</v>
      </c>
      <c r="P461" s="57"/>
      <c r="Q461" s="57"/>
      <c r="R461" s="57"/>
      <c r="S461" s="57"/>
      <c r="T461" s="57"/>
      <c r="U461" s="57"/>
      <c r="V461" s="57"/>
    </row>
    <row r="462">
      <c r="A462" s="15" t="s">
        <v>6701</v>
      </c>
      <c r="B462" s="60">
        <v>0.0</v>
      </c>
      <c r="C462" s="60">
        <v>9.0</v>
      </c>
      <c r="D462" s="60">
        <v>1.0</v>
      </c>
      <c r="E462" s="15"/>
      <c r="F462" s="15"/>
      <c r="G462" s="60"/>
      <c r="H462" s="60">
        <f t="shared" si="42"/>
        <v>155</v>
      </c>
      <c r="I462" s="415">
        <v>145.0</v>
      </c>
      <c r="J462" s="416">
        <v>-56.0</v>
      </c>
      <c r="K462" s="416"/>
      <c r="L462" s="416">
        <v>-10.0</v>
      </c>
      <c r="M462" s="416">
        <v>95.0</v>
      </c>
      <c r="N462" s="416" t="s">
        <v>6749</v>
      </c>
      <c r="O462" s="416">
        <v>14.0</v>
      </c>
      <c r="P462" s="57"/>
      <c r="Q462" s="57"/>
      <c r="R462" s="57"/>
      <c r="S462" s="57"/>
      <c r="T462" s="57"/>
      <c r="U462" s="57"/>
      <c r="V462" s="57"/>
    </row>
    <row r="463">
      <c r="A463" s="15" t="s">
        <v>6749</v>
      </c>
      <c r="B463" s="60">
        <v>5.0</v>
      </c>
      <c r="C463" s="60">
        <v>9.0</v>
      </c>
      <c r="D463" s="60">
        <v>0.0</v>
      </c>
      <c r="E463" s="15"/>
      <c r="F463" s="15"/>
      <c r="G463" s="60"/>
      <c r="H463" s="60">
        <f t="shared" si="42"/>
        <v>172.5</v>
      </c>
      <c r="I463" s="415">
        <v>161.0</v>
      </c>
      <c r="J463" s="416">
        <v>10.0</v>
      </c>
      <c r="K463" s="416"/>
      <c r="L463" s="416">
        <v>-15.0</v>
      </c>
      <c r="M463" s="416">
        <v>230.0</v>
      </c>
      <c r="N463" s="416" t="s">
        <v>6702</v>
      </c>
      <c r="O463" s="416">
        <v>18.0</v>
      </c>
      <c r="P463" s="57"/>
      <c r="Q463" s="57"/>
      <c r="R463" s="57"/>
      <c r="S463" s="57"/>
      <c r="T463" s="57"/>
      <c r="U463" s="57"/>
      <c r="V463" s="57"/>
    </row>
    <row r="464">
      <c r="A464" s="15" t="s">
        <v>6702</v>
      </c>
      <c r="B464" s="60">
        <v>6.0</v>
      </c>
      <c r="C464" s="60">
        <v>10.0</v>
      </c>
      <c r="D464" s="60">
        <v>2.0</v>
      </c>
      <c r="E464" s="15"/>
      <c r="F464" s="15"/>
      <c r="G464" s="60"/>
      <c r="H464" s="60">
        <f t="shared" si="42"/>
        <v>235</v>
      </c>
      <c r="I464" s="415">
        <v>235.0</v>
      </c>
      <c r="J464" s="416">
        <v>-43.0</v>
      </c>
      <c r="K464" s="416"/>
      <c r="L464" s="416">
        <v>-10.0</v>
      </c>
      <c r="M464" s="416">
        <v>92.0</v>
      </c>
      <c r="N464" s="416" t="s">
        <v>6703</v>
      </c>
      <c r="O464" s="416">
        <v>11.0</v>
      </c>
      <c r="P464" s="57"/>
      <c r="Q464" s="57"/>
      <c r="R464" s="57"/>
      <c r="S464" s="57"/>
      <c r="T464" s="57"/>
      <c r="U464" s="57"/>
      <c r="V464" s="57"/>
    </row>
    <row r="465">
      <c r="A465" s="15" t="s">
        <v>6703</v>
      </c>
      <c r="B465" s="60">
        <v>2.0</v>
      </c>
      <c r="C465" s="60">
        <v>8.0</v>
      </c>
      <c r="D465" s="60">
        <v>1.0</v>
      </c>
      <c r="E465" s="15"/>
      <c r="F465" s="15"/>
      <c r="G465" s="60"/>
      <c r="H465" s="60">
        <f t="shared" si="42"/>
        <v>155</v>
      </c>
      <c r="I465" s="415">
        <v>145.0</v>
      </c>
      <c r="J465" s="416">
        <v>40.0</v>
      </c>
      <c r="K465" s="416"/>
      <c r="L465" s="416">
        <v>-70.0</v>
      </c>
      <c r="M465" s="416">
        <v>290.0</v>
      </c>
      <c r="N465" s="416" t="s">
        <v>6653</v>
      </c>
      <c r="O465" s="416">
        <v>20.0</v>
      </c>
      <c r="P465" s="57"/>
      <c r="Q465" s="57"/>
      <c r="R465" s="57"/>
      <c r="S465" s="57"/>
      <c r="T465" s="57"/>
      <c r="U465" s="57"/>
      <c r="V465" s="57"/>
    </row>
    <row r="466">
      <c r="A466" s="15" t="s">
        <v>6653</v>
      </c>
      <c r="B466" s="60">
        <v>4.0</v>
      </c>
      <c r="C466" s="60">
        <v>10.0</v>
      </c>
      <c r="D466" s="60">
        <v>6.0</v>
      </c>
      <c r="E466" s="15"/>
      <c r="F466" s="15"/>
      <c r="G466" s="60"/>
      <c r="H466" s="60">
        <f t="shared" si="42"/>
        <v>300</v>
      </c>
      <c r="I466" s="415">
        <v>320.0</v>
      </c>
      <c r="J466" s="416">
        <v>0.0</v>
      </c>
      <c r="K466" s="416"/>
      <c r="L466" s="416">
        <v>0.0</v>
      </c>
      <c r="M466" s="416">
        <v>21.0</v>
      </c>
      <c r="N466" s="416" t="s">
        <v>6750</v>
      </c>
      <c r="O466" s="416">
        <v>2.0</v>
      </c>
      <c r="P466" s="57"/>
      <c r="Q466" s="57"/>
      <c r="R466" s="57"/>
      <c r="S466" s="57"/>
      <c r="T466" s="57"/>
      <c r="U466" s="57"/>
      <c r="V466" s="57"/>
    </row>
    <row r="467">
      <c r="A467" s="15" t="s">
        <v>6750</v>
      </c>
      <c r="B467" s="60">
        <v>1.0</v>
      </c>
      <c r="C467" s="60">
        <v>1.0</v>
      </c>
      <c r="D467" s="60">
        <v>0.0</v>
      </c>
      <c r="E467" s="15"/>
      <c r="F467" s="15"/>
      <c r="G467" s="60"/>
      <c r="H467" s="60">
        <f t="shared" si="42"/>
        <v>22.5</v>
      </c>
      <c r="I467" s="415">
        <v>21.0</v>
      </c>
      <c r="J467" s="416">
        <v>10.0</v>
      </c>
      <c r="K467" s="416"/>
      <c r="L467" s="416">
        <v>-70.0</v>
      </c>
      <c r="M467" s="416">
        <v>146.0</v>
      </c>
      <c r="N467" s="416" t="s">
        <v>6666</v>
      </c>
      <c r="O467" s="416">
        <v>17.0</v>
      </c>
      <c r="P467" s="57"/>
      <c r="Q467" s="57"/>
      <c r="R467" s="57"/>
      <c r="S467" s="57"/>
      <c r="T467" s="57"/>
      <c r="U467" s="57"/>
      <c r="V467" s="57"/>
    </row>
    <row r="468">
      <c r="A468" s="15" t="s">
        <v>6666</v>
      </c>
      <c r="B468" s="60">
        <v>7.0</v>
      </c>
      <c r="C468" s="60">
        <v>8.0</v>
      </c>
      <c r="D468" s="60">
        <v>2.0</v>
      </c>
      <c r="E468" s="15"/>
      <c r="F468" s="15"/>
      <c r="G468" s="60"/>
      <c r="H468" s="60">
        <f t="shared" si="42"/>
        <v>212.5</v>
      </c>
      <c r="I468" s="415">
        <v>206.0</v>
      </c>
      <c r="J468" s="416">
        <v>40.0</v>
      </c>
      <c r="K468" s="416"/>
      <c r="L468" s="416">
        <v>0.0</v>
      </c>
      <c r="M468" s="416">
        <v>234.0</v>
      </c>
      <c r="N468" s="416" t="s">
        <v>6632</v>
      </c>
      <c r="O468" s="416">
        <v>13.0</v>
      </c>
      <c r="P468" s="57"/>
      <c r="Q468" s="57"/>
      <c r="R468" s="57"/>
      <c r="S468" s="57"/>
      <c r="T468" s="57"/>
      <c r="U468" s="57"/>
      <c r="V468" s="57"/>
    </row>
    <row r="469">
      <c r="A469" s="15" t="s">
        <v>6632</v>
      </c>
      <c r="B469" s="60">
        <v>2.0</v>
      </c>
      <c r="C469" s="60">
        <v>7.0</v>
      </c>
      <c r="D469" s="60">
        <v>4.0</v>
      </c>
      <c r="E469" s="15"/>
      <c r="F469" s="15"/>
      <c r="G469" s="60"/>
      <c r="H469" s="60">
        <f t="shared" si="42"/>
        <v>200</v>
      </c>
      <c r="I469" s="415">
        <v>194.0</v>
      </c>
      <c r="J469" s="416">
        <v>25.0</v>
      </c>
      <c r="K469" s="416"/>
      <c r="L469" s="416">
        <v>0.0</v>
      </c>
      <c r="M469" s="416">
        <v>214.0</v>
      </c>
      <c r="N469" s="416" t="s">
        <v>6722</v>
      </c>
      <c r="O469" s="416">
        <v>13.0</v>
      </c>
      <c r="P469" s="57"/>
      <c r="Q469" s="57"/>
      <c r="R469" s="57"/>
      <c r="S469" s="57"/>
      <c r="T469" s="57"/>
      <c r="U469" s="57"/>
      <c r="V469" s="57"/>
    </row>
    <row r="470">
      <c r="A470" s="15" t="s">
        <v>6722</v>
      </c>
      <c r="B470" s="60">
        <v>4.0</v>
      </c>
      <c r="C470" s="60">
        <v>3.0</v>
      </c>
      <c r="D470" s="60">
        <v>6.0</v>
      </c>
      <c r="E470" s="15"/>
      <c r="F470" s="15"/>
      <c r="G470" s="60"/>
      <c r="H470" s="60">
        <f t="shared" si="42"/>
        <v>195</v>
      </c>
      <c r="I470" s="415">
        <v>189.0</v>
      </c>
      <c r="J470" s="416">
        <v>-18.0</v>
      </c>
      <c r="K470" s="416"/>
      <c r="L470" s="416">
        <v>-30.0</v>
      </c>
      <c r="M470" s="416">
        <v>0.0</v>
      </c>
      <c r="N470" s="416" t="s">
        <v>6636</v>
      </c>
      <c r="O470" s="416">
        <v>4.0</v>
      </c>
      <c r="P470" s="57"/>
      <c r="Q470" s="57"/>
      <c r="R470" s="57"/>
      <c r="S470" s="57"/>
      <c r="T470" s="57"/>
      <c r="U470" s="57"/>
      <c r="V470" s="57"/>
    </row>
    <row r="471">
      <c r="A471" s="15" t="s">
        <v>6636</v>
      </c>
      <c r="B471" s="60">
        <v>1.0</v>
      </c>
      <c r="C471" s="60">
        <v>3.0</v>
      </c>
      <c r="D471" s="60">
        <v>0.0</v>
      </c>
      <c r="E471" s="15"/>
      <c r="F471" s="15"/>
      <c r="G471" s="60"/>
      <c r="H471" s="60">
        <f t="shared" si="42"/>
        <v>52.5</v>
      </c>
      <c r="I471" s="415">
        <v>48.0</v>
      </c>
      <c r="J471" s="416">
        <v>0.0</v>
      </c>
      <c r="K471" s="416"/>
      <c r="L471" s="416">
        <v>-100.0</v>
      </c>
      <c r="M471" s="416">
        <v>-19.0</v>
      </c>
      <c r="N471" s="416" t="s">
        <v>6638</v>
      </c>
      <c r="O471" s="416">
        <v>8.0</v>
      </c>
      <c r="P471" s="57"/>
      <c r="Q471" s="57"/>
      <c r="R471" s="57"/>
      <c r="S471" s="57"/>
      <c r="T471" s="57"/>
      <c r="U471" s="57"/>
      <c r="V471" s="57"/>
    </row>
    <row r="472">
      <c r="A472" s="15" t="s">
        <v>6638</v>
      </c>
      <c r="B472" s="60">
        <v>4.0</v>
      </c>
      <c r="C472" s="60">
        <v>4.0</v>
      </c>
      <c r="D472" s="60">
        <v>0.0</v>
      </c>
      <c r="E472" s="15"/>
      <c r="F472" s="15"/>
      <c r="G472" s="60"/>
      <c r="H472" s="60">
        <f t="shared" si="42"/>
        <v>90</v>
      </c>
      <c r="I472" s="415">
        <v>81.0</v>
      </c>
      <c r="J472" s="416">
        <v>-16.0</v>
      </c>
      <c r="K472" s="416"/>
      <c r="L472" s="416">
        <v>-10.0</v>
      </c>
      <c r="M472" s="416">
        <v>135.0</v>
      </c>
      <c r="N472" s="416" t="s">
        <v>6733</v>
      </c>
      <c r="O472" s="416">
        <v>13.0</v>
      </c>
      <c r="P472" s="57"/>
      <c r="Q472" s="57"/>
      <c r="R472" s="57"/>
      <c r="S472" s="57"/>
      <c r="T472" s="57"/>
      <c r="U472" s="57"/>
      <c r="V472" s="57"/>
    </row>
    <row r="473">
      <c r="A473" s="15" t="s">
        <v>6733</v>
      </c>
      <c r="B473" s="60">
        <v>3.0</v>
      </c>
      <c r="C473" s="60">
        <v>10.0</v>
      </c>
      <c r="D473" s="60">
        <v>0.0</v>
      </c>
      <c r="E473" s="15"/>
      <c r="F473" s="15"/>
      <c r="G473" s="60"/>
      <c r="H473" s="60">
        <f t="shared" si="42"/>
        <v>172.5</v>
      </c>
      <c r="I473" s="415">
        <v>161.0</v>
      </c>
      <c r="J473" s="416">
        <v>-80.0</v>
      </c>
      <c r="K473" s="416"/>
      <c r="L473" s="416">
        <v>-30.0</v>
      </c>
      <c r="M473" s="416">
        <v>81.0</v>
      </c>
      <c r="N473" s="416" t="s">
        <v>6684</v>
      </c>
      <c r="O473" s="416">
        <v>13.0</v>
      </c>
      <c r="P473" s="57"/>
      <c r="Q473" s="57"/>
      <c r="R473" s="57"/>
      <c r="S473" s="57"/>
      <c r="T473" s="57"/>
      <c r="U473" s="57"/>
      <c r="V473" s="57"/>
    </row>
    <row r="474">
      <c r="A474" s="15" t="s">
        <v>6684</v>
      </c>
      <c r="B474" s="60">
        <v>3.0</v>
      </c>
      <c r="C474" s="60">
        <v>5.0</v>
      </c>
      <c r="D474" s="60">
        <v>5.0</v>
      </c>
      <c r="E474" s="15"/>
      <c r="F474" s="15"/>
      <c r="G474" s="60"/>
      <c r="H474" s="60">
        <f t="shared" si="42"/>
        <v>197.5</v>
      </c>
      <c r="I474" s="415">
        <v>191.0</v>
      </c>
      <c r="J474" s="416">
        <v>10.0</v>
      </c>
      <c r="K474" s="416"/>
      <c r="L474" s="416">
        <v>0.0</v>
      </c>
      <c r="M474" s="416">
        <v>199.0</v>
      </c>
      <c r="N474" s="416" t="s">
        <v>6686</v>
      </c>
      <c r="O474" s="416">
        <v>14.0</v>
      </c>
      <c r="P474" s="57"/>
      <c r="Q474" s="57"/>
      <c r="R474" s="57"/>
      <c r="S474" s="57"/>
      <c r="T474" s="57"/>
      <c r="U474" s="57"/>
      <c r="V474" s="57"/>
    </row>
    <row r="475">
      <c r="A475" s="15" t="s">
        <v>6686</v>
      </c>
      <c r="B475" s="60">
        <v>4.0</v>
      </c>
      <c r="C475" s="60">
        <v>7.0</v>
      </c>
      <c r="D475" s="60">
        <v>3.0</v>
      </c>
      <c r="E475" s="15"/>
      <c r="F475" s="15"/>
      <c r="G475" s="60"/>
      <c r="H475" s="60">
        <f t="shared" si="42"/>
        <v>195</v>
      </c>
      <c r="I475" s="415">
        <v>189.0</v>
      </c>
      <c r="J475" s="416">
        <v>10.0</v>
      </c>
      <c r="K475" s="416"/>
      <c r="L475" s="416">
        <v>-10.0</v>
      </c>
      <c r="M475" s="416">
        <v>201.0</v>
      </c>
      <c r="N475" s="416" t="s">
        <v>6640</v>
      </c>
      <c r="O475" s="416">
        <v>13.0</v>
      </c>
      <c r="P475" s="57"/>
      <c r="Q475" s="57"/>
      <c r="R475" s="57"/>
      <c r="S475" s="57"/>
      <c r="T475" s="57"/>
      <c r="U475" s="57"/>
      <c r="V475" s="57"/>
    </row>
    <row r="476">
      <c r="A476" s="15" t="s">
        <v>6640</v>
      </c>
      <c r="B476" s="60">
        <v>1.0</v>
      </c>
      <c r="C476" s="60">
        <v>8.0</v>
      </c>
      <c r="D476" s="60">
        <v>4.0</v>
      </c>
      <c r="E476" s="15"/>
      <c r="F476" s="15"/>
      <c r="G476" s="60"/>
      <c r="H476" s="60">
        <f t="shared" si="42"/>
        <v>207.5</v>
      </c>
      <c r="I476" s="415">
        <v>201.0</v>
      </c>
      <c r="J476" s="416">
        <v>-191.0</v>
      </c>
      <c r="K476" s="416"/>
      <c r="L476" s="416">
        <v>-70.0</v>
      </c>
      <c r="M476" s="416">
        <v>121.0</v>
      </c>
      <c r="N476" s="416" t="s">
        <v>6688</v>
      </c>
      <c r="O476" s="416">
        <v>25.0</v>
      </c>
      <c r="P476" s="57"/>
      <c r="Q476" s="57"/>
      <c r="R476" s="57"/>
      <c r="S476" s="57"/>
      <c r="T476" s="57"/>
      <c r="U476" s="57"/>
      <c r="V476" s="57"/>
    </row>
    <row r="477">
      <c r="A477" s="15" t="s">
        <v>6688</v>
      </c>
      <c r="B477" s="60">
        <v>7.0</v>
      </c>
      <c r="C477" s="60">
        <v>13.0</v>
      </c>
      <c r="D477" s="60">
        <v>5.0</v>
      </c>
      <c r="E477" s="15"/>
      <c r="F477" s="15"/>
      <c r="G477" s="60"/>
      <c r="H477" s="60">
        <f t="shared" si="42"/>
        <v>347.5</v>
      </c>
      <c r="I477" s="415">
        <v>382.0</v>
      </c>
      <c r="J477" s="416">
        <v>15.0</v>
      </c>
      <c r="K477" s="416"/>
      <c r="L477" s="416">
        <v>0.0</v>
      </c>
      <c r="M477" s="416">
        <v>204.0</v>
      </c>
      <c r="N477" s="416" t="s">
        <v>6719</v>
      </c>
      <c r="O477" s="416">
        <v>14.0</v>
      </c>
      <c r="P477" s="57"/>
      <c r="Q477" s="57"/>
      <c r="R477" s="57"/>
      <c r="S477" s="57"/>
      <c r="T477" s="57"/>
      <c r="U477" s="57"/>
      <c r="V477" s="57"/>
    </row>
    <row r="478">
      <c r="A478" s="74" t="s">
        <v>6719</v>
      </c>
      <c r="B478" s="60">
        <v>2.0</v>
      </c>
      <c r="C478" s="60">
        <v>12.0</v>
      </c>
      <c r="D478" s="60">
        <v>0.0</v>
      </c>
      <c r="E478" s="15"/>
      <c r="F478" s="15"/>
      <c r="G478" s="60"/>
      <c r="H478" s="60">
        <f t="shared" si="42"/>
        <v>195</v>
      </c>
      <c r="I478" s="415">
        <v>189.0</v>
      </c>
      <c r="J478" s="416">
        <v>-21.0</v>
      </c>
      <c r="K478" s="416"/>
      <c r="L478" s="416">
        <v>-40.0</v>
      </c>
      <c r="M478" s="416">
        <v>100.0</v>
      </c>
      <c r="N478" s="416" t="s">
        <v>6734</v>
      </c>
      <c r="O478" s="416">
        <v>12.0</v>
      </c>
      <c r="P478" s="57"/>
      <c r="Q478" s="57"/>
      <c r="R478" s="57"/>
      <c r="S478" s="57"/>
      <c r="T478" s="57"/>
      <c r="U478" s="57"/>
      <c r="V478" s="57"/>
    </row>
    <row r="479">
      <c r="A479" s="15" t="s">
        <v>6734</v>
      </c>
      <c r="B479" s="60">
        <v>3.0</v>
      </c>
      <c r="C479" s="60">
        <v>6.0</v>
      </c>
      <c r="D479" s="60">
        <v>3.0</v>
      </c>
      <c r="E479" s="15"/>
      <c r="F479" s="15"/>
      <c r="G479" s="60"/>
      <c r="H479" s="60">
        <f t="shared" si="42"/>
        <v>172.5</v>
      </c>
      <c r="I479" s="415">
        <v>161.0</v>
      </c>
      <c r="J479" s="416">
        <v>40.0</v>
      </c>
      <c r="K479" s="416"/>
      <c r="L479" s="416">
        <v>-30.0</v>
      </c>
      <c r="M479" s="416">
        <v>900.0</v>
      </c>
      <c r="N479" s="416" t="s">
        <v>6642</v>
      </c>
      <c r="O479" s="416">
        <v>44.0</v>
      </c>
      <c r="P479" s="57"/>
      <c r="Q479" s="57"/>
      <c r="R479" s="57"/>
      <c r="S479" s="57"/>
      <c r="T479" s="57"/>
      <c r="U479" s="57"/>
      <c r="V479" s="57"/>
    </row>
    <row r="480">
      <c r="A480" s="15" t="s">
        <v>6642</v>
      </c>
      <c r="B480" s="60">
        <v>4.0</v>
      </c>
      <c r="C480" s="60">
        <v>29.0</v>
      </c>
      <c r="D480" s="60">
        <v>11.0</v>
      </c>
      <c r="E480" s="60">
        <v>0.0</v>
      </c>
      <c r="F480" s="60"/>
      <c r="G480" s="60"/>
      <c r="H480" s="60">
        <f t="shared" si="42"/>
        <v>685</v>
      </c>
      <c r="I480" s="415">
        <v>890.0</v>
      </c>
      <c r="J480" s="416">
        <v>30.0</v>
      </c>
      <c r="K480" s="416"/>
      <c r="L480" s="416">
        <v>-70.0</v>
      </c>
      <c r="M480" s="416">
        <v>772.0</v>
      </c>
      <c r="N480" s="416" t="s">
        <v>6751</v>
      </c>
      <c r="O480" s="416">
        <v>45.0</v>
      </c>
      <c r="P480" s="57"/>
      <c r="Q480" s="57"/>
      <c r="R480" s="57"/>
      <c r="S480" s="57"/>
      <c r="T480" s="57"/>
      <c r="U480" s="57"/>
      <c r="V480" s="57"/>
    </row>
    <row r="481">
      <c r="A481" s="15" t="s">
        <v>6751</v>
      </c>
      <c r="B481" s="60">
        <v>12.0</v>
      </c>
      <c r="C481" s="60">
        <v>25.0</v>
      </c>
      <c r="D481" s="60">
        <v>8.0</v>
      </c>
      <c r="E481" s="15"/>
      <c r="F481" s="15"/>
      <c r="G481" s="60"/>
      <c r="H481" s="60">
        <f t="shared" si="42"/>
        <v>625</v>
      </c>
      <c r="I481" s="415">
        <v>812.0</v>
      </c>
      <c r="J481" s="416">
        <v>-20.0</v>
      </c>
      <c r="K481" s="416"/>
      <c r="L481" s="416">
        <v>-10.0</v>
      </c>
      <c r="M481" s="416">
        <v>42.0</v>
      </c>
      <c r="N481" s="416" t="s">
        <v>6752</v>
      </c>
      <c r="O481" s="416">
        <v>7.0</v>
      </c>
      <c r="P481" s="57"/>
      <c r="Q481" s="57"/>
      <c r="R481" s="57"/>
      <c r="S481" s="57"/>
      <c r="T481" s="57"/>
      <c r="U481" s="57"/>
      <c r="V481" s="57"/>
    </row>
    <row r="482">
      <c r="A482" s="15" t="s">
        <v>6752</v>
      </c>
      <c r="B482" s="60">
        <v>4.0</v>
      </c>
      <c r="C482" s="60">
        <v>2.0</v>
      </c>
      <c r="D482" s="60">
        <v>1.0</v>
      </c>
      <c r="E482" s="15"/>
      <c r="F482" s="15"/>
      <c r="G482" s="60"/>
      <c r="H482" s="60">
        <f t="shared" si="42"/>
        <v>80</v>
      </c>
      <c r="I482" s="415">
        <v>72.0</v>
      </c>
      <c r="J482" s="416">
        <v>0.0</v>
      </c>
      <c r="K482" s="416"/>
      <c r="L482" s="416">
        <v>0.0</v>
      </c>
      <c r="M482" s="416"/>
      <c r="N482" s="416" t="s">
        <v>6753</v>
      </c>
      <c r="O482" s="416">
        <v>2.0</v>
      </c>
      <c r="P482" s="57"/>
      <c r="Q482" s="57"/>
      <c r="R482" s="57"/>
      <c r="S482" s="57"/>
      <c r="T482" s="57"/>
      <c r="U482" s="57"/>
      <c r="V482" s="57"/>
    </row>
    <row r="483">
      <c r="A483" s="15" t="s">
        <v>6753</v>
      </c>
      <c r="B483" s="15"/>
      <c r="C483" s="60">
        <v>2.0</v>
      </c>
      <c r="D483" s="15"/>
      <c r="E483" s="15"/>
      <c r="F483" s="15"/>
      <c r="G483" s="60"/>
      <c r="H483" s="60">
        <f t="shared" si="42"/>
        <v>30</v>
      </c>
      <c r="I483" s="415">
        <v>27.0</v>
      </c>
      <c r="J483" s="416"/>
      <c r="K483" s="416"/>
      <c r="L483" s="416"/>
      <c r="M483" s="416" t="s">
        <v>6754</v>
      </c>
      <c r="N483" s="416"/>
      <c r="O483" s="416"/>
      <c r="P483" s="57"/>
      <c r="Q483" s="57"/>
      <c r="R483" s="57"/>
      <c r="S483" s="57"/>
      <c r="T483" s="57"/>
      <c r="U483" s="57"/>
      <c r="V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123"/>
      <c r="K484" s="123"/>
      <c r="L484" s="123" t="s">
        <v>6603</v>
      </c>
      <c r="M484" s="123">
        <v>8782.8</v>
      </c>
      <c r="N484" s="123"/>
      <c r="O484" s="123">
        <v>705.0</v>
      </c>
      <c r="P484" s="57"/>
      <c r="Q484" s="57"/>
      <c r="R484" s="57"/>
      <c r="S484" s="57"/>
      <c r="T484" s="57"/>
      <c r="U484" s="57"/>
      <c r="V484" s="57"/>
    </row>
    <row r="485">
      <c r="A485" s="57"/>
      <c r="B485" s="60">
        <f t="shared" ref="B485:D485" si="43">SUM(B438:B483)</f>
        <v>187</v>
      </c>
      <c r="C485" s="60">
        <f t="shared" si="43"/>
        <v>413</v>
      </c>
      <c r="D485" s="60">
        <f t="shared" si="43"/>
        <v>105</v>
      </c>
      <c r="E485" s="57"/>
      <c r="F485" s="57"/>
      <c r="G485" s="57"/>
      <c r="H485" s="57" t="s">
        <v>6755</v>
      </c>
      <c r="I485" s="173">
        <f>SUM(I438:I483)</f>
        <v>10428</v>
      </c>
      <c r="J485" s="344"/>
      <c r="K485" s="344"/>
      <c r="L485" s="344"/>
      <c r="M485" s="344"/>
      <c r="N485" s="344"/>
      <c r="O485" s="344"/>
      <c r="P485" s="57"/>
      <c r="Q485" s="57"/>
      <c r="R485" s="57"/>
      <c r="S485" s="57"/>
      <c r="T485" s="57"/>
      <c r="U485" s="57"/>
      <c r="V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 t="s">
        <v>6756</v>
      </c>
      <c r="K486" s="57"/>
      <c r="L486" s="57" t="s">
        <v>6757</v>
      </c>
      <c r="M486" s="57"/>
      <c r="N486" s="57"/>
      <c r="O486" s="57"/>
      <c r="P486" s="57"/>
      <c r="Q486" s="57"/>
      <c r="R486" s="57"/>
      <c r="S486" s="57"/>
      <c r="T486" s="57"/>
      <c r="U486" s="57"/>
      <c r="V486" s="57"/>
    </row>
    <row r="487">
      <c r="A487" s="57"/>
      <c r="B487" s="97"/>
      <c r="C487" s="97"/>
      <c r="D487" s="57"/>
      <c r="E487" s="57"/>
      <c r="F487" s="57"/>
      <c r="G487" s="57"/>
      <c r="H487" s="57"/>
      <c r="I487" s="57"/>
      <c r="J487" s="57">
        <v>733.2</v>
      </c>
      <c r="K487" s="57"/>
      <c r="L487" s="57">
        <v>1500.0</v>
      </c>
      <c r="M487" s="57"/>
      <c r="N487" s="57"/>
      <c r="O487" s="57"/>
      <c r="P487" s="57"/>
      <c r="Q487" s="57"/>
      <c r="R487" s="57"/>
      <c r="S487" s="57"/>
      <c r="T487" s="57"/>
      <c r="U487" s="57"/>
      <c r="V487" s="57"/>
    </row>
    <row r="488">
      <c r="A488" s="103"/>
      <c r="B488" s="96" t="s">
        <v>6605</v>
      </c>
      <c r="C488" s="154">
        <f>B485 + C485 + D485</f>
        <v>705</v>
      </c>
      <c r="D488" s="57"/>
      <c r="E488" s="57"/>
      <c r="F488" s="57"/>
      <c r="G488" s="57"/>
      <c r="H488" s="57"/>
      <c r="I488" s="57"/>
      <c r="J488" s="404"/>
      <c r="K488" s="404"/>
      <c r="L488" s="404"/>
      <c r="M488" s="404"/>
      <c r="N488" s="404"/>
      <c r="O488" s="404"/>
      <c r="P488" s="57"/>
      <c r="Q488" s="57"/>
      <c r="R488" s="57"/>
      <c r="S488" s="57"/>
      <c r="T488" s="57"/>
      <c r="U488" s="57"/>
      <c r="V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 t="s">
        <v>6709</v>
      </c>
      <c r="M489" s="57">
        <v>11016.0</v>
      </c>
      <c r="N489" s="57"/>
      <c r="O489" s="57"/>
      <c r="P489" s="57"/>
      <c r="Q489" s="57"/>
      <c r="R489" s="57"/>
      <c r="S489" s="57"/>
      <c r="T489" s="57"/>
      <c r="U489" s="57"/>
      <c r="V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</row>
    <row r="491">
      <c r="P491" s="57"/>
      <c r="Q491" s="57"/>
      <c r="R491" s="57"/>
      <c r="S491" s="57"/>
      <c r="T491" s="57"/>
      <c r="U491" s="57"/>
      <c r="V491" s="57"/>
    </row>
    <row r="493">
      <c r="A493" s="421" t="s">
        <v>6758</v>
      </c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5"/>
    </row>
    <row r="494">
      <c r="A494" s="321" t="s">
        <v>6759</v>
      </c>
      <c r="B494" s="321" t="s">
        <v>6584</v>
      </c>
      <c r="C494" s="321" t="s">
        <v>6585</v>
      </c>
      <c r="D494" s="321" t="s">
        <v>6586</v>
      </c>
      <c r="E494" s="320"/>
      <c r="F494" s="422" t="s">
        <v>6760</v>
      </c>
      <c r="G494" s="323"/>
      <c r="H494" s="323" t="s">
        <v>6590</v>
      </c>
      <c r="I494" s="324" t="s">
        <v>6591</v>
      </c>
      <c r="J494" s="325" t="s">
        <v>6592</v>
      </c>
      <c r="K494" s="326" t="s">
        <v>6593</v>
      </c>
      <c r="L494" s="326" t="s">
        <v>6594</v>
      </c>
      <c r="M494" s="326" t="s">
        <v>6593</v>
      </c>
      <c r="N494" s="325" t="s">
        <v>6595</v>
      </c>
      <c r="O494" s="325" t="s">
        <v>6596</v>
      </c>
      <c r="P494" s="325"/>
      <c r="Q494" s="325" t="s">
        <v>6598</v>
      </c>
      <c r="R494" s="328" t="s">
        <v>6599</v>
      </c>
      <c r="S494" s="329" t="s">
        <v>6600</v>
      </c>
    </row>
    <row r="495">
      <c r="A495" s="423" t="s">
        <v>6741</v>
      </c>
      <c r="B495" s="259">
        <v>2.0</v>
      </c>
      <c r="C495" s="259">
        <v>1.0</v>
      </c>
      <c r="D495" s="259">
        <v>0.0</v>
      </c>
      <c r="E495" s="114"/>
      <c r="F495" s="424">
        <f t="shared" ref="F495:F507" si="44">B495*1 + C495*2 + D495*3 + E495 * 4</f>
        <v>4</v>
      </c>
      <c r="G495" s="332"/>
      <c r="H495" s="332">
        <f t="shared" ref="H495:H538" si="45">B495*7.5 + C495*15 + D495*20 + E495 * 25</f>
        <v>30</v>
      </c>
      <c r="I495" s="425">
        <v>27.0</v>
      </c>
      <c r="J495" s="426">
        <v>-2.0</v>
      </c>
      <c r="K495" s="427" t="s">
        <v>484</v>
      </c>
      <c r="L495" s="426">
        <v>-3.5</v>
      </c>
      <c r="M495" s="427" t="s">
        <v>6761</v>
      </c>
      <c r="N495" s="426">
        <v>0.0</v>
      </c>
      <c r="O495" s="428">
        <v>0.0</v>
      </c>
      <c r="P495" s="426"/>
      <c r="Q495" s="426">
        <v>0.0</v>
      </c>
      <c r="R495" s="425">
        <v>0.0</v>
      </c>
      <c r="S495" s="335">
        <f t="shared" ref="S495:S538" si="46">I495+J495+L495+N495+O495+Q495+R495</f>
        <v>21.5</v>
      </c>
    </row>
    <row r="496">
      <c r="A496" s="225" t="s">
        <v>6731</v>
      </c>
      <c r="B496" s="259">
        <v>0.0</v>
      </c>
      <c r="C496" s="259">
        <v>10.0</v>
      </c>
      <c r="D496" s="259">
        <v>3.0</v>
      </c>
      <c r="E496" s="259">
        <v>0.0</v>
      </c>
      <c r="F496" s="424">
        <f t="shared" si="44"/>
        <v>29</v>
      </c>
      <c r="G496" s="332"/>
      <c r="H496" s="332">
        <f t="shared" si="45"/>
        <v>210</v>
      </c>
      <c r="I496" s="425">
        <v>203.0</v>
      </c>
      <c r="J496" s="426">
        <v>-70.0</v>
      </c>
      <c r="K496" s="427" t="s">
        <v>484</v>
      </c>
      <c r="L496" s="426">
        <v>-29.0</v>
      </c>
      <c r="M496" s="427" t="s">
        <v>6762</v>
      </c>
      <c r="N496" s="426">
        <v>60.0</v>
      </c>
      <c r="O496" s="428">
        <v>-70.0</v>
      </c>
      <c r="P496" s="426"/>
      <c r="Q496" s="426">
        <v>0.0</v>
      </c>
      <c r="R496" s="425">
        <v>0.0</v>
      </c>
      <c r="S496" s="335">
        <f t="shared" si="46"/>
        <v>94</v>
      </c>
    </row>
    <row r="497">
      <c r="A497" s="225" t="s">
        <v>6743</v>
      </c>
      <c r="B497" s="259">
        <v>6.0</v>
      </c>
      <c r="C497" s="259">
        <v>4.0</v>
      </c>
      <c r="D497" s="259">
        <v>0.0</v>
      </c>
      <c r="E497" s="259">
        <v>0.0</v>
      </c>
      <c r="F497" s="424">
        <f t="shared" si="44"/>
        <v>14</v>
      </c>
      <c r="G497" s="332"/>
      <c r="H497" s="332">
        <f t="shared" si="45"/>
        <v>105</v>
      </c>
      <c r="I497" s="429">
        <v>95.0</v>
      </c>
      <c r="J497" s="426">
        <v>0.0</v>
      </c>
      <c r="K497" s="427" t="s">
        <v>6761</v>
      </c>
      <c r="L497" s="426">
        <v>0.0</v>
      </c>
      <c r="M497" s="430"/>
      <c r="N497" s="426">
        <v>-9.5</v>
      </c>
      <c r="O497" s="428">
        <v>-35.0</v>
      </c>
      <c r="P497" s="426"/>
      <c r="Q497" s="426">
        <v>-30.0</v>
      </c>
      <c r="R497" s="425">
        <v>0.0</v>
      </c>
      <c r="S497" s="335">
        <f t="shared" si="46"/>
        <v>20.5</v>
      </c>
    </row>
    <row r="498">
      <c r="A498" s="225" t="s">
        <v>6763</v>
      </c>
      <c r="B498" s="259">
        <v>7.0</v>
      </c>
      <c r="C498" s="259">
        <v>5.0</v>
      </c>
      <c r="D498" s="259">
        <v>0.0</v>
      </c>
      <c r="E498" s="259">
        <v>0.0</v>
      </c>
      <c r="F498" s="424">
        <f t="shared" si="44"/>
        <v>17</v>
      </c>
      <c r="G498" s="338"/>
      <c r="H498" s="338">
        <f t="shared" si="45"/>
        <v>127.5</v>
      </c>
      <c r="I498" s="425">
        <v>115.0</v>
      </c>
      <c r="J498" s="426">
        <v>-19.0</v>
      </c>
      <c r="K498" s="427" t="s">
        <v>6761</v>
      </c>
      <c r="L498" s="426">
        <v>-61.0</v>
      </c>
      <c r="M498" s="427" t="s">
        <v>484</v>
      </c>
      <c r="N498" s="426">
        <v>-23.0</v>
      </c>
      <c r="O498" s="428">
        <v>0.0</v>
      </c>
      <c r="P498" s="426"/>
      <c r="Q498" s="426">
        <v>0.0</v>
      </c>
      <c r="R498" s="425">
        <v>0.0</v>
      </c>
      <c r="S498" s="335">
        <f t="shared" si="46"/>
        <v>12</v>
      </c>
    </row>
    <row r="499">
      <c r="A499" s="225" t="s">
        <v>6764</v>
      </c>
      <c r="B499" s="259">
        <v>6.0</v>
      </c>
      <c r="C499" s="259">
        <v>8.0</v>
      </c>
      <c r="D499" s="114">
        <v>4.0</v>
      </c>
      <c r="E499" s="114">
        <v>1.0</v>
      </c>
      <c r="F499" s="424">
        <f t="shared" si="44"/>
        <v>38</v>
      </c>
      <c r="G499" s="332"/>
      <c r="H499" s="332">
        <f t="shared" si="45"/>
        <v>270</v>
      </c>
      <c r="I499" s="425">
        <v>154.0</v>
      </c>
      <c r="J499" s="426">
        <v>-50.0</v>
      </c>
      <c r="K499" s="427" t="s">
        <v>484</v>
      </c>
      <c r="L499" s="426">
        <v>-7.5</v>
      </c>
      <c r="M499" s="427" t="s">
        <v>1830</v>
      </c>
      <c r="N499" s="426">
        <v>-23.0</v>
      </c>
      <c r="O499" s="428">
        <v>-35.0</v>
      </c>
      <c r="P499" s="426"/>
      <c r="Q499" s="426">
        <v>-25.0</v>
      </c>
      <c r="R499" s="425">
        <v>69.0</v>
      </c>
      <c r="S499" s="335">
        <f t="shared" si="46"/>
        <v>82.5</v>
      </c>
    </row>
    <row r="500">
      <c r="A500" s="225" t="s">
        <v>6659</v>
      </c>
      <c r="B500" s="259">
        <v>3.0</v>
      </c>
      <c r="C500" s="259">
        <v>6.0</v>
      </c>
      <c r="D500" s="9">
        <v>4.0</v>
      </c>
      <c r="E500" s="114">
        <v>1.0</v>
      </c>
      <c r="F500" s="424">
        <f t="shared" si="44"/>
        <v>31</v>
      </c>
      <c r="G500" s="332"/>
      <c r="H500" s="332">
        <f t="shared" si="45"/>
        <v>217.5</v>
      </c>
      <c r="I500" s="425">
        <v>102.0</v>
      </c>
      <c r="J500" s="426">
        <v>-52.0</v>
      </c>
      <c r="K500" s="427" t="s">
        <v>6762</v>
      </c>
      <c r="L500" s="426">
        <v>-7.5</v>
      </c>
      <c r="M500" s="427" t="s">
        <v>6761</v>
      </c>
      <c r="N500" s="426">
        <v>-66.0</v>
      </c>
      <c r="O500" s="428">
        <v>0.0</v>
      </c>
      <c r="P500" s="426"/>
      <c r="Q500" s="426">
        <v>-30.0</v>
      </c>
      <c r="R500" s="425">
        <v>0.0</v>
      </c>
      <c r="S500" s="335">
        <f t="shared" si="46"/>
        <v>-53.5</v>
      </c>
    </row>
    <row r="501">
      <c r="A501" s="339" t="s">
        <v>6765</v>
      </c>
      <c r="B501" s="259">
        <v>2.0</v>
      </c>
      <c r="C501" s="259">
        <v>0.0</v>
      </c>
      <c r="D501" s="259">
        <v>0.0</v>
      </c>
      <c r="E501" s="259">
        <v>0.0</v>
      </c>
      <c r="F501" s="424">
        <f t="shared" si="44"/>
        <v>2</v>
      </c>
      <c r="G501" s="332"/>
      <c r="H501" s="332">
        <f t="shared" si="45"/>
        <v>15</v>
      </c>
      <c r="I501" s="425">
        <v>14.0</v>
      </c>
      <c r="J501" s="426">
        <v>0.0</v>
      </c>
      <c r="K501" s="430"/>
      <c r="L501" s="426">
        <v>0.0</v>
      </c>
      <c r="M501" s="430"/>
      <c r="N501" s="426">
        <v>-14.0</v>
      </c>
      <c r="O501" s="428">
        <v>0.0</v>
      </c>
      <c r="P501" s="426"/>
      <c r="Q501" s="426">
        <v>0.0</v>
      </c>
      <c r="R501" s="425">
        <v>0.0</v>
      </c>
      <c r="S501" s="335">
        <f t="shared" si="46"/>
        <v>0</v>
      </c>
    </row>
    <row r="502">
      <c r="A502" s="339" t="s">
        <v>6744</v>
      </c>
      <c r="B502" s="259">
        <v>4.0</v>
      </c>
      <c r="C502" s="259">
        <v>4.0</v>
      </c>
      <c r="D502" s="259">
        <v>0.0</v>
      </c>
      <c r="E502" s="259">
        <v>0.0</v>
      </c>
      <c r="F502" s="424">
        <f t="shared" si="44"/>
        <v>12</v>
      </c>
      <c r="G502" s="332"/>
      <c r="H502" s="332">
        <f t="shared" si="45"/>
        <v>90</v>
      </c>
      <c r="I502" s="425">
        <v>81.0</v>
      </c>
      <c r="J502" s="426">
        <v>0.0</v>
      </c>
      <c r="K502" s="427" t="s">
        <v>6691</v>
      </c>
      <c r="L502" s="426">
        <v>-3.0</v>
      </c>
      <c r="M502" s="427" t="s">
        <v>6762</v>
      </c>
      <c r="N502" s="426">
        <v>55.0</v>
      </c>
      <c r="O502" s="428">
        <v>0.0</v>
      </c>
      <c r="P502" s="426"/>
      <c r="Q502" s="426">
        <v>0.0</v>
      </c>
      <c r="R502" s="425">
        <v>0.0</v>
      </c>
      <c r="S502" s="335">
        <f t="shared" si="46"/>
        <v>133</v>
      </c>
    </row>
    <row r="503">
      <c r="A503" s="225" t="s">
        <v>6658</v>
      </c>
      <c r="B503" s="259">
        <v>2.0</v>
      </c>
      <c r="C503" s="259">
        <v>11.0</v>
      </c>
      <c r="D503" s="259">
        <v>3.0</v>
      </c>
      <c r="E503" s="259">
        <v>0.0</v>
      </c>
      <c r="F503" s="424">
        <f t="shared" si="44"/>
        <v>33</v>
      </c>
      <c r="G503" s="332"/>
      <c r="H503" s="332">
        <f t="shared" si="45"/>
        <v>240</v>
      </c>
      <c r="I503" s="425">
        <v>240.0</v>
      </c>
      <c r="J503" s="426">
        <v>-71.0</v>
      </c>
      <c r="K503" s="427" t="s">
        <v>6762</v>
      </c>
      <c r="L503" s="426">
        <v>-45.0</v>
      </c>
      <c r="M503" s="427" t="s">
        <v>6762</v>
      </c>
      <c r="N503" s="426">
        <v>5.0</v>
      </c>
      <c r="O503" s="428">
        <v>0.0</v>
      </c>
      <c r="P503" s="426"/>
      <c r="Q503" s="426">
        <v>-30.0</v>
      </c>
      <c r="R503" s="425">
        <v>0.0</v>
      </c>
      <c r="S503" s="335">
        <f t="shared" si="46"/>
        <v>99</v>
      </c>
    </row>
    <row r="504">
      <c r="A504" s="225" t="s">
        <v>6725</v>
      </c>
      <c r="B504" s="259">
        <v>10.0</v>
      </c>
      <c r="C504" s="259">
        <v>1.0</v>
      </c>
      <c r="D504" s="259">
        <v>0.0</v>
      </c>
      <c r="E504" s="259">
        <v>1.0</v>
      </c>
      <c r="F504" s="424">
        <f t="shared" si="44"/>
        <v>16</v>
      </c>
      <c r="G504" s="332"/>
      <c r="H504" s="332">
        <f t="shared" si="45"/>
        <v>115</v>
      </c>
      <c r="I504" s="425">
        <v>104.0</v>
      </c>
      <c r="J504" s="426">
        <v>-63.0</v>
      </c>
      <c r="K504" s="427" t="s">
        <v>6761</v>
      </c>
      <c r="L504" s="426">
        <v>-107.0</v>
      </c>
      <c r="M504" s="427" t="s">
        <v>6762</v>
      </c>
      <c r="N504" s="426">
        <v>-73.0</v>
      </c>
      <c r="O504" s="428">
        <v>-15.0</v>
      </c>
      <c r="P504" s="426"/>
      <c r="Q504" s="426">
        <v>-30.0</v>
      </c>
      <c r="R504" s="425">
        <v>0.0</v>
      </c>
      <c r="S504" s="335">
        <f t="shared" si="46"/>
        <v>-184</v>
      </c>
    </row>
    <row r="505">
      <c r="A505" s="225" t="s">
        <v>6766</v>
      </c>
      <c r="B505" s="114">
        <v>5.0</v>
      </c>
      <c r="C505" s="114">
        <v>5.0</v>
      </c>
      <c r="D505" s="114"/>
      <c r="E505" s="114"/>
      <c r="F505" s="424">
        <f t="shared" si="44"/>
        <v>15</v>
      </c>
      <c r="G505" s="332"/>
      <c r="H505" s="332">
        <f t="shared" si="45"/>
        <v>112.5</v>
      </c>
      <c r="I505" s="425">
        <v>102.0</v>
      </c>
      <c r="J505" s="426">
        <v>0.0</v>
      </c>
      <c r="K505" s="430"/>
      <c r="L505" s="426">
        <v>-44.5</v>
      </c>
      <c r="M505" s="427" t="s">
        <v>1830</v>
      </c>
      <c r="N505" s="426">
        <v>-102.0</v>
      </c>
      <c r="O505" s="428">
        <v>0.0</v>
      </c>
      <c r="P505" s="426"/>
      <c r="Q505" s="426">
        <v>-15.0</v>
      </c>
      <c r="R505" s="425">
        <v>0.0</v>
      </c>
      <c r="S505" s="335">
        <f t="shared" si="46"/>
        <v>-59.5</v>
      </c>
    </row>
    <row r="506">
      <c r="A506" s="225" t="s">
        <v>6675</v>
      </c>
      <c r="B506" s="259">
        <v>7.0</v>
      </c>
      <c r="C506" s="259">
        <v>21.0</v>
      </c>
      <c r="D506" s="259">
        <v>3.0</v>
      </c>
      <c r="E506" s="259">
        <v>0.0</v>
      </c>
      <c r="F506" s="424">
        <f t="shared" si="44"/>
        <v>58</v>
      </c>
      <c r="G506" s="332"/>
      <c r="H506" s="332">
        <f t="shared" si="45"/>
        <v>427.5</v>
      </c>
      <c r="I506" s="425">
        <v>499.0</v>
      </c>
      <c r="J506" s="426">
        <v>-102.0</v>
      </c>
      <c r="K506" s="427" t="s">
        <v>6767</v>
      </c>
      <c r="L506" s="426">
        <v>-175.0</v>
      </c>
      <c r="M506" s="427" t="s">
        <v>6767</v>
      </c>
      <c r="N506" s="426">
        <v>-100.0</v>
      </c>
      <c r="O506" s="428">
        <v>-150.0</v>
      </c>
      <c r="P506" s="426"/>
      <c r="Q506" s="426">
        <v>-15.0</v>
      </c>
      <c r="R506" s="425">
        <v>0.0</v>
      </c>
      <c r="S506" s="335">
        <f t="shared" si="46"/>
        <v>-43</v>
      </c>
    </row>
    <row r="507">
      <c r="A507" s="225" t="s">
        <v>6745</v>
      </c>
      <c r="B507" s="259">
        <v>4.0</v>
      </c>
      <c r="C507" s="259">
        <v>11.0</v>
      </c>
      <c r="D507" s="259">
        <v>4.0</v>
      </c>
      <c r="E507" s="259">
        <v>0.0</v>
      </c>
      <c r="F507" s="424">
        <f t="shared" si="44"/>
        <v>38</v>
      </c>
      <c r="G507" s="332"/>
      <c r="H507" s="332">
        <f t="shared" si="45"/>
        <v>275</v>
      </c>
      <c r="I507" s="425">
        <v>284.0</v>
      </c>
      <c r="J507" s="426">
        <v>-47.0</v>
      </c>
      <c r="K507" s="427" t="s">
        <v>6768</v>
      </c>
      <c r="L507" s="426">
        <v>-61.0</v>
      </c>
      <c r="M507" s="427" t="s">
        <v>1830</v>
      </c>
      <c r="N507" s="426">
        <v>-185.0</v>
      </c>
      <c r="O507" s="428">
        <v>-80.0</v>
      </c>
      <c r="P507" s="426"/>
      <c r="Q507" s="426">
        <v>-15.0</v>
      </c>
      <c r="R507" s="425">
        <v>0.0</v>
      </c>
      <c r="S507" s="335">
        <f t="shared" si="46"/>
        <v>-104</v>
      </c>
    </row>
    <row r="508">
      <c r="A508" s="225" t="s">
        <v>6746</v>
      </c>
      <c r="B508" s="259">
        <v>0.0</v>
      </c>
      <c r="C508" s="259">
        <v>3.0</v>
      </c>
      <c r="D508" s="259">
        <v>0.0</v>
      </c>
      <c r="E508" s="259">
        <v>0.0</v>
      </c>
      <c r="F508" s="424">
        <v>3.0</v>
      </c>
      <c r="G508" s="332"/>
      <c r="H508" s="332">
        <f t="shared" si="45"/>
        <v>45</v>
      </c>
      <c r="I508" s="425">
        <v>41.0</v>
      </c>
      <c r="J508" s="426">
        <v>0.0</v>
      </c>
      <c r="K508" s="430"/>
      <c r="L508" s="426">
        <v>-30.0</v>
      </c>
      <c r="M508" s="427" t="s">
        <v>6762</v>
      </c>
      <c r="N508" s="426">
        <v>5.0</v>
      </c>
      <c r="O508" s="428">
        <v>0.0</v>
      </c>
      <c r="P508" s="426"/>
      <c r="Q508" s="426">
        <v>0.0</v>
      </c>
      <c r="R508" s="425">
        <v>0.0</v>
      </c>
      <c r="S508" s="335">
        <f t="shared" si="46"/>
        <v>16</v>
      </c>
    </row>
    <row r="509">
      <c r="A509" s="225" t="s">
        <v>6622</v>
      </c>
      <c r="B509" s="259">
        <v>8.0</v>
      </c>
      <c r="C509" s="259">
        <v>14.0</v>
      </c>
      <c r="D509" s="259">
        <v>16.0</v>
      </c>
      <c r="E509" s="259">
        <v>4.0</v>
      </c>
      <c r="F509" s="424">
        <f t="shared" ref="F509:F538" si="47">B509*1 + C509*2 + D509*3 + E509 * 4</f>
        <v>100</v>
      </c>
      <c r="G509" s="332"/>
      <c r="H509" s="332">
        <f t="shared" si="45"/>
        <v>690</v>
      </c>
      <c r="I509" s="425">
        <v>896.0</v>
      </c>
      <c r="J509" s="426">
        <v>-133.5</v>
      </c>
      <c r="K509" s="427" t="s">
        <v>6768</v>
      </c>
      <c r="L509" s="426">
        <v>-85.0</v>
      </c>
      <c r="M509" s="427" t="s">
        <v>6768</v>
      </c>
      <c r="N509" s="426">
        <v>15.0</v>
      </c>
      <c r="O509" s="428">
        <v>-160.0</v>
      </c>
      <c r="P509" s="426"/>
      <c r="Q509" s="426">
        <v>-15.0</v>
      </c>
      <c r="R509" s="425">
        <v>0.0</v>
      </c>
      <c r="S509" s="335">
        <f t="shared" si="46"/>
        <v>517.5</v>
      </c>
    </row>
    <row r="510">
      <c r="A510" s="15" t="s">
        <v>6661</v>
      </c>
      <c r="B510" s="259">
        <v>1.0</v>
      </c>
      <c r="C510" s="259">
        <v>0.0</v>
      </c>
      <c r="D510" s="259">
        <v>3.0</v>
      </c>
      <c r="E510" s="259">
        <v>0.0</v>
      </c>
      <c r="F510" s="424">
        <f t="shared" si="47"/>
        <v>10</v>
      </c>
      <c r="G510" s="332"/>
      <c r="H510" s="332">
        <f t="shared" si="45"/>
        <v>67.5</v>
      </c>
      <c r="I510" s="425">
        <v>61.0</v>
      </c>
      <c r="J510" s="426">
        <v>0.0</v>
      </c>
      <c r="K510" s="430"/>
      <c r="L510" s="426">
        <v>0.0</v>
      </c>
      <c r="M510" s="427" t="s">
        <v>6762</v>
      </c>
      <c r="N510" s="426">
        <v>0.0</v>
      </c>
      <c r="O510" s="428">
        <v>0.0</v>
      </c>
      <c r="P510" s="426"/>
      <c r="Q510" s="426">
        <v>0.0</v>
      </c>
      <c r="R510" s="425">
        <v>0.0</v>
      </c>
      <c r="S510" s="335">
        <f t="shared" si="46"/>
        <v>61</v>
      </c>
    </row>
    <row r="511">
      <c r="A511" s="225" t="s">
        <v>6665</v>
      </c>
      <c r="B511" s="259">
        <v>4.0</v>
      </c>
      <c r="C511" s="259">
        <v>15.0</v>
      </c>
      <c r="D511" s="259">
        <v>1.0</v>
      </c>
      <c r="E511" s="259">
        <v>0.0</v>
      </c>
      <c r="F511" s="424">
        <f t="shared" si="47"/>
        <v>37</v>
      </c>
      <c r="G511" s="332"/>
      <c r="H511" s="332">
        <f t="shared" si="45"/>
        <v>275</v>
      </c>
      <c r="I511" s="425">
        <v>285.0</v>
      </c>
      <c r="J511" s="426">
        <v>-32.0</v>
      </c>
      <c r="K511" s="427" t="s">
        <v>6768</v>
      </c>
      <c r="L511" s="426">
        <v>-55.5</v>
      </c>
      <c r="M511" s="427" t="s">
        <v>6761</v>
      </c>
      <c r="N511" s="426">
        <v>10.0</v>
      </c>
      <c r="O511" s="428">
        <v>0.0</v>
      </c>
      <c r="P511" s="426"/>
      <c r="Q511" s="426">
        <v>-30.0</v>
      </c>
      <c r="R511" s="425">
        <v>0.0</v>
      </c>
      <c r="S511" s="335">
        <f t="shared" si="46"/>
        <v>177.5</v>
      </c>
    </row>
    <row r="512">
      <c r="A512" s="225" t="s">
        <v>6676</v>
      </c>
      <c r="B512" s="259">
        <v>4.0</v>
      </c>
      <c r="C512" s="259">
        <v>10.0</v>
      </c>
      <c r="D512" s="259">
        <v>2.0</v>
      </c>
      <c r="E512" s="259">
        <v>1.0</v>
      </c>
      <c r="F512" s="424">
        <f t="shared" si="47"/>
        <v>34</v>
      </c>
      <c r="G512" s="332"/>
      <c r="H512" s="332">
        <f t="shared" si="45"/>
        <v>245</v>
      </c>
      <c r="I512" s="425">
        <v>245.0</v>
      </c>
      <c r="J512" s="426">
        <v>-18.0</v>
      </c>
      <c r="K512" s="427" t="s">
        <v>6762</v>
      </c>
      <c r="L512" s="426">
        <v>-40.0</v>
      </c>
      <c r="M512" s="427" t="s">
        <v>6767</v>
      </c>
      <c r="N512" s="426">
        <v>24.5</v>
      </c>
      <c r="O512" s="428">
        <v>-125.0</v>
      </c>
      <c r="P512" s="426"/>
      <c r="Q512" s="426">
        <v>0.0</v>
      </c>
      <c r="R512" s="425">
        <v>0.0</v>
      </c>
      <c r="S512" s="335">
        <f t="shared" si="46"/>
        <v>86.5</v>
      </c>
    </row>
    <row r="513">
      <c r="A513" s="15" t="s">
        <v>6753</v>
      </c>
      <c r="B513" s="259">
        <v>9.0</v>
      </c>
      <c r="C513" s="259">
        <v>0.0</v>
      </c>
      <c r="D513" s="225"/>
      <c r="E513" s="259">
        <v>0.0</v>
      </c>
      <c r="F513" s="424">
        <f t="shared" si="47"/>
        <v>9</v>
      </c>
      <c r="G513" s="332"/>
      <c r="H513" s="332">
        <f t="shared" si="45"/>
        <v>67.5</v>
      </c>
      <c r="I513" s="425">
        <v>61.0</v>
      </c>
      <c r="J513" s="426">
        <v>-95.0</v>
      </c>
      <c r="K513" s="427" t="s">
        <v>484</v>
      </c>
      <c r="L513" s="426">
        <v>-83.0</v>
      </c>
      <c r="M513" s="427" t="s">
        <v>6767</v>
      </c>
      <c r="N513" s="426">
        <v>-18.0</v>
      </c>
      <c r="O513" s="428">
        <v>-25.0</v>
      </c>
      <c r="P513" s="426"/>
      <c r="Q513" s="426">
        <v>0.0</v>
      </c>
      <c r="R513" s="425">
        <v>0.0</v>
      </c>
      <c r="S513" s="335">
        <f t="shared" si="46"/>
        <v>-160</v>
      </c>
    </row>
    <row r="514">
      <c r="A514" s="225" t="s">
        <v>6747</v>
      </c>
      <c r="B514" s="259">
        <v>5.0</v>
      </c>
      <c r="C514" s="259">
        <v>10.0</v>
      </c>
      <c r="D514" s="259">
        <v>0.0</v>
      </c>
      <c r="E514" s="259">
        <v>0.0</v>
      </c>
      <c r="F514" s="424">
        <f t="shared" si="47"/>
        <v>25</v>
      </c>
      <c r="G514" s="332"/>
      <c r="H514" s="332">
        <f t="shared" si="45"/>
        <v>187.5</v>
      </c>
      <c r="I514" s="425">
        <v>175.0</v>
      </c>
      <c r="J514" s="426">
        <v>-39.0</v>
      </c>
      <c r="K514" s="427" t="s">
        <v>6761</v>
      </c>
      <c r="L514" s="426">
        <v>-23.5</v>
      </c>
      <c r="M514" s="427" t="s">
        <v>6761</v>
      </c>
      <c r="N514" s="426">
        <v>-175.0</v>
      </c>
      <c r="O514" s="428">
        <v>0.0</v>
      </c>
      <c r="P514" s="426"/>
      <c r="Q514" s="426">
        <v>-15.0</v>
      </c>
      <c r="R514" s="425">
        <v>0.0</v>
      </c>
      <c r="S514" s="335">
        <f t="shared" si="46"/>
        <v>-77.5</v>
      </c>
    </row>
    <row r="515">
      <c r="A515" s="225" t="s">
        <v>6662</v>
      </c>
      <c r="B515" s="259">
        <v>15.0</v>
      </c>
      <c r="C515" s="259">
        <v>11.0</v>
      </c>
      <c r="D515" s="259">
        <v>5.0</v>
      </c>
      <c r="E515" s="259">
        <v>0.0</v>
      </c>
      <c r="F515" s="424">
        <f t="shared" si="47"/>
        <v>52</v>
      </c>
      <c r="G515" s="332"/>
      <c r="H515" s="332">
        <f t="shared" si="45"/>
        <v>377.5</v>
      </c>
      <c r="I515" s="425">
        <v>428.0</v>
      </c>
      <c r="J515" s="426">
        <v>-22.0</v>
      </c>
      <c r="K515" s="427" t="s">
        <v>6768</v>
      </c>
      <c r="L515" s="426">
        <v>-44.5</v>
      </c>
      <c r="M515" s="427" t="s">
        <v>1830</v>
      </c>
      <c r="N515" s="426">
        <v>10.0</v>
      </c>
      <c r="O515" s="428">
        <v>0.0</v>
      </c>
      <c r="P515" s="426"/>
      <c r="Q515" s="426">
        <v>-15.0</v>
      </c>
      <c r="R515" s="425">
        <v>0.0</v>
      </c>
      <c r="S515" s="335">
        <f t="shared" si="46"/>
        <v>356.5</v>
      </c>
    </row>
    <row r="516">
      <c r="A516" s="15" t="s">
        <v>6720</v>
      </c>
      <c r="B516" s="259">
        <v>3.0</v>
      </c>
      <c r="C516" s="259">
        <v>8.0</v>
      </c>
      <c r="D516" s="259">
        <v>0.0</v>
      </c>
      <c r="E516" s="259">
        <v>1.0</v>
      </c>
      <c r="F516" s="424">
        <f t="shared" si="47"/>
        <v>23</v>
      </c>
      <c r="G516" s="332"/>
      <c r="H516" s="332">
        <f t="shared" si="45"/>
        <v>167.5</v>
      </c>
      <c r="I516" s="425">
        <v>157.0</v>
      </c>
      <c r="J516" s="426">
        <v>-18.5</v>
      </c>
      <c r="K516" s="427" t="s">
        <v>6761</v>
      </c>
      <c r="L516" s="426">
        <v>-71.0</v>
      </c>
      <c r="M516" s="427" t="s">
        <v>6691</v>
      </c>
      <c r="N516" s="426">
        <v>-90.0</v>
      </c>
      <c r="O516" s="428">
        <v>-30.0</v>
      </c>
      <c r="P516" s="426"/>
      <c r="Q516" s="426">
        <v>0.0</v>
      </c>
      <c r="R516" s="425">
        <v>0.0</v>
      </c>
      <c r="S516" s="335">
        <f t="shared" si="46"/>
        <v>-52.5</v>
      </c>
    </row>
    <row r="517">
      <c r="A517" s="225" t="s">
        <v>6627</v>
      </c>
      <c r="B517" s="259">
        <v>5.0</v>
      </c>
      <c r="C517" s="259">
        <v>14.0</v>
      </c>
      <c r="D517" s="259">
        <v>4.0</v>
      </c>
      <c r="E517" s="259">
        <v>0.0</v>
      </c>
      <c r="F517" s="424">
        <f t="shared" si="47"/>
        <v>45</v>
      </c>
      <c r="G517" s="332"/>
      <c r="H517" s="332">
        <f t="shared" si="45"/>
        <v>327.5</v>
      </c>
      <c r="I517" s="425">
        <v>350.0</v>
      </c>
      <c r="J517" s="426">
        <v>-107.0</v>
      </c>
      <c r="K517" s="427" t="s">
        <v>484</v>
      </c>
      <c r="L517" s="426">
        <v>-87.0</v>
      </c>
      <c r="M517" s="427" t="s">
        <v>484</v>
      </c>
      <c r="N517" s="426">
        <v>60.0</v>
      </c>
      <c r="O517" s="428">
        <v>-145.0</v>
      </c>
      <c r="P517" s="426"/>
      <c r="Q517" s="426">
        <v>-15.0</v>
      </c>
      <c r="R517" s="425">
        <v>0.0</v>
      </c>
      <c r="S517" s="335">
        <f t="shared" si="46"/>
        <v>56</v>
      </c>
    </row>
    <row r="518">
      <c r="A518" s="258" t="s">
        <v>6663</v>
      </c>
      <c r="B518" s="259">
        <v>7.0</v>
      </c>
      <c r="C518" s="259">
        <v>3.0</v>
      </c>
      <c r="D518" s="259">
        <v>0.0</v>
      </c>
      <c r="E518" s="259">
        <v>1.0</v>
      </c>
      <c r="F518" s="424">
        <f t="shared" si="47"/>
        <v>17</v>
      </c>
      <c r="G518" s="332"/>
      <c r="H518" s="332">
        <f t="shared" si="45"/>
        <v>122.5</v>
      </c>
      <c r="I518" s="425">
        <v>111.0</v>
      </c>
      <c r="J518" s="426">
        <v>-12.0</v>
      </c>
      <c r="K518" s="427" t="s">
        <v>6762</v>
      </c>
      <c r="L518" s="426">
        <v>-56.5</v>
      </c>
      <c r="M518" s="427" t="s">
        <v>484</v>
      </c>
      <c r="N518" s="426">
        <v>0.0</v>
      </c>
      <c r="O518" s="428">
        <v>-35.0</v>
      </c>
      <c r="P518" s="426"/>
      <c r="Q518" s="426">
        <v>0.0</v>
      </c>
      <c r="R518" s="425">
        <v>0.0</v>
      </c>
      <c r="S518" s="335">
        <f t="shared" si="46"/>
        <v>7.5</v>
      </c>
    </row>
    <row r="519">
      <c r="A519" s="225" t="s">
        <v>6679</v>
      </c>
      <c r="B519" s="259">
        <v>5.0</v>
      </c>
      <c r="C519" s="259">
        <v>4.0</v>
      </c>
      <c r="D519" s="259">
        <v>0.0</v>
      </c>
      <c r="E519" s="225"/>
      <c r="F519" s="424">
        <f t="shared" si="47"/>
        <v>13</v>
      </c>
      <c r="G519" s="332"/>
      <c r="H519" s="332">
        <f t="shared" si="45"/>
        <v>97.5</v>
      </c>
      <c r="I519" s="425">
        <v>88.0</v>
      </c>
      <c r="J519" s="426">
        <v>-42.0</v>
      </c>
      <c r="K519" s="427" t="s">
        <v>6767</v>
      </c>
      <c r="L519" s="426">
        <v>-19.0</v>
      </c>
      <c r="M519" s="427" t="s">
        <v>6762</v>
      </c>
      <c r="N519" s="426">
        <v>-57.0</v>
      </c>
      <c r="O519" s="428">
        <v>-50.0</v>
      </c>
      <c r="P519" s="426"/>
      <c r="Q519" s="426">
        <v>-30.0</v>
      </c>
      <c r="R519" s="425">
        <v>0.0</v>
      </c>
      <c r="S519" s="335">
        <f t="shared" si="46"/>
        <v>-110</v>
      </c>
    </row>
    <row r="520">
      <c r="A520" s="45" t="s">
        <v>6700</v>
      </c>
      <c r="B520" s="390">
        <v>8.0</v>
      </c>
      <c r="C520" s="390">
        <v>15.0</v>
      </c>
      <c r="D520" s="390">
        <v>2.0</v>
      </c>
      <c r="E520" s="259">
        <v>0.0</v>
      </c>
      <c r="F520" s="424">
        <f t="shared" si="47"/>
        <v>44</v>
      </c>
      <c r="G520" s="332"/>
      <c r="H520" s="332">
        <f t="shared" si="45"/>
        <v>325</v>
      </c>
      <c r="I520" s="425">
        <v>347.0</v>
      </c>
      <c r="J520" s="426">
        <v>-63.5</v>
      </c>
      <c r="K520" s="427" t="s">
        <v>6768</v>
      </c>
      <c r="L520" s="426">
        <v>-60.5</v>
      </c>
      <c r="M520" s="427" t="s">
        <v>1830</v>
      </c>
      <c r="N520" s="426">
        <v>10.0</v>
      </c>
      <c r="O520" s="428">
        <v>0.0</v>
      </c>
      <c r="P520" s="426"/>
      <c r="Q520" s="426">
        <v>0.0</v>
      </c>
      <c r="R520" s="425">
        <v>0.0</v>
      </c>
      <c r="S520" s="335">
        <f t="shared" si="46"/>
        <v>233</v>
      </c>
    </row>
    <row r="521">
      <c r="A521" s="225" t="s">
        <v>6716</v>
      </c>
      <c r="B521" s="259">
        <v>7.0</v>
      </c>
      <c r="C521" s="259">
        <v>28.0</v>
      </c>
      <c r="D521" s="259">
        <v>7.0</v>
      </c>
      <c r="E521" s="259">
        <v>2.0</v>
      </c>
      <c r="F521" s="424">
        <f t="shared" si="47"/>
        <v>92</v>
      </c>
      <c r="G521" s="332"/>
      <c r="H521" s="332">
        <f t="shared" si="45"/>
        <v>662.5</v>
      </c>
      <c r="I521" s="425">
        <v>861.0</v>
      </c>
      <c r="J521" s="426">
        <v>-180.5</v>
      </c>
      <c r="K521" s="427" t="s">
        <v>6768</v>
      </c>
      <c r="L521" s="426">
        <v>-141.0</v>
      </c>
      <c r="M521" s="427" t="s">
        <v>6691</v>
      </c>
      <c r="N521" s="426">
        <v>15.0</v>
      </c>
      <c r="O521" s="428">
        <v>0.0</v>
      </c>
      <c r="P521" s="426"/>
      <c r="Q521" s="426">
        <v>-30.0</v>
      </c>
      <c r="R521" s="425">
        <v>0.0</v>
      </c>
      <c r="S521" s="335">
        <f t="shared" si="46"/>
        <v>524.5</v>
      </c>
    </row>
    <row r="522">
      <c r="A522" s="225" t="s">
        <v>6647</v>
      </c>
      <c r="B522" s="259">
        <v>3.0</v>
      </c>
      <c r="C522" s="259">
        <v>28.0</v>
      </c>
      <c r="D522" s="259">
        <v>11.0</v>
      </c>
      <c r="E522" s="259">
        <v>2.0</v>
      </c>
      <c r="F522" s="424">
        <f t="shared" si="47"/>
        <v>100</v>
      </c>
      <c r="G522" s="332"/>
      <c r="H522" s="332">
        <f t="shared" si="45"/>
        <v>712.5</v>
      </c>
      <c r="I522" s="425">
        <v>926.0</v>
      </c>
      <c r="J522" s="426">
        <v>-158.5</v>
      </c>
      <c r="K522" s="427" t="s">
        <v>6768</v>
      </c>
      <c r="L522" s="426">
        <v>-180.0</v>
      </c>
      <c r="M522" s="427" t="s">
        <v>6768</v>
      </c>
      <c r="N522" s="426">
        <v>-92.6</v>
      </c>
      <c r="O522" s="428">
        <v>0.0</v>
      </c>
      <c r="P522" s="426"/>
      <c r="Q522" s="426">
        <v>-30.0</v>
      </c>
      <c r="R522" s="425">
        <v>0.0</v>
      </c>
      <c r="S522" s="335">
        <f t="shared" si="46"/>
        <v>464.9</v>
      </c>
    </row>
    <row r="523">
      <c r="A523" s="225" t="s">
        <v>6701</v>
      </c>
      <c r="B523" s="259">
        <v>7.0</v>
      </c>
      <c r="C523" s="259">
        <v>22.0</v>
      </c>
      <c r="D523" s="259">
        <v>1.0</v>
      </c>
      <c r="E523" s="259">
        <v>1.0</v>
      </c>
      <c r="F523" s="424">
        <f t="shared" si="47"/>
        <v>58</v>
      </c>
      <c r="G523" s="332"/>
      <c r="H523" s="332">
        <f t="shared" si="45"/>
        <v>427.5</v>
      </c>
      <c r="I523" s="425">
        <v>499.0</v>
      </c>
      <c r="J523" s="426">
        <v>-100.0</v>
      </c>
      <c r="K523" s="427" t="s">
        <v>484</v>
      </c>
      <c r="L523" s="426">
        <v>-61.0</v>
      </c>
      <c r="M523" s="427" t="s">
        <v>6768</v>
      </c>
      <c r="N523" s="426">
        <v>-100.0</v>
      </c>
      <c r="O523" s="428">
        <v>-45.0</v>
      </c>
      <c r="P523" s="426"/>
      <c r="Q523" s="426">
        <v>-30.0</v>
      </c>
      <c r="R523" s="425">
        <v>0.0</v>
      </c>
      <c r="S523" s="335">
        <f t="shared" si="46"/>
        <v>163</v>
      </c>
    </row>
    <row r="524">
      <c r="A524" s="225" t="s">
        <v>6702</v>
      </c>
      <c r="B524" s="259">
        <v>6.0</v>
      </c>
      <c r="C524" s="259">
        <v>15.0</v>
      </c>
      <c r="D524" s="259">
        <v>3.0</v>
      </c>
      <c r="E524" s="259">
        <v>0.0</v>
      </c>
      <c r="F524" s="424">
        <f t="shared" si="47"/>
        <v>45</v>
      </c>
      <c r="G524" s="332"/>
      <c r="H524" s="332">
        <f t="shared" si="45"/>
        <v>330</v>
      </c>
      <c r="I524" s="425">
        <v>352.0</v>
      </c>
      <c r="J524" s="426">
        <v>-50.5</v>
      </c>
      <c r="K524" s="427" t="s">
        <v>1830</v>
      </c>
      <c r="L524" s="426">
        <v>-20.0</v>
      </c>
      <c r="M524" s="427" t="s">
        <v>6768</v>
      </c>
      <c r="N524" s="426">
        <v>55.0</v>
      </c>
      <c r="O524" s="428">
        <v>0.0</v>
      </c>
      <c r="P524" s="426"/>
      <c r="Q524" s="426">
        <v>-25.0</v>
      </c>
      <c r="R524" s="425">
        <v>0.0</v>
      </c>
      <c r="S524" s="335">
        <f t="shared" si="46"/>
        <v>311.5</v>
      </c>
    </row>
    <row r="525">
      <c r="A525" s="225" t="s">
        <v>6653</v>
      </c>
      <c r="B525" s="259">
        <v>5.0</v>
      </c>
      <c r="C525" s="259">
        <v>12.0</v>
      </c>
      <c r="D525" s="259">
        <v>5.0</v>
      </c>
      <c r="E525" s="259">
        <v>0.0</v>
      </c>
      <c r="F525" s="424">
        <f t="shared" si="47"/>
        <v>44</v>
      </c>
      <c r="G525" s="332"/>
      <c r="H525" s="332">
        <f t="shared" si="45"/>
        <v>317.5</v>
      </c>
      <c r="I525" s="425">
        <v>339.0</v>
      </c>
      <c r="J525" s="426">
        <v>-98.0</v>
      </c>
      <c r="K525" s="427" t="s">
        <v>484</v>
      </c>
      <c r="L525" s="426">
        <v>-76.5</v>
      </c>
      <c r="M525" s="427" t="s">
        <v>484</v>
      </c>
      <c r="N525" s="426">
        <v>20.0</v>
      </c>
      <c r="O525" s="428">
        <v>-130.0</v>
      </c>
      <c r="P525" s="426"/>
      <c r="Q525" s="426">
        <v>-30.0</v>
      </c>
      <c r="R525" s="425">
        <v>0.0</v>
      </c>
      <c r="S525" s="335">
        <f t="shared" si="46"/>
        <v>24.5</v>
      </c>
    </row>
    <row r="526">
      <c r="A526" s="225" t="s">
        <v>6750</v>
      </c>
      <c r="B526" s="259">
        <v>5.0</v>
      </c>
      <c r="C526" s="259">
        <v>19.0</v>
      </c>
      <c r="D526" s="259">
        <v>4.0</v>
      </c>
      <c r="E526" s="259">
        <v>1.0</v>
      </c>
      <c r="F526" s="424">
        <f t="shared" si="47"/>
        <v>59</v>
      </c>
      <c r="G526" s="332"/>
      <c r="H526" s="332">
        <f t="shared" si="45"/>
        <v>427.5</v>
      </c>
      <c r="I526" s="425">
        <v>499.0</v>
      </c>
      <c r="J526" s="426">
        <v>-168.0</v>
      </c>
      <c r="K526" s="427" t="s">
        <v>6762</v>
      </c>
      <c r="L526" s="426">
        <v>-160.0</v>
      </c>
      <c r="M526" s="427" t="s">
        <v>6762</v>
      </c>
      <c r="N526" s="426">
        <v>-150.0</v>
      </c>
      <c r="O526" s="428">
        <v>-80.0</v>
      </c>
      <c r="P526" s="426"/>
      <c r="Q526" s="426">
        <v>-30.0</v>
      </c>
      <c r="R526" s="425">
        <v>123.0</v>
      </c>
      <c r="S526" s="335">
        <f t="shared" si="46"/>
        <v>34</v>
      </c>
    </row>
    <row r="527">
      <c r="A527" s="225" t="s">
        <v>6769</v>
      </c>
      <c r="B527" s="259">
        <v>5.0</v>
      </c>
      <c r="C527" s="259">
        <v>8.0</v>
      </c>
      <c r="D527" s="259">
        <v>1.0</v>
      </c>
      <c r="E527" s="259">
        <v>0.0</v>
      </c>
      <c r="F527" s="424">
        <f t="shared" si="47"/>
        <v>24</v>
      </c>
      <c r="G527" s="332"/>
      <c r="H527" s="332">
        <f t="shared" si="45"/>
        <v>177.5</v>
      </c>
      <c r="I527" s="425">
        <v>166.0</v>
      </c>
      <c r="J527" s="426">
        <v>-161.0</v>
      </c>
      <c r="K527" s="427" t="s">
        <v>6762</v>
      </c>
      <c r="L527" s="426">
        <v>-23.0</v>
      </c>
      <c r="M527" s="427" t="s">
        <v>6768</v>
      </c>
      <c r="N527" s="426">
        <v>-58.0</v>
      </c>
      <c r="O527" s="428">
        <v>0.0</v>
      </c>
      <c r="P527" s="426"/>
      <c r="Q527" s="426">
        <v>-15.0</v>
      </c>
      <c r="R527" s="425">
        <v>0.0</v>
      </c>
      <c r="S527" s="335">
        <f t="shared" si="46"/>
        <v>-91</v>
      </c>
    </row>
    <row r="528">
      <c r="A528" s="225" t="s">
        <v>6722</v>
      </c>
      <c r="B528" s="259">
        <v>10.0</v>
      </c>
      <c r="C528" s="259">
        <v>10.0</v>
      </c>
      <c r="D528" s="259">
        <v>7.0</v>
      </c>
      <c r="E528" s="259">
        <v>0.0</v>
      </c>
      <c r="F528" s="424">
        <f t="shared" si="47"/>
        <v>51</v>
      </c>
      <c r="G528" s="332"/>
      <c r="H528" s="332">
        <f t="shared" si="45"/>
        <v>365</v>
      </c>
      <c r="I528" s="425">
        <v>414.0</v>
      </c>
      <c r="J528" s="426">
        <v>-37.0</v>
      </c>
      <c r="K528" s="427" t="s">
        <v>6767</v>
      </c>
      <c r="L528" s="426">
        <v>-10.0</v>
      </c>
      <c r="M528" s="427" t="s">
        <v>6767</v>
      </c>
      <c r="N528" s="426">
        <v>45.0</v>
      </c>
      <c r="O528" s="428">
        <v>-10.0</v>
      </c>
      <c r="P528" s="426"/>
      <c r="Q528" s="426">
        <v>-15.0</v>
      </c>
      <c r="R528" s="431">
        <v>0.0</v>
      </c>
      <c r="S528" s="335">
        <f t="shared" si="46"/>
        <v>387</v>
      </c>
    </row>
    <row r="529">
      <c r="A529" s="225" t="s">
        <v>6638</v>
      </c>
      <c r="B529" s="259">
        <v>5.0</v>
      </c>
      <c r="C529" s="259">
        <v>6.0</v>
      </c>
      <c r="D529" s="259">
        <v>0.0</v>
      </c>
      <c r="E529" s="259">
        <v>0.0</v>
      </c>
      <c r="F529" s="424">
        <f t="shared" si="47"/>
        <v>17</v>
      </c>
      <c r="G529" s="332"/>
      <c r="H529" s="332">
        <f t="shared" si="45"/>
        <v>127.5</v>
      </c>
      <c r="I529" s="425">
        <v>115.0</v>
      </c>
      <c r="J529" s="426">
        <v>-8.0</v>
      </c>
      <c r="K529" s="427" t="s">
        <v>6761</v>
      </c>
      <c r="L529" s="426">
        <v>-12.0</v>
      </c>
      <c r="M529" s="427" t="s">
        <v>6691</v>
      </c>
      <c r="N529" s="426">
        <v>-35.0</v>
      </c>
      <c r="O529" s="428">
        <v>0.0</v>
      </c>
      <c r="P529" s="426"/>
      <c r="Q529" s="426">
        <v>-30.0</v>
      </c>
      <c r="R529" s="425">
        <v>50.0</v>
      </c>
      <c r="S529" s="335">
        <f t="shared" si="46"/>
        <v>80</v>
      </c>
    </row>
    <row r="530">
      <c r="A530" s="225" t="s">
        <v>6733</v>
      </c>
      <c r="B530" s="259">
        <v>2.0</v>
      </c>
      <c r="C530" s="259">
        <v>11.0</v>
      </c>
      <c r="D530" s="259">
        <v>4.0</v>
      </c>
      <c r="E530" s="259">
        <v>1.0</v>
      </c>
      <c r="F530" s="424">
        <f t="shared" si="47"/>
        <v>40</v>
      </c>
      <c r="G530" s="332"/>
      <c r="H530" s="332">
        <f t="shared" si="45"/>
        <v>285</v>
      </c>
      <c r="I530" s="425">
        <v>295.0</v>
      </c>
      <c r="J530" s="426">
        <v>-27.5</v>
      </c>
      <c r="K530" s="427" t="s">
        <v>6761</v>
      </c>
      <c r="L530" s="426">
        <v>-101.0</v>
      </c>
      <c r="M530" s="427" t="s">
        <v>6761</v>
      </c>
      <c r="N530" s="426">
        <v>10.0</v>
      </c>
      <c r="O530" s="428">
        <v>0.0</v>
      </c>
      <c r="P530" s="426"/>
      <c r="Q530" s="426">
        <v>-30.0</v>
      </c>
      <c r="R530" s="425">
        <v>0.0</v>
      </c>
      <c r="S530" s="335">
        <f t="shared" si="46"/>
        <v>146.5</v>
      </c>
    </row>
    <row r="531">
      <c r="A531" s="225" t="s">
        <v>6686</v>
      </c>
      <c r="B531" s="259">
        <v>2.0</v>
      </c>
      <c r="C531" s="259">
        <v>8.0</v>
      </c>
      <c r="D531" s="259">
        <v>2.0</v>
      </c>
      <c r="E531" s="259">
        <v>1.0</v>
      </c>
      <c r="F531" s="424">
        <f t="shared" si="47"/>
        <v>28</v>
      </c>
      <c r="G531" s="332"/>
      <c r="H531" s="332">
        <f t="shared" si="45"/>
        <v>200</v>
      </c>
      <c r="I531" s="425">
        <v>192.0</v>
      </c>
      <c r="J531" s="426">
        <v>-33.0</v>
      </c>
      <c r="K531" s="427" t="s">
        <v>6691</v>
      </c>
      <c r="L531" s="426">
        <v>-16.0</v>
      </c>
      <c r="M531" s="427" t="s">
        <v>6691</v>
      </c>
      <c r="N531" s="426">
        <v>-115.0</v>
      </c>
      <c r="O531" s="428">
        <v>0.0</v>
      </c>
      <c r="P531" s="426"/>
      <c r="Q531" s="426">
        <v>-25.0</v>
      </c>
      <c r="R531" s="431">
        <v>115.0</v>
      </c>
      <c r="S531" s="335">
        <f t="shared" si="46"/>
        <v>118</v>
      </c>
    </row>
    <row r="532">
      <c r="A532" s="225" t="s">
        <v>6770</v>
      </c>
      <c r="B532" s="259">
        <v>4.0</v>
      </c>
      <c r="C532" s="259">
        <v>6.0</v>
      </c>
      <c r="D532" s="259">
        <v>1.0</v>
      </c>
      <c r="E532" s="259">
        <v>0.0</v>
      </c>
      <c r="F532" s="424">
        <f t="shared" si="47"/>
        <v>19</v>
      </c>
      <c r="G532" s="332"/>
      <c r="H532" s="332">
        <f t="shared" si="45"/>
        <v>140</v>
      </c>
      <c r="I532" s="425">
        <v>126.0</v>
      </c>
      <c r="J532" s="426">
        <v>0.0</v>
      </c>
      <c r="K532" s="430"/>
      <c r="L532" s="426">
        <v>-55.0</v>
      </c>
      <c r="M532" s="427" t="s">
        <v>484</v>
      </c>
      <c r="N532" s="426">
        <v>15.0</v>
      </c>
      <c r="O532" s="428">
        <v>-45.0</v>
      </c>
      <c r="P532" s="426"/>
      <c r="Q532" s="426">
        <v>0.0</v>
      </c>
      <c r="R532" s="425">
        <v>0.0</v>
      </c>
      <c r="S532" s="335">
        <f t="shared" si="46"/>
        <v>41</v>
      </c>
    </row>
    <row r="533">
      <c r="A533" s="432" t="s">
        <v>6640</v>
      </c>
      <c r="B533" s="259">
        <v>0.0</v>
      </c>
      <c r="C533" s="259">
        <v>1.0</v>
      </c>
      <c r="D533" s="259">
        <v>2.0</v>
      </c>
      <c r="E533" s="259">
        <v>0.0</v>
      </c>
      <c r="F533" s="424">
        <f t="shared" si="47"/>
        <v>8</v>
      </c>
      <c r="G533" s="332"/>
      <c r="H533" s="332">
        <f t="shared" si="45"/>
        <v>55</v>
      </c>
      <c r="I533" s="425">
        <v>50.0</v>
      </c>
      <c r="J533" s="426">
        <v>0.0</v>
      </c>
      <c r="K533" s="427" t="s">
        <v>484</v>
      </c>
      <c r="L533" s="426">
        <v>0.0</v>
      </c>
      <c r="M533" s="427" t="s">
        <v>1830</v>
      </c>
      <c r="N533" s="426">
        <v>0.0</v>
      </c>
      <c r="O533" s="428">
        <v>0.0</v>
      </c>
      <c r="P533" s="426"/>
      <c r="Q533" s="426">
        <v>-30.0</v>
      </c>
      <c r="R533" s="425">
        <v>0.0</v>
      </c>
      <c r="S533" s="335">
        <f t="shared" si="46"/>
        <v>20</v>
      </c>
    </row>
    <row r="534">
      <c r="A534" s="15" t="s">
        <v>6719</v>
      </c>
      <c r="B534" s="259">
        <v>7.0</v>
      </c>
      <c r="C534" s="259">
        <v>16.0</v>
      </c>
      <c r="D534" s="259">
        <v>3.0</v>
      </c>
      <c r="E534" s="259">
        <v>1.0</v>
      </c>
      <c r="F534" s="424">
        <f t="shared" si="47"/>
        <v>52</v>
      </c>
      <c r="G534" s="332"/>
      <c r="H534" s="332">
        <f t="shared" si="45"/>
        <v>377.5</v>
      </c>
      <c r="I534" s="425">
        <v>428.0</v>
      </c>
      <c r="J534" s="426">
        <v>-77.0</v>
      </c>
      <c r="K534" s="427" t="s">
        <v>6767</v>
      </c>
      <c r="L534" s="426">
        <v>-61.5</v>
      </c>
      <c r="M534" s="427" t="s">
        <v>6761</v>
      </c>
      <c r="N534" s="426">
        <v>-214.0</v>
      </c>
      <c r="O534" s="428">
        <v>-20.0</v>
      </c>
      <c r="P534" s="426"/>
      <c r="Q534" s="426">
        <v>-30.0</v>
      </c>
      <c r="R534" s="425">
        <v>139.5</v>
      </c>
      <c r="S534" s="335">
        <f t="shared" si="46"/>
        <v>165</v>
      </c>
    </row>
    <row r="535">
      <c r="A535" s="225" t="s">
        <v>6734</v>
      </c>
      <c r="B535" s="259">
        <v>6.0</v>
      </c>
      <c r="C535" s="259">
        <v>17.0</v>
      </c>
      <c r="D535" s="259">
        <v>4.0</v>
      </c>
      <c r="E535" s="259">
        <v>0.0</v>
      </c>
      <c r="F535" s="424">
        <f t="shared" si="47"/>
        <v>52</v>
      </c>
      <c r="G535" s="332"/>
      <c r="H535" s="332">
        <f t="shared" si="45"/>
        <v>380</v>
      </c>
      <c r="I535" s="425">
        <v>431.0</v>
      </c>
      <c r="J535" s="426">
        <v>-48.0</v>
      </c>
      <c r="K535" s="427" t="s">
        <v>6768</v>
      </c>
      <c r="L535" s="426">
        <v>-54.0</v>
      </c>
      <c r="M535" s="427" t="s">
        <v>6768</v>
      </c>
      <c r="N535" s="426">
        <v>20.0</v>
      </c>
      <c r="O535" s="428">
        <v>0.0</v>
      </c>
      <c r="P535" s="426"/>
      <c r="Q535" s="426">
        <v>-30.0</v>
      </c>
      <c r="R535" s="425">
        <v>0.0</v>
      </c>
      <c r="S535" s="335">
        <f t="shared" si="46"/>
        <v>319</v>
      </c>
    </row>
    <row r="536">
      <c r="A536" s="225" t="s">
        <v>6642</v>
      </c>
      <c r="B536" s="259">
        <v>5.0</v>
      </c>
      <c r="C536" s="259">
        <v>46.0</v>
      </c>
      <c r="D536" s="259">
        <v>7.0</v>
      </c>
      <c r="E536" s="259">
        <v>6.0</v>
      </c>
      <c r="F536" s="424">
        <f t="shared" si="47"/>
        <v>142</v>
      </c>
      <c r="G536" s="332"/>
      <c r="H536" s="332">
        <f t="shared" si="45"/>
        <v>1017.5</v>
      </c>
      <c r="I536" s="425">
        <v>1323.0</v>
      </c>
      <c r="J536" s="426">
        <v>-76.0</v>
      </c>
      <c r="K536" s="427" t="s">
        <v>1830</v>
      </c>
      <c r="L536" s="426">
        <v>-29.0</v>
      </c>
      <c r="M536" s="427" t="s">
        <v>6768</v>
      </c>
      <c r="N536" s="426">
        <v>20.0</v>
      </c>
      <c r="O536" s="428">
        <v>-20.0</v>
      </c>
      <c r="P536" s="426"/>
      <c r="Q536" s="426">
        <v>-30.0</v>
      </c>
      <c r="R536" s="425">
        <v>0.0</v>
      </c>
      <c r="S536" s="335">
        <f t="shared" si="46"/>
        <v>1188</v>
      </c>
    </row>
    <row r="537">
      <c r="A537" s="225" t="s">
        <v>6751</v>
      </c>
      <c r="B537" s="259">
        <v>10.0</v>
      </c>
      <c r="C537" s="259">
        <v>32.0</v>
      </c>
      <c r="D537" s="259">
        <v>8.0</v>
      </c>
      <c r="E537" s="259">
        <v>1.0</v>
      </c>
      <c r="F537" s="424">
        <f t="shared" si="47"/>
        <v>102</v>
      </c>
      <c r="G537" s="332"/>
      <c r="H537" s="332">
        <f t="shared" si="45"/>
        <v>740</v>
      </c>
      <c r="I537" s="425">
        <v>962.0</v>
      </c>
      <c r="J537" s="426">
        <v>-69.0</v>
      </c>
      <c r="K537" s="427" t="s">
        <v>6691</v>
      </c>
      <c r="L537" s="426">
        <v>-71.0</v>
      </c>
      <c r="M537" s="427" t="s">
        <v>6768</v>
      </c>
      <c r="N537" s="426">
        <v>-289.0</v>
      </c>
      <c r="O537" s="428">
        <v>-80.0</v>
      </c>
      <c r="P537" s="426"/>
      <c r="Q537" s="426">
        <v>-30.0</v>
      </c>
      <c r="R537" s="425">
        <v>277.5</v>
      </c>
      <c r="S537" s="335">
        <f t="shared" si="46"/>
        <v>700.5</v>
      </c>
    </row>
    <row r="538">
      <c r="A538" s="225" t="s">
        <v>6752</v>
      </c>
      <c r="B538" s="259">
        <v>6.0</v>
      </c>
      <c r="C538" s="259">
        <v>8.0</v>
      </c>
      <c r="D538" s="259">
        <v>1.0</v>
      </c>
      <c r="E538" s="259">
        <v>0.0</v>
      </c>
      <c r="F538" s="424">
        <f t="shared" si="47"/>
        <v>25</v>
      </c>
      <c r="G538" s="332"/>
      <c r="H538" s="332">
        <f t="shared" si="45"/>
        <v>185</v>
      </c>
      <c r="I538" s="425">
        <v>173.0</v>
      </c>
      <c r="J538" s="426">
        <v>-36.0</v>
      </c>
      <c r="K538" s="427" t="s">
        <v>6761</v>
      </c>
      <c r="L538" s="426">
        <v>-22.0</v>
      </c>
      <c r="M538" s="427" t="s">
        <v>6691</v>
      </c>
      <c r="N538" s="426">
        <v>-26.0</v>
      </c>
      <c r="O538" s="428">
        <v>-45.0</v>
      </c>
      <c r="P538" s="426"/>
      <c r="Q538" s="426">
        <v>-15.0</v>
      </c>
      <c r="R538" s="425">
        <v>0.0</v>
      </c>
      <c r="S538" s="335">
        <f t="shared" si="46"/>
        <v>29</v>
      </c>
    </row>
    <row r="539">
      <c r="A539" s="433" t="s">
        <v>6771</v>
      </c>
      <c r="B539" s="434"/>
      <c r="C539" s="434"/>
      <c r="D539" s="434"/>
      <c r="E539" s="434"/>
      <c r="F539" s="434"/>
      <c r="G539" s="434"/>
      <c r="H539" s="434"/>
      <c r="I539" s="434"/>
      <c r="J539" s="434"/>
      <c r="K539" s="434"/>
      <c r="L539" s="434"/>
      <c r="M539" s="434"/>
      <c r="N539" s="434"/>
      <c r="O539" s="434"/>
      <c r="P539" s="434"/>
      <c r="Q539" s="434"/>
      <c r="R539" s="434"/>
      <c r="S539" s="435"/>
    </row>
    <row r="540">
      <c r="A540" s="349"/>
      <c r="B540" s="60">
        <f t="shared" ref="B540:E540" si="48">SUM(B495:B539)</f>
        <v>227</v>
      </c>
      <c r="C540" s="60">
        <f t="shared" si="48"/>
        <v>487</v>
      </c>
      <c r="D540" s="60">
        <f t="shared" si="48"/>
        <v>125</v>
      </c>
      <c r="E540" s="60">
        <f t="shared" si="48"/>
        <v>26</v>
      </c>
      <c r="F540" s="114" t="s">
        <v>6602</v>
      </c>
      <c r="G540" s="10"/>
      <c r="H540" s="10">
        <f>SUM(H494:H539)</f>
        <v>12157.5</v>
      </c>
      <c r="I540" s="57"/>
      <c r="J540" s="344"/>
      <c r="K540" s="344"/>
      <c r="L540" s="344"/>
      <c r="M540" s="344"/>
      <c r="N540" s="344"/>
      <c r="O540" s="345" t="s">
        <v>6603</v>
      </c>
      <c r="P540" s="346"/>
      <c r="Q540" s="346">
        <f>SUM(Q495:Q539)</f>
        <v>-765</v>
      </c>
      <c r="R540" s="57"/>
      <c r="S540" s="347">
        <f>SUM(S495:S539)</f>
        <v>5755.4</v>
      </c>
    </row>
    <row r="541">
      <c r="A541" s="350"/>
      <c r="B541" s="350"/>
      <c r="C541" s="350"/>
      <c r="D541" s="350"/>
      <c r="E541" s="31"/>
      <c r="F541" s="350"/>
      <c r="G541" s="350"/>
      <c r="H541" s="350"/>
      <c r="I541" s="350"/>
      <c r="J541" s="350"/>
      <c r="K541" s="31"/>
      <c r="L541" s="31"/>
      <c r="M541" s="31"/>
      <c r="N541" s="31"/>
      <c r="O541" s="349"/>
      <c r="P541" s="349"/>
      <c r="Q541" s="349"/>
      <c r="R541" s="349"/>
      <c r="S541" s="349"/>
    </row>
    <row r="542">
      <c r="A542" s="349"/>
      <c r="B542" s="57"/>
      <c r="C542" s="57"/>
      <c r="E542" s="57"/>
      <c r="F542" s="57"/>
      <c r="G542" s="57"/>
      <c r="H542" s="57"/>
      <c r="I542" s="57"/>
      <c r="J542" s="348"/>
      <c r="K542" s="348"/>
      <c r="L542" s="348"/>
      <c r="M542" s="412" t="s">
        <v>6772</v>
      </c>
      <c r="N542" s="412"/>
      <c r="O542" s="412">
        <f>SUM(N495:N539)</f>
        <v>-1560.6</v>
      </c>
      <c r="P542" s="57"/>
      <c r="Q542" s="57"/>
      <c r="R542" s="57"/>
      <c r="S542" s="57"/>
    </row>
    <row r="543">
      <c r="A543" s="349"/>
      <c r="B543" s="97"/>
      <c r="C543" s="97"/>
      <c r="D543" s="31" t="s">
        <v>6773</v>
      </c>
      <c r="E543" s="57"/>
      <c r="F543" s="57"/>
      <c r="G543" s="57"/>
      <c r="H543" s="57"/>
      <c r="I543" s="57"/>
      <c r="J543" s="348"/>
      <c r="K543" s="348"/>
      <c r="L543" s="348"/>
      <c r="M543" s="412" t="s">
        <v>6774</v>
      </c>
      <c r="N543" s="412"/>
      <c r="O543" s="412">
        <f>sum(N494:N539)</f>
        <v>-1560.6</v>
      </c>
      <c r="P543" s="57"/>
      <c r="Q543" s="57"/>
      <c r="R543" s="57"/>
      <c r="S543" s="57"/>
    </row>
    <row r="544">
      <c r="A544" s="403"/>
      <c r="B544" s="96" t="s">
        <v>6605</v>
      </c>
      <c r="C544" s="154">
        <f>B540 + C540 + D540 + E540</f>
        <v>865</v>
      </c>
      <c r="D544" s="57"/>
      <c r="E544" s="57"/>
      <c r="F544" s="57"/>
      <c r="G544" s="57"/>
      <c r="H544" s="57"/>
      <c r="I544" s="122" t="s">
        <v>1603</v>
      </c>
      <c r="J544" s="348"/>
      <c r="K544" s="348"/>
      <c r="L544" s="348"/>
      <c r="M544" s="412" t="s">
        <v>6775</v>
      </c>
      <c r="N544" s="416"/>
      <c r="O544" s="412">
        <f>sum(J495:J547)+sum(L494:L539)</f>
        <v>-4679</v>
      </c>
      <c r="P544" s="57"/>
      <c r="Q544" s="57"/>
      <c r="R544" s="57"/>
      <c r="S544" s="57"/>
    </row>
    <row r="545">
      <c r="A545" s="122" t="s">
        <v>1603</v>
      </c>
      <c r="B545" s="57"/>
      <c r="C545" s="57"/>
      <c r="D545" s="57"/>
      <c r="E545" s="57"/>
      <c r="F545" s="122" t="s">
        <v>1603</v>
      </c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</row>
    <row r="546">
      <c r="A546" s="350"/>
      <c r="B546" s="350"/>
      <c r="C546" s="350"/>
      <c r="D546" s="350"/>
      <c r="E546" s="31"/>
      <c r="F546" s="31"/>
      <c r="G546" s="31"/>
      <c r="H546" s="31" t="s">
        <v>1603</v>
      </c>
      <c r="I546" s="31"/>
      <c r="J546" s="349"/>
      <c r="K546" s="349"/>
      <c r="L546" s="349"/>
      <c r="M546" s="349"/>
      <c r="N546" s="349"/>
      <c r="O546" s="225" t="s">
        <v>6709</v>
      </c>
      <c r="P546" s="60"/>
      <c r="Q546" s="60">
        <f>Q540+O544+O543+O542</f>
        <v>-8565.2</v>
      </c>
      <c r="R546" s="57"/>
      <c r="S546" s="57"/>
    </row>
    <row r="548">
      <c r="A548" s="436" t="s">
        <v>6776</v>
      </c>
    </row>
    <row r="549">
      <c r="A549" s="321" t="s">
        <v>6759</v>
      </c>
      <c r="B549" s="321" t="s">
        <v>6584</v>
      </c>
      <c r="C549" s="321" t="s">
        <v>6585</v>
      </c>
      <c r="D549" s="321" t="s">
        <v>6586</v>
      </c>
      <c r="E549" s="321" t="s">
        <v>6587</v>
      </c>
      <c r="F549" s="422" t="s">
        <v>6760</v>
      </c>
      <c r="G549" s="322" t="s">
        <v>6777</v>
      </c>
      <c r="H549" s="323" t="s">
        <v>6590</v>
      </c>
      <c r="I549" s="324" t="s">
        <v>6591</v>
      </c>
      <c r="J549" s="325" t="s">
        <v>6592</v>
      </c>
      <c r="K549" s="326" t="s">
        <v>6593</v>
      </c>
      <c r="L549" s="326" t="s">
        <v>6594</v>
      </c>
      <c r="M549" s="326" t="s">
        <v>6593</v>
      </c>
      <c r="N549" s="325" t="s">
        <v>6595</v>
      </c>
      <c r="O549" s="325" t="s">
        <v>6596</v>
      </c>
      <c r="P549" s="327" t="s">
        <v>6597</v>
      </c>
      <c r="Q549" s="325" t="s">
        <v>6598</v>
      </c>
      <c r="R549" s="328" t="s">
        <v>6599</v>
      </c>
      <c r="S549" s="329" t="s">
        <v>6600</v>
      </c>
    </row>
    <row r="550">
      <c r="A550" s="423" t="s">
        <v>6741</v>
      </c>
      <c r="B550" s="114">
        <v>1.0</v>
      </c>
      <c r="C550" s="114">
        <v>1.0</v>
      </c>
      <c r="D550" s="259">
        <v>0.0</v>
      </c>
      <c r="E550" s="114"/>
      <c r="F550" s="424">
        <f t="shared" ref="F550:F562" si="49">B550*1 + C550*2 + D550*3 + E550 * 4</f>
        <v>3</v>
      </c>
      <c r="G550" s="337">
        <f t="shared" ref="G550:G590" si="50">SUM(B550:E550)</f>
        <v>2</v>
      </c>
      <c r="H550" s="332">
        <f t="shared" ref="H550:H590" si="51">B550*7.5 + C550*15 + D550*20 + E550 * 25</f>
        <v>22.5</v>
      </c>
      <c r="I550" s="333">
        <v>0.0</v>
      </c>
      <c r="J550" s="334">
        <v>0.0</v>
      </c>
      <c r="K550" s="437" t="s">
        <v>6778</v>
      </c>
      <c r="L550" s="334">
        <v>0.0</v>
      </c>
      <c r="M550" s="437" t="s">
        <v>484</v>
      </c>
      <c r="N550" s="426">
        <v>0.0</v>
      </c>
      <c r="O550" s="428">
        <v>0.0</v>
      </c>
      <c r="P550" s="334">
        <v>0.0</v>
      </c>
      <c r="Q550" s="426">
        <v>0.0</v>
      </c>
      <c r="R550" s="333">
        <v>0.0</v>
      </c>
      <c r="S550" s="335">
        <f t="shared" ref="S550:S590" si="52">I550+J550+L550+N550+O550+Q550+R550+P550</f>
        <v>0</v>
      </c>
    </row>
    <row r="551">
      <c r="A551" s="225" t="s">
        <v>6743</v>
      </c>
      <c r="B551" s="114">
        <v>5.0</v>
      </c>
      <c r="C551" s="114">
        <v>4.0</v>
      </c>
      <c r="D551" s="114">
        <v>1.0</v>
      </c>
      <c r="E551" s="259">
        <v>0.0</v>
      </c>
      <c r="F551" s="424">
        <f t="shared" si="49"/>
        <v>16</v>
      </c>
      <c r="G551" s="331">
        <f t="shared" si="50"/>
        <v>10</v>
      </c>
      <c r="H551" s="332">
        <f t="shared" si="51"/>
        <v>117.5</v>
      </c>
      <c r="I551" s="333">
        <v>0.0</v>
      </c>
      <c r="J551" s="334">
        <v>0.0</v>
      </c>
      <c r="K551" s="437" t="s">
        <v>6779</v>
      </c>
      <c r="L551" s="334">
        <v>0.0</v>
      </c>
      <c r="M551" s="437" t="s">
        <v>6779</v>
      </c>
      <c r="N551" s="426">
        <v>0.0</v>
      </c>
      <c r="O551" s="438">
        <v>-15.0</v>
      </c>
      <c r="P551" s="334">
        <v>0.0</v>
      </c>
      <c r="Q551" s="426">
        <v>0.0</v>
      </c>
      <c r="R551" s="333">
        <v>0.0</v>
      </c>
      <c r="S551" s="335">
        <f t="shared" si="52"/>
        <v>-15</v>
      </c>
    </row>
    <row r="552">
      <c r="A552" s="225" t="s">
        <v>6763</v>
      </c>
      <c r="B552" s="114">
        <v>4.0</v>
      </c>
      <c r="C552" s="114">
        <v>1.0</v>
      </c>
      <c r="D552" s="114">
        <v>2.0</v>
      </c>
      <c r="E552" s="259">
        <v>0.0</v>
      </c>
      <c r="F552" s="424">
        <f t="shared" si="49"/>
        <v>12</v>
      </c>
      <c r="G552" s="337">
        <f t="shared" si="50"/>
        <v>7</v>
      </c>
      <c r="H552" s="338">
        <f t="shared" si="51"/>
        <v>85</v>
      </c>
      <c r="I552" s="333">
        <v>0.0</v>
      </c>
      <c r="J552" s="334">
        <v>0.0</v>
      </c>
      <c r="K552" s="437" t="s">
        <v>484</v>
      </c>
      <c r="L552" s="334">
        <v>0.0</v>
      </c>
      <c r="M552" s="437" t="s">
        <v>484</v>
      </c>
      <c r="N552" s="426">
        <v>0.0</v>
      </c>
      <c r="O552" s="428">
        <v>0.0</v>
      </c>
      <c r="P552" s="334">
        <v>0.0</v>
      </c>
      <c r="Q552" s="426">
        <v>0.0</v>
      </c>
      <c r="R552" s="333">
        <v>0.0</v>
      </c>
      <c r="S552" s="335">
        <f t="shared" si="52"/>
        <v>0</v>
      </c>
    </row>
    <row r="553">
      <c r="A553" s="225" t="s">
        <v>6764</v>
      </c>
      <c r="B553" s="114">
        <v>11.0</v>
      </c>
      <c r="C553" s="114">
        <v>12.0</v>
      </c>
      <c r="D553" s="114">
        <v>0.0</v>
      </c>
      <c r="E553" s="114">
        <v>0.0</v>
      </c>
      <c r="F553" s="424">
        <f t="shared" si="49"/>
        <v>35</v>
      </c>
      <c r="G553" s="337">
        <f t="shared" si="50"/>
        <v>23</v>
      </c>
      <c r="H553" s="332">
        <f t="shared" si="51"/>
        <v>262.5</v>
      </c>
      <c r="I553" s="333">
        <v>0.0</v>
      </c>
      <c r="J553" s="334">
        <v>0.0</v>
      </c>
      <c r="K553" s="437" t="s">
        <v>6767</v>
      </c>
      <c r="L553" s="334">
        <v>0.0</v>
      </c>
      <c r="M553" s="437" t="s">
        <v>484</v>
      </c>
      <c r="N553" s="426">
        <v>0.0</v>
      </c>
      <c r="O553" s="428">
        <v>0.0</v>
      </c>
      <c r="P553" s="334">
        <v>0.0</v>
      </c>
      <c r="Q553" s="426">
        <v>0.0</v>
      </c>
      <c r="R553" s="333">
        <v>0.0</v>
      </c>
      <c r="S553" s="335">
        <f t="shared" si="52"/>
        <v>0</v>
      </c>
    </row>
    <row r="554">
      <c r="A554" s="225" t="s">
        <v>6659</v>
      </c>
      <c r="B554" s="114">
        <v>4.0</v>
      </c>
      <c r="C554" s="114">
        <v>9.0</v>
      </c>
      <c r="D554" s="114">
        <v>4.0</v>
      </c>
      <c r="E554" s="114">
        <v>1.0</v>
      </c>
      <c r="F554" s="424">
        <f t="shared" si="49"/>
        <v>38</v>
      </c>
      <c r="G554" s="337">
        <f t="shared" si="50"/>
        <v>18</v>
      </c>
      <c r="H554" s="332">
        <f t="shared" si="51"/>
        <v>270</v>
      </c>
      <c r="I554" s="333">
        <v>0.0</v>
      </c>
      <c r="J554" s="334">
        <v>0.0</v>
      </c>
      <c r="K554" s="437" t="s">
        <v>6778</v>
      </c>
      <c r="L554" s="334">
        <v>0.0</v>
      </c>
      <c r="M554" s="437" t="s">
        <v>1830</v>
      </c>
      <c r="N554" s="426">
        <v>0.0</v>
      </c>
      <c r="O554" s="428">
        <v>0.0</v>
      </c>
      <c r="P554" s="334">
        <v>0.0</v>
      </c>
      <c r="Q554" s="426">
        <v>0.0</v>
      </c>
      <c r="R554" s="333">
        <v>0.0</v>
      </c>
      <c r="S554" s="335">
        <f t="shared" si="52"/>
        <v>0</v>
      </c>
    </row>
    <row r="555">
      <c r="A555" s="225" t="s">
        <v>6658</v>
      </c>
      <c r="B555" s="114">
        <v>4.0</v>
      </c>
      <c r="C555" s="114">
        <v>8.0</v>
      </c>
      <c r="D555" s="114">
        <v>3.0</v>
      </c>
      <c r="E555" s="259">
        <v>0.0</v>
      </c>
      <c r="F555" s="424">
        <f t="shared" si="49"/>
        <v>29</v>
      </c>
      <c r="G555" s="337">
        <f t="shared" si="50"/>
        <v>15</v>
      </c>
      <c r="H555" s="332">
        <f t="shared" si="51"/>
        <v>210</v>
      </c>
      <c r="I555" s="333">
        <v>0.0</v>
      </c>
      <c r="J555" s="334">
        <v>0.0</v>
      </c>
      <c r="K555" s="437" t="s">
        <v>6779</v>
      </c>
      <c r="L555" s="334">
        <v>0.0</v>
      </c>
      <c r="M555" s="437" t="s">
        <v>6778</v>
      </c>
      <c r="N555" s="426">
        <v>0.0</v>
      </c>
      <c r="O555" s="428">
        <v>0.0</v>
      </c>
      <c r="P555" s="334">
        <v>0.0</v>
      </c>
      <c r="Q555" s="426">
        <v>0.0</v>
      </c>
      <c r="R555" s="333">
        <v>0.0</v>
      </c>
      <c r="S555" s="335">
        <f t="shared" si="52"/>
        <v>0</v>
      </c>
    </row>
    <row r="556">
      <c r="A556" s="339" t="s">
        <v>6765</v>
      </c>
      <c r="B556" s="114">
        <v>4.0</v>
      </c>
      <c r="C556" s="114">
        <v>3.0</v>
      </c>
      <c r="D556" s="259">
        <v>0.0</v>
      </c>
      <c r="E556" s="259">
        <v>0.0</v>
      </c>
      <c r="F556" s="424">
        <f t="shared" si="49"/>
        <v>10</v>
      </c>
      <c r="G556" s="337">
        <f t="shared" si="50"/>
        <v>7</v>
      </c>
      <c r="H556" s="332">
        <f t="shared" si="51"/>
        <v>75</v>
      </c>
      <c r="I556" s="333">
        <v>0.0</v>
      </c>
      <c r="J556" s="334">
        <v>0.0</v>
      </c>
      <c r="K556" s="437" t="s">
        <v>1830</v>
      </c>
      <c r="L556" s="334">
        <v>0.0</v>
      </c>
      <c r="M556" s="437" t="s">
        <v>6779</v>
      </c>
      <c r="N556" s="426">
        <v>0.0</v>
      </c>
      <c r="O556" s="428">
        <v>0.0</v>
      </c>
      <c r="P556" s="334">
        <v>0.0</v>
      </c>
      <c r="Q556" s="426">
        <v>0.0</v>
      </c>
      <c r="R556" s="333">
        <v>0.0</v>
      </c>
      <c r="S556" s="335">
        <f t="shared" si="52"/>
        <v>0</v>
      </c>
    </row>
    <row r="557">
      <c r="A557" s="339" t="s">
        <v>6744</v>
      </c>
      <c r="B557" s="114">
        <v>5.0</v>
      </c>
      <c r="C557" s="114">
        <v>4.0</v>
      </c>
      <c r="D557" s="114"/>
      <c r="E557" s="114">
        <v>1.0</v>
      </c>
      <c r="F557" s="424">
        <f t="shared" si="49"/>
        <v>17</v>
      </c>
      <c r="G557" s="337">
        <f t="shared" si="50"/>
        <v>10</v>
      </c>
      <c r="H557" s="332">
        <f t="shared" si="51"/>
        <v>122.5</v>
      </c>
      <c r="I557" s="333">
        <v>0.0</v>
      </c>
      <c r="J557" s="334">
        <v>0.0</v>
      </c>
      <c r="K557" s="437" t="s">
        <v>6762</v>
      </c>
      <c r="L557" s="334">
        <v>0.0</v>
      </c>
      <c r="M557" s="437" t="s">
        <v>484</v>
      </c>
      <c r="N557" s="426">
        <v>0.0</v>
      </c>
      <c r="O557" s="428">
        <v>0.0</v>
      </c>
      <c r="P557" s="334">
        <v>0.0</v>
      </c>
      <c r="Q557" s="426">
        <v>0.0</v>
      </c>
      <c r="R557" s="333">
        <v>0.0</v>
      </c>
      <c r="S557" s="335">
        <f t="shared" si="52"/>
        <v>0</v>
      </c>
    </row>
    <row r="558">
      <c r="A558" s="225" t="s">
        <v>6725</v>
      </c>
      <c r="B558" s="114">
        <v>7.0</v>
      </c>
      <c r="C558" s="114">
        <v>5.0</v>
      </c>
      <c r="D558" s="259">
        <v>0.0</v>
      </c>
      <c r="E558" s="114">
        <v>0.0</v>
      </c>
      <c r="F558" s="424">
        <f t="shared" si="49"/>
        <v>17</v>
      </c>
      <c r="G558" s="337">
        <f t="shared" si="50"/>
        <v>12</v>
      </c>
      <c r="H558" s="332">
        <f t="shared" si="51"/>
        <v>127.5</v>
      </c>
      <c r="I558" s="333">
        <v>0.0</v>
      </c>
      <c r="J558" s="334">
        <v>0.0</v>
      </c>
      <c r="K558" s="437" t="s">
        <v>1830</v>
      </c>
      <c r="L558" s="334">
        <v>0.0</v>
      </c>
      <c r="M558" s="437" t="s">
        <v>6778</v>
      </c>
      <c r="N558" s="426">
        <v>0.0</v>
      </c>
      <c r="O558" s="438">
        <v>-10.0</v>
      </c>
      <c r="P558" s="334">
        <v>0.0</v>
      </c>
      <c r="Q558" s="426">
        <v>0.0</v>
      </c>
      <c r="R558" s="333">
        <v>0.0</v>
      </c>
      <c r="S558" s="335">
        <f t="shared" si="52"/>
        <v>-10</v>
      </c>
    </row>
    <row r="559">
      <c r="A559" s="9" t="s">
        <v>6780</v>
      </c>
      <c r="B559" s="114">
        <v>4.0</v>
      </c>
      <c r="C559" s="114">
        <v>9.0</v>
      </c>
      <c r="D559" s="114">
        <v>1.0</v>
      </c>
      <c r="E559" s="259">
        <v>0.0</v>
      </c>
      <c r="F559" s="439">
        <f t="shared" si="49"/>
        <v>25</v>
      </c>
      <c r="G559" s="337">
        <f t="shared" si="50"/>
        <v>14</v>
      </c>
      <c r="H559" s="332">
        <f t="shared" si="51"/>
        <v>185</v>
      </c>
      <c r="I559" s="333">
        <v>0.0</v>
      </c>
      <c r="J559" s="334">
        <v>0.0</v>
      </c>
      <c r="K559" s="437" t="s">
        <v>6778</v>
      </c>
      <c r="L559" s="334">
        <v>0.0</v>
      </c>
      <c r="M559" s="437" t="s">
        <v>1830</v>
      </c>
      <c r="N559" s="426">
        <v>0.0</v>
      </c>
      <c r="O559" s="428">
        <v>0.0</v>
      </c>
      <c r="P559" s="334">
        <v>0.0</v>
      </c>
      <c r="Q559" s="426">
        <v>0.0</v>
      </c>
      <c r="R559" s="333">
        <v>0.0</v>
      </c>
      <c r="S559" s="335">
        <f t="shared" si="52"/>
        <v>0</v>
      </c>
    </row>
    <row r="560">
      <c r="A560" s="225" t="s">
        <v>6766</v>
      </c>
      <c r="B560" s="114">
        <v>2.0</v>
      </c>
      <c r="C560" s="114">
        <v>4.0</v>
      </c>
      <c r="D560" s="114">
        <v>1.0</v>
      </c>
      <c r="E560" s="114">
        <v>1.0</v>
      </c>
      <c r="F560" s="424">
        <f t="shared" si="49"/>
        <v>17</v>
      </c>
      <c r="G560" s="337">
        <f t="shared" si="50"/>
        <v>8</v>
      </c>
      <c r="H560" s="332">
        <f t="shared" si="51"/>
        <v>120</v>
      </c>
      <c r="I560" s="333">
        <v>0.0</v>
      </c>
      <c r="J560" s="334">
        <v>0.0</v>
      </c>
      <c r="K560" s="437" t="s">
        <v>6779</v>
      </c>
      <c r="L560" s="334">
        <v>0.0</v>
      </c>
      <c r="M560" s="437" t="s">
        <v>6781</v>
      </c>
      <c r="N560" s="426">
        <v>0.0</v>
      </c>
      <c r="O560" s="428">
        <v>0.0</v>
      </c>
      <c r="P560" s="334">
        <v>0.0</v>
      </c>
      <c r="Q560" s="426">
        <v>0.0</v>
      </c>
      <c r="R560" s="333">
        <v>0.0</v>
      </c>
      <c r="S560" s="335">
        <f t="shared" si="52"/>
        <v>0</v>
      </c>
    </row>
    <row r="561">
      <c r="A561" s="225" t="s">
        <v>6675</v>
      </c>
      <c r="B561" s="114">
        <v>2.0</v>
      </c>
      <c r="C561" s="114">
        <v>24.0</v>
      </c>
      <c r="D561" s="114">
        <v>3.0</v>
      </c>
      <c r="E561" s="259">
        <v>0.0</v>
      </c>
      <c r="F561" s="424">
        <f t="shared" si="49"/>
        <v>59</v>
      </c>
      <c r="G561" s="337">
        <f t="shared" si="50"/>
        <v>29</v>
      </c>
      <c r="H561" s="332">
        <f t="shared" si="51"/>
        <v>435</v>
      </c>
      <c r="I561" s="333">
        <v>0.0</v>
      </c>
      <c r="J561" s="334">
        <v>0.0</v>
      </c>
      <c r="K561" s="437" t="s">
        <v>6781</v>
      </c>
      <c r="L561" s="334">
        <v>0.0</v>
      </c>
      <c r="M561" s="437" t="s">
        <v>6761</v>
      </c>
      <c r="N561" s="426">
        <v>0.0</v>
      </c>
      <c r="O561" s="438">
        <v>-60.0</v>
      </c>
      <c r="P561" s="334">
        <v>0.0</v>
      </c>
      <c r="Q561" s="426">
        <v>0.0</v>
      </c>
      <c r="R561" s="333">
        <v>0.0</v>
      </c>
      <c r="S561" s="335">
        <f t="shared" si="52"/>
        <v>-60</v>
      </c>
    </row>
    <row r="562">
      <c r="A562" s="225" t="s">
        <v>6745</v>
      </c>
      <c r="B562" s="114">
        <v>4.0</v>
      </c>
      <c r="C562" s="114">
        <v>9.0</v>
      </c>
      <c r="D562" s="114">
        <v>3.0</v>
      </c>
      <c r="E562" s="259">
        <v>0.0</v>
      </c>
      <c r="F562" s="424">
        <f t="shared" si="49"/>
        <v>31</v>
      </c>
      <c r="G562" s="337">
        <f t="shared" si="50"/>
        <v>16</v>
      </c>
      <c r="H562" s="332">
        <f t="shared" si="51"/>
        <v>225</v>
      </c>
      <c r="I562" s="333">
        <v>0.0</v>
      </c>
      <c r="J562" s="334">
        <v>0.0</v>
      </c>
      <c r="K562" s="437" t="s">
        <v>6767</v>
      </c>
      <c r="L562" s="334">
        <v>0.0</v>
      </c>
      <c r="M562" s="437" t="s">
        <v>6767</v>
      </c>
      <c r="N562" s="426">
        <v>0.0</v>
      </c>
      <c r="O562" s="438">
        <v>-105.0</v>
      </c>
      <c r="P562" s="334">
        <v>0.0</v>
      </c>
      <c r="Q562" s="426">
        <v>0.0</v>
      </c>
      <c r="R562" s="333">
        <v>0.0</v>
      </c>
      <c r="S562" s="335">
        <f t="shared" si="52"/>
        <v>-105</v>
      </c>
    </row>
    <row r="563">
      <c r="A563" s="225" t="s">
        <v>6746</v>
      </c>
      <c r="B563" s="114">
        <v>0.0</v>
      </c>
      <c r="C563" s="114">
        <v>2.0</v>
      </c>
      <c r="D563" s="259">
        <v>0.0</v>
      </c>
      <c r="E563" s="259">
        <v>0.0</v>
      </c>
      <c r="F563" s="424">
        <v>3.0</v>
      </c>
      <c r="G563" s="337">
        <f t="shared" si="50"/>
        <v>2</v>
      </c>
      <c r="H563" s="332">
        <f t="shared" si="51"/>
        <v>30</v>
      </c>
      <c r="I563" s="333">
        <v>0.0</v>
      </c>
      <c r="J563" s="334">
        <v>0.0</v>
      </c>
      <c r="K563" s="437" t="s">
        <v>6778</v>
      </c>
      <c r="L563" s="334">
        <v>0.0</v>
      </c>
      <c r="M563" s="437" t="s">
        <v>6761</v>
      </c>
      <c r="N563" s="426">
        <v>0.0</v>
      </c>
      <c r="O563" s="428">
        <v>0.0</v>
      </c>
      <c r="P563" s="334">
        <v>0.0</v>
      </c>
      <c r="Q563" s="426">
        <v>0.0</v>
      </c>
      <c r="R563" s="333">
        <v>0.0</v>
      </c>
      <c r="S563" s="335">
        <f t="shared" si="52"/>
        <v>0</v>
      </c>
    </row>
    <row r="564">
      <c r="A564" s="225" t="s">
        <v>6622</v>
      </c>
      <c r="B564" s="114">
        <v>6.0</v>
      </c>
      <c r="C564" s="114">
        <v>16.0</v>
      </c>
      <c r="D564" s="114">
        <v>14.0</v>
      </c>
      <c r="E564" s="114">
        <v>10.0</v>
      </c>
      <c r="F564" s="424">
        <f t="shared" ref="F564:F590" si="53">B564*1 + C564*2 + D564*3 + E564 * 4</f>
        <v>120</v>
      </c>
      <c r="G564" s="337">
        <f t="shared" si="50"/>
        <v>46</v>
      </c>
      <c r="H564" s="332">
        <f t="shared" si="51"/>
        <v>815</v>
      </c>
      <c r="I564" s="333">
        <v>0.0</v>
      </c>
      <c r="J564" s="334">
        <v>0.0</v>
      </c>
      <c r="K564" s="437" t="s">
        <v>6768</v>
      </c>
      <c r="L564" s="334">
        <v>0.0</v>
      </c>
      <c r="M564" s="437" t="s">
        <v>6768</v>
      </c>
      <c r="N564" s="426">
        <v>0.0</v>
      </c>
      <c r="O564" s="438">
        <v>-95.0</v>
      </c>
      <c r="P564" s="334">
        <v>0.0</v>
      </c>
      <c r="Q564" s="426">
        <v>0.0</v>
      </c>
      <c r="R564" s="333">
        <v>0.0</v>
      </c>
      <c r="S564" s="335">
        <f t="shared" si="52"/>
        <v>-95</v>
      </c>
    </row>
    <row r="565">
      <c r="A565" s="15" t="s">
        <v>6661</v>
      </c>
      <c r="B565" s="114">
        <v>5.0</v>
      </c>
      <c r="C565" s="114">
        <v>9.0</v>
      </c>
      <c r="D565" s="114">
        <v>4.0</v>
      </c>
      <c r="E565" s="259">
        <v>0.0</v>
      </c>
      <c r="F565" s="424">
        <f t="shared" si="53"/>
        <v>35</v>
      </c>
      <c r="G565" s="337">
        <f t="shared" si="50"/>
        <v>18</v>
      </c>
      <c r="H565" s="332">
        <f t="shared" si="51"/>
        <v>252.5</v>
      </c>
      <c r="I565" s="333">
        <v>0.0</v>
      </c>
      <c r="J565" s="334">
        <v>0.0</v>
      </c>
      <c r="K565" s="437" t="s">
        <v>6761</v>
      </c>
      <c r="L565" s="334">
        <v>0.0</v>
      </c>
      <c r="M565" s="437" t="s">
        <v>6779</v>
      </c>
      <c r="N565" s="426">
        <v>0.0</v>
      </c>
      <c r="O565" s="438">
        <v>-15.0</v>
      </c>
      <c r="P565" s="334">
        <v>0.0</v>
      </c>
      <c r="Q565" s="426">
        <v>0.0</v>
      </c>
      <c r="R565" s="333">
        <v>0.0</v>
      </c>
      <c r="S565" s="335">
        <f t="shared" si="52"/>
        <v>-15</v>
      </c>
    </row>
    <row r="566">
      <c r="A566" s="225" t="s">
        <v>6665</v>
      </c>
      <c r="B566" s="114">
        <v>3.0</v>
      </c>
      <c r="C566" s="114">
        <v>13.0</v>
      </c>
      <c r="D566" s="114">
        <v>1.0</v>
      </c>
      <c r="E566" s="259">
        <v>0.0</v>
      </c>
      <c r="F566" s="424">
        <f t="shared" si="53"/>
        <v>32</v>
      </c>
      <c r="G566" s="337">
        <f t="shared" si="50"/>
        <v>17</v>
      </c>
      <c r="H566" s="332">
        <f t="shared" si="51"/>
        <v>237.5</v>
      </c>
      <c r="I566" s="333">
        <v>0.0</v>
      </c>
      <c r="J566" s="334">
        <v>0.0</v>
      </c>
      <c r="K566" s="437" t="s">
        <v>6778</v>
      </c>
      <c r="L566" s="334">
        <v>0.0</v>
      </c>
      <c r="M566" s="437" t="s">
        <v>6762</v>
      </c>
      <c r="N566" s="426">
        <v>0.0</v>
      </c>
      <c r="O566" s="438">
        <v>0.0</v>
      </c>
      <c r="P566" s="334">
        <v>0.0</v>
      </c>
      <c r="Q566" s="426">
        <v>0.0</v>
      </c>
      <c r="R566" s="333">
        <v>0.0</v>
      </c>
      <c r="S566" s="335">
        <f t="shared" si="52"/>
        <v>0</v>
      </c>
    </row>
    <row r="567">
      <c r="A567" s="15" t="s">
        <v>6753</v>
      </c>
      <c r="B567" s="114">
        <v>8.0</v>
      </c>
      <c r="C567" s="114">
        <v>3.0</v>
      </c>
      <c r="D567" s="114"/>
      <c r="E567" s="259">
        <v>0.0</v>
      </c>
      <c r="F567" s="424">
        <f t="shared" si="53"/>
        <v>14</v>
      </c>
      <c r="G567" s="337">
        <f t="shared" si="50"/>
        <v>11</v>
      </c>
      <c r="H567" s="332">
        <f t="shared" si="51"/>
        <v>105</v>
      </c>
      <c r="I567" s="333">
        <v>0.0</v>
      </c>
      <c r="J567" s="334">
        <v>0.0</v>
      </c>
      <c r="K567" s="437" t="s">
        <v>6779</v>
      </c>
      <c r="L567" s="334">
        <v>0.0</v>
      </c>
      <c r="M567" s="437" t="s">
        <v>484</v>
      </c>
      <c r="N567" s="426">
        <v>0.0</v>
      </c>
      <c r="O567" s="438">
        <v>-75.0</v>
      </c>
      <c r="P567" s="334">
        <v>0.0</v>
      </c>
      <c r="Q567" s="426">
        <v>0.0</v>
      </c>
      <c r="R567" s="333">
        <v>0.0</v>
      </c>
      <c r="S567" s="335">
        <f t="shared" si="52"/>
        <v>-75</v>
      </c>
    </row>
    <row r="568">
      <c r="A568" s="225" t="s">
        <v>6747</v>
      </c>
      <c r="B568" s="114">
        <v>3.0</v>
      </c>
      <c r="C568" s="114">
        <v>9.0</v>
      </c>
      <c r="D568" s="114">
        <v>2.0</v>
      </c>
      <c r="E568" s="259">
        <v>0.0</v>
      </c>
      <c r="F568" s="424">
        <f t="shared" si="53"/>
        <v>27</v>
      </c>
      <c r="G568" s="337">
        <f t="shared" si="50"/>
        <v>14</v>
      </c>
      <c r="H568" s="332">
        <f t="shared" si="51"/>
        <v>197.5</v>
      </c>
      <c r="I568" s="333">
        <v>0.0</v>
      </c>
      <c r="J568" s="334">
        <v>0.0</v>
      </c>
      <c r="K568" s="437" t="s">
        <v>1830</v>
      </c>
      <c r="L568" s="334">
        <v>0.0</v>
      </c>
      <c r="M568" s="437" t="s">
        <v>6778</v>
      </c>
      <c r="N568" s="426">
        <v>0.0</v>
      </c>
      <c r="O568" s="428">
        <v>0.0</v>
      </c>
      <c r="P568" s="334">
        <v>0.0</v>
      </c>
      <c r="Q568" s="426">
        <v>0.0</v>
      </c>
      <c r="R568" s="333">
        <v>0.0</v>
      </c>
      <c r="S568" s="335">
        <f t="shared" si="52"/>
        <v>0</v>
      </c>
    </row>
    <row r="569">
      <c r="A569" s="225" t="s">
        <v>6662</v>
      </c>
      <c r="B569" s="114">
        <v>11.0</v>
      </c>
      <c r="C569" s="114">
        <v>11.0</v>
      </c>
      <c r="D569" s="114">
        <v>4.0</v>
      </c>
      <c r="E569" s="259">
        <v>0.0</v>
      </c>
      <c r="F569" s="424">
        <f t="shared" si="53"/>
        <v>45</v>
      </c>
      <c r="G569" s="337">
        <f t="shared" si="50"/>
        <v>26</v>
      </c>
      <c r="H569" s="332">
        <f t="shared" si="51"/>
        <v>327.5</v>
      </c>
      <c r="I569" s="333">
        <v>0.0</v>
      </c>
      <c r="J569" s="334">
        <v>0.0</v>
      </c>
      <c r="K569" s="437" t="s">
        <v>6691</v>
      </c>
      <c r="L569" s="334">
        <v>0.0</v>
      </c>
      <c r="M569" s="437" t="s">
        <v>6781</v>
      </c>
      <c r="N569" s="426">
        <v>0.0</v>
      </c>
      <c r="O569" s="428">
        <v>0.0</v>
      </c>
      <c r="P569" s="334">
        <v>0.0</v>
      </c>
      <c r="Q569" s="426">
        <v>0.0</v>
      </c>
      <c r="R569" s="333">
        <v>0.0</v>
      </c>
      <c r="S569" s="335">
        <f t="shared" si="52"/>
        <v>0</v>
      </c>
    </row>
    <row r="570">
      <c r="A570" s="15" t="s">
        <v>6720</v>
      </c>
      <c r="B570" s="114">
        <v>5.0</v>
      </c>
      <c r="C570" s="114">
        <v>6.0</v>
      </c>
      <c r="D570" s="259">
        <v>0.0</v>
      </c>
      <c r="E570" s="114">
        <v>1.0</v>
      </c>
      <c r="F570" s="424">
        <f t="shared" si="53"/>
        <v>21</v>
      </c>
      <c r="G570" s="337">
        <f t="shared" si="50"/>
        <v>12</v>
      </c>
      <c r="H570" s="332">
        <f t="shared" si="51"/>
        <v>152.5</v>
      </c>
      <c r="I570" s="333">
        <v>0.0</v>
      </c>
      <c r="J570" s="334">
        <v>0.0</v>
      </c>
      <c r="K570" s="437" t="s">
        <v>6762</v>
      </c>
      <c r="L570" s="334">
        <v>0.0</v>
      </c>
      <c r="M570" s="437" t="s">
        <v>1830</v>
      </c>
      <c r="N570" s="426">
        <v>0.0</v>
      </c>
      <c r="O570" s="438">
        <v>-35.0</v>
      </c>
      <c r="P570" s="334">
        <v>0.0</v>
      </c>
      <c r="Q570" s="426">
        <v>0.0</v>
      </c>
      <c r="R570" s="333">
        <v>0.0</v>
      </c>
      <c r="S570" s="335">
        <f t="shared" si="52"/>
        <v>-35</v>
      </c>
    </row>
    <row r="571">
      <c r="A571" s="225" t="s">
        <v>6627</v>
      </c>
      <c r="B571" s="114">
        <v>5.0</v>
      </c>
      <c r="C571" s="114">
        <v>12.0</v>
      </c>
      <c r="D571" s="114">
        <v>1.0</v>
      </c>
      <c r="E571" s="114">
        <v>2.0</v>
      </c>
      <c r="F571" s="424">
        <f t="shared" si="53"/>
        <v>40</v>
      </c>
      <c r="G571" s="337">
        <f t="shared" si="50"/>
        <v>20</v>
      </c>
      <c r="H571" s="332">
        <f t="shared" si="51"/>
        <v>287.5</v>
      </c>
      <c r="I571" s="333">
        <v>0.0</v>
      </c>
      <c r="J571" s="334">
        <v>0.0</v>
      </c>
      <c r="K571" s="437" t="s">
        <v>1830</v>
      </c>
      <c r="L571" s="334">
        <v>0.0</v>
      </c>
      <c r="M571" s="437" t="s">
        <v>6781</v>
      </c>
      <c r="N571" s="426">
        <v>0.0</v>
      </c>
      <c r="O571" s="428">
        <v>0.0</v>
      </c>
      <c r="P571" s="334">
        <v>0.0</v>
      </c>
      <c r="Q571" s="426">
        <v>0.0</v>
      </c>
      <c r="R571" s="333">
        <v>0.0</v>
      </c>
      <c r="S571" s="335">
        <f t="shared" si="52"/>
        <v>0</v>
      </c>
    </row>
    <row r="572">
      <c r="A572" s="258" t="s">
        <v>6663</v>
      </c>
      <c r="B572" s="114">
        <v>7.0</v>
      </c>
      <c r="C572" s="114">
        <v>3.0</v>
      </c>
      <c r="D572" s="259">
        <v>0.0</v>
      </c>
      <c r="E572" s="114">
        <v>1.0</v>
      </c>
      <c r="F572" s="424">
        <f t="shared" si="53"/>
        <v>17</v>
      </c>
      <c r="G572" s="337">
        <f t="shared" si="50"/>
        <v>11</v>
      </c>
      <c r="H572" s="332">
        <f t="shared" si="51"/>
        <v>122.5</v>
      </c>
      <c r="I572" s="333">
        <v>0.0</v>
      </c>
      <c r="J572" s="334">
        <v>0.0</v>
      </c>
      <c r="K572" s="437" t="s">
        <v>6762</v>
      </c>
      <c r="L572" s="334">
        <v>0.0</v>
      </c>
      <c r="M572" s="437" t="s">
        <v>1830</v>
      </c>
      <c r="N572" s="426">
        <v>0.0</v>
      </c>
      <c r="O572" s="428">
        <v>0.0</v>
      </c>
      <c r="P572" s="334">
        <v>0.0</v>
      </c>
      <c r="Q572" s="426">
        <v>0.0</v>
      </c>
      <c r="R572" s="333">
        <v>0.0</v>
      </c>
      <c r="S572" s="335">
        <f t="shared" si="52"/>
        <v>0</v>
      </c>
    </row>
    <row r="573">
      <c r="A573" s="225" t="s">
        <v>6679</v>
      </c>
      <c r="B573" s="114">
        <v>5.0</v>
      </c>
      <c r="C573" s="114">
        <v>4.0</v>
      </c>
      <c r="D573" s="259">
        <v>0.0</v>
      </c>
      <c r="E573" s="259">
        <v>0.0</v>
      </c>
      <c r="F573" s="424">
        <f t="shared" si="53"/>
        <v>13</v>
      </c>
      <c r="G573" s="337">
        <f t="shared" si="50"/>
        <v>9</v>
      </c>
      <c r="H573" s="332">
        <f t="shared" si="51"/>
        <v>97.5</v>
      </c>
      <c r="I573" s="333">
        <v>0.0</v>
      </c>
      <c r="J573" s="334">
        <v>0.0</v>
      </c>
      <c r="K573" s="437" t="s">
        <v>1830</v>
      </c>
      <c r="L573" s="334">
        <v>0.0</v>
      </c>
      <c r="M573" s="437" t="s">
        <v>6778</v>
      </c>
      <c r="N573" s="426">
        <v>0.0</v>
      </c>
      <c r="O573" s="438">
        <v>-30.0</v>
      </c>
      <c r="P573" s="334">
        <v>0.0</v>
      </c>
      <c r="Q573" s="426">
        <v>0.0</v>
      </c>
      <c r="R573" s="333">
        <v>0.0</v>
      </c>
      <c r="S573" s="335">
        <f t="shared" si="52"/>
        <v>-30</v>
      </c>
    </row>
    <row r="574">
      <c r="A574" s="45" t="s">
        <v>6700</v>
      </c>
      <c r="B574" s="114">
        <v>8.0</v>
      </c>
      <c r="C574" s="114">
        <v>15.0</v>
      </c>
      <c r="D574" s="114">
        <v>2.0</v>
      </c>
      <c r="E574" s="259">
        <v>0.0</v>
      </c>
      <c r="F574" s="424">
        <f t="shared" si="53"/>
        <v>44</v>
      </c>
      <c r="G574" s="337">
        <f t="shared" si="50"/>
        <v>25</v>
      </c>
      <c r="H574" s="332">
        <f t="shared" si="51"/>
        <v>325</v>
      </c>
      <c r="I574" s="333">
        <v>0.0</v>
      </c>
      <c r="J574" s="334">
        <v>0.0</v>
      </c>
      <c r="K574" s="437" t="s">
        <v>6691</v>
      </c>
      <c r="L574" s="334">
        <v>0.0</v>
      </c>
      <c r="M574" s="437" t="s">
        <v>6767</v>
      </c>
      <c r="N574" s="426">
        <v>0.0</v>
      </c>
      <c r="O574" s="428">
        <v>0.0</v>
      </c>
      <c r="P574" s="334">
        <v>0.0</v>
      </c>
      <c r="Q574" s="426">
        <v>0.0</v>
      </c>
      <c r="R574" s="333">
        <v>0.0</v>
      </c>
      <c r="S574" s="335">
        <f t="shared" si="52"/>
        <v>0</v>
      </c>
    </row>
    <row r="575">
      <c r="A575" s="225" t="s">
        <v>6716</v>
      </c>
      <c r="B575" s="114">
        <v>6.0</v>
      </c>
      <c r="C575" s="114">
        <v>25.0</v>
      </c>
      <c r="D575" s="114">
        <v>6.0</v>
      </c>
      <c r="E575" s="114">
        <v>2.0</v>
      </c>
      <c r="F575" s="424">
        <f t="shared" si="53"/>
        <v>82</v>
      </c>
      <c r="G575" s="337">
        <f t="shared" si="50"/>
        <v>39</v>
      </c>
      <c r="H575" s="332">
        <f t="shared" si="51"/>
        <v>590</v>
      </c>
      <c r="I575" s="333">
        <v>0.0</v>
      </c>
      <c r="J575" s="334">
        <v>0.0</v>
      </c>
      <c r="K575" s="437" t="s">
        <v>6768</v>
      </c>
      <c r="L575" s="334">
        <v>0.0</v>
      </c>
      <c r="M575" s="437" t="s">
        <v>6768</v>
      </c>
      <c r="N575" s="426">
        <v>0.0</v>
      </c>
      <c r="O575" s="438">
        <v>-55.0</v>
      </c>
      <c r="P575" s="334">
        <v>0.0</v>
      </c>
      <c r="Q575" s="426">
        <v>0.0</v>
      </c>
      <c r="R575" s="333">
        <v>0.0</v>
      </c>
      <c r="S575" s="335">
        <f t="shared" si="52"/>
        <v>-55</v>
      </c>
    </row>
    <row r="576">
      <c r="A576" s="225" t="s">
        <v>6647</v>
      </c>
      <c r="B576" s="114">
        <v>3.0</v>
      </c>
      <c r="C576" s="114">
        <v>25.0</v>
      </c>
      <c r="D576" s="114">
        <v>10.0</v>
      </c>
      <c r="E576" s="114">
        <v>1.0</v>
      </c>
      <c r="F576" s="424">
        <f t="shared" si="53"/>
        <v>87</v>
      </c>
      <c r="G576" s="337">
        <f t="shared" si="50"/>
        <v>39</v>
      </c>
      <c r="H576" s="332">
        <f t="shared" si="51"/>
        <v>622.5</v>
      </c>
      <c r="I576" s="333">
        <v>0.0</v>
      </c>
      <c r="J576" s="334">
        <v>0.0</v>
      </c>
      <c r="K576" s="437" t="s">
        <v>6768</v>
      </c>
      <c r="L576" s="334">
        <v>0.0</v>
      </c>
      <c r="M576" s="437" t="s">
        <v>6768</v>
      </c>
      <c r="N576" s="426">
        <v>0.0</v>
      </c>
      <c r="O576" s="438">
        <v>-120.0</v>
      </c>
      <c r="P576" s="334">
        <v>0.0</v>
      </c>
      <c r="Q576" s="426">
        <v>0.0</v>
      </c>
      <c r="R576" s="333">
        <v>0.0</v>
      </c>
      <c r="S576" s="335">
        <f t="shared" si="52"/>
        <v>-120</v>
      </c>
    </row>
    <row r="577">
      <c r="A577" s="225" t="s">
        <v>6701</v>
      </c>
      <c r="B577" s="114">
        <v>7.0</v>
      </c>
      <c r="C577" s="114">
        <v>18.0</v>
      </c>
      <c r="D577" s="114">
        <v>0.0</v>
      </c>
      <c r="E577" s="114">
        <v>1.0</v>
      </c>
      <c r="F577" s="424">
        <f t="shared" si="53"/>
        <v>47</v>
      </c>
      <c r="G577" s="337">
        <f t="shared" si="50"/>
        <v>26</v>
      </c>
      <c r="H577" s="332">
        <f t="shared" si="51"/>
        <v>347.5</v>
      </c>
      <c r="I577" s="333">
        <v>0.0</v>
      </c>
      <c r="J577" s="334">
        <v>0.0</v>
      </c>
      <c r="K577" s="437" t="s">
        <v>484</v>
      </c>
      <c r="L577" s="334">
        <v>0.0</v>
      </c>
      <c r="M577" s="437" t="s">
        <v>6691</v>
      </c>
      <c r="N577" s="426">
        <v>0.0</v>
      </c>
      <c r="O577" s="438">
        <v>-25.0</v>
      </c>
      <c r="P577" s="334">
        <v>0.0</v>
      </c>
      <c r="Q577" s="426">
        <v>0.0</v>
      </c>
      <c r="R577" s="333">
        <v>0.0</v>
      </c>
      <c r="S577" s="335">
        <f t="shared" si="52"/>
        <v>-25</v>
      </c>
    </row>
    <row r="578">
      <c r="A578" s="225" t="s">
        <v>6702</v>
      </c>
      <c r="B578" s="114">
        <v>4.0</v>
      </c>
      <c r="C578" s="114">
        <v>18.0</v>
      </c>
      <c r="D578" s="114">
        <v>6.0</v>
      </c>
      <c r="E578" s="114">
        <v>2.0</v>
      </c>
      <c r="F578" s="424">
        <f t="shared" si="53"/>
        <v>66</v>
      </c>
      <c r="G578" s="337">
        <f t="shared" si="50"/>
        <v>30</v>
      </c>
      <c r="H578" s="332">
        <f t="shared" si="51"/>
        <v>470</v>
      </c>
      <c r="I578" s="333">
        <v>0.0</v>
      </c>
      <c r="J578" s="334">
        <v>0.0</v>
      </c>
      <c r="K578" s="437" t="s">
        <v>6767</v>
      </c>
      <c r="L578" s="334">
        <v>0.0</v>
      </c>
      <c r="M578" s="437" t="s">
        <v>6691</v>
      </c>
      <c r="N578" s="426">
        <v>0.0</v>
      </c>
      <c r="O578" s="438">
        <v>-30.0</v>
      </c>
      <c r="P578" s="334">
        <v>0.0</v>
      </c>
      <c r="Q578" s="426">
        <v>0.0</v>
      </c>
      <c r="R578" s="333">
        <v>0.0</v>
      </c>
      <c r="S578" s="335">
        <f t="shared" si="52"/>
        <v>-30</v>
      </c>
    </row>
    <row r="579">
      <c r="A579" s="225" t="s">
        <v>6653</v>
      </c>
      <c r="B579" s="114">
        <v>5.0</v>
      </c>
      <c r="C579" s="114">
        <v>12.0</v>
      </c>
      <c r="D579" s="114">
        <v>5.0</v>
      </c>
      <c r="E579" s="114">
        <v>1.0</v>
      </c>
      <c r="F579" s="424">
        <f t="shared" si="53"/>
        <v>48</v>
      </c>
      <c r="G579" s="337">
        <f t="shared" si="50"/>
        <v>23</v>
      </c>
      <c r="H579" s="332">
        <f t="shared" si="51"/>
        <v>342.5</v>
      </c>
      <c r="I579" s="333">
        <v>0.0</v>
      </c>
      <c r="J579" s="334">
        <v>0.0</v>
      </c>
      <c r="K579" s="437" t="s">
        <v>6768</v>
      </c>
      <c r="L579" s="334">
        <v>0.0</v>
      </c>
      <c r="M579" s="437" t="s">
        <v>6768</v>
      </c>
      <c r="N579" s="426">
        <v>0.0</v>
      </c>
      <c r="O579" s="438">
        <v>-10.0</v>
      </c>
      <c r="P579" s="334">
        <v>0.0</v>
      </c>
      <c r="Q579" s="426">
        <v>0.0</v>
      </c>
      <c r="R579" s="333">
        <v>0.0</v>
      </c>
      <c r="S579" s="335">
        <f t="shared" si="52"/>
        <v>-10</v>
      </c>
    </row>
    <row r="580">
      <c r="A580" s="225" t="s">
        <v>6769</v>
      </c>
      <c r="B580" s="114">
        <v>8.0</v>
      </c>
      <c r="C580" s="114">
        <v>5.0</v>
      </c>
      <c r="D580" s="114">
        <v>2.0</v>
      </c>
      <c r="E580" s="114">
        <v>1.0</v>
      </c>
      <c r="F580" s="424">
        <f t="shared" si="53"/>
        <v>28</v>
      </c>
      <c r="G580" s="337">
        <f t="shared" si="50"/>
        <v>16</v>
      </c>
      <c r="H580" s="332">
        <f t="shared" si="51"/>
        <v>200</v>
      </c>
      <c r="I580" s="333">
        <v>0.0</v>
      </c>
      <c r="J580" s="334">
        <v>0.0</v>
      </c>
      <c r="K580" s="437" t="s">
        <v>6761</v>
      </c>
      <c r="L580" s="334">
        <v>0.0</v>
      </c>
      <c r="M580" s="437" t="s">
        <v>6768</v>
      </c>
      <c r="N580" s="426">
        <v>0.0</v>
      </c>
      <c r="O580" s="428">
        <v>0.0</v>
      </c>
      <c r="P580" s="334">
        <v>0.0</v>
      </c>
      <c r="Q580" s="426">
        <v>0.0</v>
      </c>
      <c r="R580" s="333">
        <v>0.0</v>
      </c>
      <c r="S580" s="335">
        <f t="shared" si="52"/>
        <v>0</v>
      </c>
    </row>
    <row r="581">
      <c r="A581" s="225" t="s">
        <v>6722</v>
      </c>
      <c r="B581" s="114">
        <v>8.0</v>
      </c>
      <c r="C581" s="114">
        <v>10.0</v>
      </c>
      <c r="D581" s="114">
        <v>5.0</v>
      </c>
      <c r="E581" s="114">
        <v>2.0</v>
      </c>
      <c r="F581" s="424">
        <f t="shared" si="53"/>
        <v>51</v>
      </c>
      <c r="G581" s="337">
        <f t="shared" si="50"/>
        <v>25</v>
      </c>
      <c r="H581" s="332">
        <f t="shared" si="51"/>
        <v>360</v>
      </c>
      <c r="I581" s="333">
        <v>0.0</v>
      </c>
      <c r="J581" s="334">
        <v>0.0</v>
      </c>
      <c r="K581" s="437" t="s">
        <v>6761</v>
      </c>
      <c r="L581" s="334">
        <v>0.0</v>
      </c>
      <c r="M581" s="437" t="s">
        <v>6761</v>
      </c>
      <c r="N581" s="426">
        <v>0.0</v>
      </c>
      <c r="O581" s="438">
        <v>0.0</v>
      </c>
      <c r="P581" s="334">
        <v>0.0</v>
      </c>
      <c r="Q581" s="426">
        <v>0.0</v>
      </c>
      <c r="R581" s="333">
        <v>0.0</v>
      </c>
      <c r="S581" s="335">
        <f t="shared" si="52"/>
        <v>0</v>
      </c>
    </row>
    <row r="582">
      <c r="A582" s="225" t="s">
        <v>6733</v>
      </c>
      <c r="B582" s="114">
        <v>2.0</v>
      </c>
      <c r="C582" s="114">
        <v>11.0</v>
      </c>
      <c r="D582" s="114">
        <v>4.0</v>
      </c>
      <c r="E582" s="114">
        <v>1.0</v>
      </c>
      <c r="F582" s="424">
        <f t="shared" si="53"/>
        <v>40</v>
      </c>
      <c r="G582" s="337">
        <f t="shared" si="50"/>
        <v>18</v>
      </c>
      <c r="H582" s="332">
        <f t="shared" si="51"/>
        <v>285</v>
      </c>
      <c r="I582" s="333">
        <v>0.0</v>
      </c>
      <c r="J582" s="334">
        <v>0.0</v>
      </c>
      <c r="K582" s="437" t="s">
        <v>6768</v>
      </c>
      <c r="L582" s="334">
        <v>0.0</v>
      </c>
      <c r="M582" s="437" t="s">
        <v>6767</v>
      </c>
      <c r="N582" s="426">
        <v>0.0</v>
      </c>
      <c r="O582" s="428">
        <v>0.0</v>
      </c>
      <c r="P582" s="334">
        <v>0.0</v>
      </c>
      <c r="Q582" s="426">
        <v>0.0</v>
      </c>
      <c r="R582" s="333">
        <v>0.0</v>
      </c>
      <c r="S582" s="335">
        <f t="shared" si="52"/>
        <v>0</v>
      </c>
    </row>
    <row r="583">
      <c r="A583" s="225" t="s">
        <v>6686</v>
      </c>
      <c r="B583" s="259">
        <v>2.0</v>
      </c>
      <c r="C583" s="114">
        <v>5.0</v>
      </c>
      <c r="D583" s="259">
        <v>3.0</v>
      </c>
      <c r="E583" s="259">
        <v>2.0</v>
      </c>
      <c r="F583" s="424">
        <f t="shared" si="53"/>
        <v>29</v>
      </c>
      <c r="G583" s="337">
        <f t="shared" si="50"/>
        <v>12</v>
      </c>
      <c r="H583" s="332">
        <f t="shared" si="51"/>
        <v>200</v>
      </c>
      <c r="I583" s="333">
        <v>0.0</v>
      </c>
      <c r="J583" s="334">
        <v>0.0</v>
      </c>
      <c r="K583" s="437" t="s">
        <v>6762</v>
      </c>
      <c r="L583" s="334">
        <v>0.0</v>
      </c>
      <c r="M583" s="437" t="s">
        <v>6762</v>
      </c>
      <c r="N583" s="426">
        <v>0.0</v>
      </c>
      <c r="O583" s="428">
        <v>0.0</v>
      </c>
      <c r="P583" s="334">
        <v>0.0</v>
      </c>
      <c r="Q583" s="426">
        <v>0.0</v>
      </c>
      <c r="R583" s="333">
        <v>0.0</v>
      </c>
      <c r="S583" s="335">
        <f t="shared" si="52"/>
        <v>0</v>
      </c>
    </row>
    <row r="584">
      <c r="A584" s="225" t="s">
        <v>6770</v>
      </c>
      <c r="B584" s="114">
        <v>0.0</v>
      </c>
      <c r="C584" s="114">
        <v>7.0</v>
      </c>
      <c r="D584" s="114">
        <v>2.0</v>
      </c>
      <c r="E584" s="259">
        <v>0.0</v>
      </c>
      <c r="F584" s="424">
        <f t="shared" si="53"/>
        <v>20</v>
      </c>
      <c r="G584" s="337">
        <f t="shared" si="50"/>
        <v>9</v>
      </c>
      <c r="H584" s="332">
        <f t="shared" si="51"/>
        <v>145</v>
      </c>
      <c r="I584" s="333">
        <v>0.0</v>
      </c>
      <c r="J584" s="334">
        <v>0.0</v>
      </c>
      <c r="K584" s="437" t="s">
        <v>6779</v>
      </c>
      <c r="L584" s="334">
        <v>0.0</v>
      </c>
      <c r="M584" s="437" t="s">
        <v>484</v>
      </c>
      <c r="N584" s="426">
        <v>0.0</v>
      </c>
      <c r="O584" s="438">
        <v>-130.0</v>
      </c>
      <c r="P584" s="334">
        <v>0.0</v>
      </c>
      <c r="Q584" s="426">
        <v>0.0</v>
      </c>
      <c r="R584" s="333">
        <v>0.0</v>
      </c>
      <c r="S584" s="335">
        <f t="shared" si="52"/>
        <v>-130</v>
      </c>
    </row>
    <row r="585">
      <c r="A585" s="15" t="s">
        <v>6719</v>
      </c>
      <c r="B585" s="114">
        <v>6.0</v>
      </c>
      <c r="C585" s="114">
        <v>16.0</v>
      </c>
      <c r="D585" s="114">
        <v>4.0</v>
      </c>
      <c r="E585" s="114">
        <v>1.0</v>
      </c>
      <c r="F585" s="424">
        <f t="shared" si="53"/>
        <v>54</v>
      </c>
      <c r="G585" s="337">
        <f t="shared" si="50"/>
        <v>27</v>
      </c>
      <c r="H585" s="332">
        <f t="shared" si="51"/>
        <v>390</v>
      </c>
      <c r="I585" s="333">
        <v>0.0</v>
      </c>
      <c r="J585" s="334">
        <v>0.0</v>
      </c>
      <c r="K585" s="437" t="s">
        <v>6781</v>
      </c>
      <c r="L585" s="334">
        <v>0.0</v>
      </c>
      <c r="M585" s="437" t="s">
        <v>6762</v>
      </c>
      <c r="N585" s="426">
        <v>0.0</v>
      </c>
      <c r="O585" s="438">
        <v>-40.0</v>
      </c>
      <c r="P585" s="334">
        <v>0.0</v>
      </c>
      <c r="Q585" s="426">
        <v>0.0</v>
      </c>
      <c r="R585" s="333">
        <v>0.0</v>
      </c>
      <c r="S585" s="335">
        <f t="shared" si="52"/>
        <v>-40</v>
      </c>
    </row>
    <row r="586">
      <c r="A586" s="225" t="s">
        <v>6734</v>
      </c>
      <c r="B586" s="114">
        <v>7.0</v>
      </c>
      <c r="C586" s="114">
        <v>15.0</v>
      </c>
      <c r="D586" s="114">
        <v>3.0</v>
      </c>
      <c r="E586" s="114">
        <v>1.0</v>
      </c>
      <c r="F586" s="424">
        <f t="shared" si="53"/>
        <v>50</v>
      </c>
      <c r="G586" s="337">
        <f t="shared" si="50"/>
        <v>26</v>
      </c>
      <c r="H586" s="332">
        <f t="shared" si="51"/>
        <v>362.5</v>
      </c>
      <c r="I586" s="333">
        <v>0.0</v>
      </c>
      <c r="J586" s="334">
        <v>0.0</v>
      </c>
      <c r="K586" s="437" t="s">
        <v>6768</v>
      </c>
      <c r="L586" s="334">
        <v>0.0</v>
      </c>
      <c r="M586" s="437" t="s">
        <v>6768</v>
      </c>
      <c r="N586" s="426">
        <v>0.0</v>
      </c>
      <c r="O586" s="428">
        <v>0.0</v>
      </c>
      <c r="P586" s="334">
        <v>0.0</v>
      </c>
      <c r="Q586" s="426">
        <v>0.0</v>
      </c>
      <c r="R586" s="333">
        <v>0.0</v>
      </c>
      <c r="S586" s="335">
        <f t="shared" si="52"/>
        <v>0</v>
      </c>
    </row>
    <row r="587">
      <c r="A587" s="225" t="s">
        <v>6642</v>
      </c>
      <c r="B587" s="114">
        <v>4.0</v>
      </c>
      <c r="C587" s="114">
        <v>44.0</v>
      </c>
      <c r="D587" s="114">
        <v>7.0</v>
      </c>
      <c r="E587" s="114">
        <v>6.0</v>
      </c>
      <c r="F587" s="424">
        <f t="shared" si="53"/>
        <v>137</v>
      </c>
      <c r="G587" s="337">
        <f t="shared" si="50"/>
        <v>61</v>
      </c>
      <c r="H587" s="332">
        <f t="shared" si="51"/>
        <v>980</v>
      </c>
      <c r="I587" s="333">
        <v>0.0</v>
      </c>
      <c r="J587" s="334">
        <v>0.0</v>
      </c>
      <c r="K587" s="437" t="s">
        <v>6768</v>
      </c>
      <c r="L587" s="334">
        <v>0.0</v>
      </c>
      <c r="M587" s="437" t="s">
        <v>6768</v>
      </c>
      <c r="N587" s="426">
        <v>0.0</v>
      </c>
      <c r="O587" s="438">
        <v>-20.0</v>
      </c>
      <c r="P587" s="334">
        <v>0.0</v>
      </c>
      <c r="Q587" s="426">
        <v>0.0</v>
      </c>
      <c r="R587" s="333">
        <v>0.0</v>
      </c>
      <c r="S587" s="335">
        <f t="shared" si="52"/>
        <v>-20</v>
      </c>
    </row>
    <row r="588">
      <c r="A588" s="9" t="s">
        <v>6732</v>
      </c>
      <c r="B588" s="114">
        <v>2.0</v>
      </c>
      <c r="C588" s="114">
        <v>4.0</v>
      </c>
      <c r="D588" s="114">
        <v>3.0</v>
      </c>
      <c r="E588" s="114">
        <v>1.0</v>
      </c>
      <c r="F588" s="424">
        <f t="shared" si="53"/>
        <v>23</v>
      </c>
      <c r="G588" s="337">
        <f t="shared" si="50"/>
        <v>10</v>
      </c>
      <c r="H588" s="332">
        <f t="shared" si="51"/>
        <v>160</v>
      </c>
      <c r="I588" s="333">
        <v>0.0</v>
      </c>
      <c r="J588" s="334">
        <v>0.0</v>
      </c>
      <c r="K588" s="437" t="s">
        <v>6761</v>
      </c>
      <c r="L588" s="334">
        <v>0.0</v>
      </c>
      <c r="M588" s="437" t="s">
        <v>6779</v>
      </c>
      <c r="N588" s="426">
        <v>0.0</v>
      </c>
      <c r="O588" s="428">
        <v>0.0</v>
      </c>
      <c r="P588" s="334">
        <v>0.0</v>
      </c>
      <c r="Q588" s="426">
        <v>0.0</v>
      </c>
      <c r="R588" s="333">
        <v>0.0</v>
      </c>
      <c r="S588" s="335">
        <f t="shared" si="52"/>
        <v>0</v>
      </c>
    </row>
    <row r="589">
      <c r="A589" s="225" t="s">
        <v>6751</v>
      </c>
      <c r="B589" s="114">
        <v>11.0</v>
      </c>
      <c r="C589" s="114">
        <v>28.0</v>
      </c>
      <c r="D589" s="114">
        <v>10.0</v>
      </c>
      <c r="E589" s="114">
        <v>3.0</v>
      </c>
      <c r="F589" s="424">
        <f t="shared" si="53"/>
        <v>109</v>
      </c>
      <c r="G589" s="337">
        <f t="shared" si="50"/>
        <v>52</v>
      </c>
      <c r="H589" s="332">
        <f t="shared" si="51"/>
        <v>777.5</v>
      </c>
      <c r="I589" s="333">
        <v>0.0</v>
      </c>
      <c r="J589" s="334">
        <v>0.0</v>
      </c>
      <c r="K589" s="437" t="s">
        <v>6768</v>
      </c>
      <c r="L589" s="334">
        <v>0.0</v>
      </c>
      <c r="M589" s="437" t="s">
        <v>6768</v>
      </c>
      <c r="N589" s="426">
        <v>0.0</v>
      </c>
      <c r="O589" s="438">
        <v>0.0</v>
      </c>
      <c r="P589" s="334">
        <v>0.0</v>
      </c>
      <c r="Q589" s="426">
        <v>0.0</v>
      </c>
      <c r="R589" s="333">
        <v>0.0</v>
      </c>
      <c r="S589" s="335">
        <f t="shared" si="52"/>
        <v>0</v>
      </c>
    </row>
    <row r="590">
      <c r="A590" s="225" t="s">
        <v>6752</v>
      </c>
      <c r="B590" s="114">
        <v>6.0</v>
      </c>
      <c r="C590" s="114">
        <v>7.0</v>
      </c>
      <c r="D590" s="114">
        <v>1.0</v>
      </c>
      <c r="E590" s="114">
        <v>0.0</v>
      </c>
      <c r="F590" s="424">
        <f t="shared" si="53"/>
        <v>23</v>
      </c>
      <c r="G590" s="337">
        <f t="shared" si="50"/>
        <v>14</v>
      </c>
      <c r="H590" s="332">
        <f t="shared" si="51"/>
        <v>170</v>
      </c>
      <c r="I590" s="333">
        <v>0.0</v>
      </c>
      <c r="J590" s="334">
        <v>0.0</v>
      </c>
      <c r="K590" s="437" t="s">
        <v>6778</v>
      </c>
      <c r="L590" s="334">
        <v>0.0</v>
      </c>
      <c r="M590" s="437" t="s">
        <v>6779</v>
      </c>
      <c r="N590" s="426">
        <v>0.0</v>
      </c>
      <c r="O590" s="428">
        <v>0.0</v>
      </c>
      <c r="P590" s="334">
        <v>0.0</v>
      </c>
      <c r="Q590" s="426">
        <v>0.0</v>
      </c>
      <c r="R590" s="333">
        <v>0.0</v>
      </c>
      <c r="S590" s="335">
        <f t="shared" si="52"/>
        <v>0</v>
      </c>
    </row>
    <row r="591">
      <c r="A591" s="433" t="s">
        <v>6771</v>
      </c>
      <c r="B591" s="434"/>
      <c r="C591" s="434"/>
      <c r="D591" s="434"/>
      <c r="E591" s="434"/>
      <c r="F591" s="434"/>
      <c r="G591" s="434"/>
      <c r="H591" s="434"/>
      <c r="I591" s="434"/>
      <c r="J591" s="434"/>
      <c r="K591" s="434"/>
      <c r="L591" s="434"/>
      <c r="M591" s="434"/>
      <c r="N591" s="434"/>
      <c r="O591" s="434"/>
      <c r="P591" s="434"/>
      <c r="Q591" s="434"/>
      <c r="R591" s="434"/>
      <c r="S591" s="435"/>
    </row>
    <row r="592">
      <c r="A592" s="349"/>
      <c r="B592" s="60">
        <f t="shared" ref="B592:E592" si="54">SUM(B550:B591)</f>
        <v>204</v>
      </c>
      <c r="C592" s="60">
        <f t="shared" si="54"/>
        <v>446</v>
      </c>
      <c r="D592" s="60">
        <f t="shared" si="54"/>
        <v>117</v>
      </c>
      <c r="E592" s="60">
        <f t="shared" si="54"/>
        <v>42</v>
      </c>
      <c r="F592" s="114" t="s">
        <v>6602</v>
      </c>
      <c r="G592" s="10"/>
      <c r="H592" s="10">
        <f>SUM(H549:H591)</f>
        <v>11610</v>
      </c>
      <c r="I592" s="57"/>
      <c r="J592" s="344"/>
      <c r="K592" s="344"/>
      <c r="L592" s="344"/>
      <c r="M592" s="344"/>
      <c r="N592" s="344"/>
      <c r="O592" s="345" t="s">
        <v>6603</v>
      </c>
      <c r="P592" s="346"/>
      <c r="Q592" s="346">
        <f>SUM(Q550:AM591)</f>
        <v>-870</v>
      </c>
      <c r="R592" s="57"/>
      <c r="S592" s="347">
        <f>SUM(S550:S591)</f>
        <v>-870</v>
      </c>
    </row>
    <row r="593">
      <c r="A593" s="350"/>
      <c r="B593" s="350"/>
      <c r="C593" s="350"/>
      <c r="D593" s="350"/>
      <c r="E593" s="31"/>
      <c r="F593" s="350"/>
      <c r="G593" s="350"/>
      <c r="H593" s="350"/>
      <c r="I593" s="350"/>
      <c r="J593" s="350"/>
      <c r="K593" s="31"/>
      <c r="L593" s="31"/>
      <c r="M593" s="31"/>
      <c r="N593" s="31"/>
      <c r="O593" s="349"/>
      <c r="P593" s="349"/>
      <c r="Q593" s="349"/>
      <c r="R593" s="349"/>
      <c r="S593" s="349"/>
    </row>
    <row r="594">
      <c r="A594" s="349"/>
      <c r="B594" s="57"/>
      <c r="C594" s="57"/>
      <c r="E594" s="57"/>
      <c r="F594" s="57"/>
      <c r="G594" s="57"/>
      <c r="H594" s="57"/>
      <c r="I594" s="57"/>
      <c r="J594" s="348"/>
      <c r="K594" s="348"/>
      <c r="L594" s="348"/>
      <c r="M594" s="412" t="s">
        <v>6772</v>
      </c>
      <c r="N594" s="412"/>
      <c r="O594" s="412">
        <f>SUM(O550:O591)</f>
        <v>-870</v>
      </c>
      <c r="P594" s="57"/>
      <c r="Q594" s="57"/>
      <c r="R594" s="57"/>
      <c r="S594" s="57"/>
    </row>
    <row r="595">
      <c r="A595" s="349"/>
      <c r="B595" s="97"/>
      <c r="C595" s="97"/>
      <c r="D595" s="31" t="s">
        <v>6773</v>
      </c>
      <c r="E595" s="57"/>
      <c r="F595" s="57"/>
      <c r="G595" s="57"/>
      <c r="H595" s="57"/>
      <c r="I595" s="57"/>
      <c r="J595" s="348"/>
      <c r="K595" s="348"/>
      <c r="L595" s="348"/>
      <c r="M595" s="412" t="s">
        <v>6774</v>
      </c>
      <c r="N595" s="412"/>
      <c r="O595" s="412">
        <f>sum(N549:N591)</f>
        <v>0</v>
      </c>
      <c r="P595" s="57"/>
      <c r="Q595" s="57"/>
      <c r="R595" s="57"/>
      <c r="S595" s="57"/>
    </row>
    <row r="596">
      <c r="A596" s="403"/>
      <c r="B596" s="96" t="s">
        <v>6605</v>
      </c>
      <c r="C596" s="154">
        <f>B592 + C592 + D592 + E592</f>
        <v>809</v>
      </c>
      <c r="D596" s="57"/>
      <c r="E596" s="57"/>
      <c r="F596" s="57"/>
      <c r="G596" s="57"/>
      <c r="H596" s="57"/>
      <c r="I596" s="122" t="s">
        <v>1603</v>
      </c>
      <c r="J596" s="348"/>
      <c r="K596" s="348"/>
      <c r="L596" s="348"/>
      <c r="M596" s="412" t="s">
        <v>6775</v>
      </c>
      <c r="N596" s="416"/>
      <c r="O596" s="412">
        <f>sum(J550:J599)+sum(L549:L591)</f>
        <v>0</v>
      </c>
      <c r="P596" s="57"/>
      <c r="Q596" s="57"/>
      <c r="R596" s="57"/>
      <c r="S596" s="57"/>
    </row>
    <row r="597">
      <c r="A597" s="122" t="s">
        <v>1603</v>
      </c>
      <c r="B597" s="57"/>
      <c r="C597" s="57"/>
      <c r="D597" s="57"/>
      <c r="E597" s="57"/>
      <c r="F597" s="122" t="s">
        <v>1603</v>
      </c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</row>
    <row r="598">
      <c r="A598" s="350"/>
      <c r="B598" s="350"/>
      <c r="C598" s="350"/>
      <c r="D598" s="350"/>
      <c r="E598" s="31"/>
      <c r="F598" s="31"/>
      <c r="G598" s="31"/>
      <c r="H598" s="31" t="s">
        <v>1603</v>
      </c>
      <c r="I598" s="31"/>
      <c r="J598" s="349"/>
      <c r="K598" s="349"/>
      <c r="L598" s="349"/>
      <c r="M598" s="349"/>
      <c r="N598" s="349"/>
      <c r="O598" s="225" t="s">
        <v>6709</v>
      </c>
      <c r="P598" s="60"/>
      <c r="Q598" s="60">
        <f>Q592+O596+O595+O594</f>
        <v>-1740</v>
      </c>
      <c r="R598" s="57"/>
      <c r="S598" s="57"/>
    </row>
    <row r="602">
      <c r="A602" s="436" t="s">
        <v>6782</v>
      </c>
    </row>
    <row r="603">
      <c r="A603" s="320" t="s">
        <v>6583</v>
      </c>
      <c r="B603" s="321" t="s">
        <v>6584</v>
      </c>
      <c r="C603" s="321" t="s">
        <v>6585</v>
      </c>
      <c r="D603" s="321" t="s">
        <v>6586</v>
      </c>
      <c r="E603" s="321" t="s">
        <v>6587</v>
      </c>
      <c r="F603" s="422" t="s">
        <v>6760</v>
      </c>
      <c r="G603" s="322" t="s">
        <v>6777</v>
      </c>
      <c r="H603" s="323" t="s">
        <v>6590</v>
      </c>
      <c r="I603" s="324" t="s">
        <v>6591</v>
      </c>
      <c r="J603" s="325" t="s">
        <v>6592</v>
      </c>
      <c r="K603" s="326" t="s">
        <v>6593</v>
      </c>
      <c r="L603" s="326" t="s">
        <v>6594</v>
      </c>
      <c r="M603" s="326" t="s">
        <v>6593</v>
      </c>
      <c r="N603" s="325" t="s">
        <v>6595</v>
      </c>
      <c r="O603" s="325" t="s">
        <v>6596</v>
      </c>
      <c r="P603" s="327" t="s">
        <v>6597</v>
      </c>
      <c r="Q603" s="325" t="s">
        <v>6598</v>
      </c>
      <c r="R603" s="328" t="s">
        <v>6599</v>
      </c>
      <c r="S603" s="329" t="s">
        <v>6600</v>
      </c>
    </row>
    <row r="604">
      <c r="A604" s="225" t="s">
        <v>450</v>
      </c>
      <c r="B604" s="114">
        <v>2.0</v>
      </c>
      <c r="C604" s="114">
        <v>8.0</v>
      </c>
      <c r="D604" s="114">
        <v>1.0</v>
      </c>
      <c r="E604" s="114">
        <v>0.0</v>
      </c>
      <c r="F604" s="330">
        <f t="shared" ref="F604:F644" si="55">B604*1 + C604*2 + D604*3 + E604 * 4</f>
        <v>21</v>
      </c>
      <c r="G604" s="331">
        <f t="shared" ref="G604:G644" si="56">SUM(B604:E604)</f>
        <v>11</v>
      </c>
      <c r="H604" s="332">
        <f t="shared" ref="H604:H644" si="57">B604*7.5 + C604*15 + D604*20 + E604 * 25</f>
        <v>155</v>
      </c>
      <c r="I604" s="333">
        <v>0.0</v>
      </c>
      <c r="J604" s="334">
        <v>0.0</v>
      </c>
      <c r="K604" s="334">
        <v>0.0</v>
      </c>
      <c r="L604" s="334">
        <v>0.0</v>
      </c>
      <c r="M604" s="334">
        <v>0.0</v>
      </c>
      <c r="N604" s="334">
        <v>0.0</v>
      </c>
      <c r="O604" s="334">
        <v>0.0</v>
      </c>
      <c r="P604" s="334">
        <v>0.0</v>
      </c>
      <c r="Q604" s="334">
        <v>0.0</v>
      </c>
      <c r="R604" s="333">
        <v>0.0</v>
      </c>
      <c r="S604" s="335">
        <f t="shared" ref="S604:S644" si="58">I604+J604+L604+N604+O604+Q604+R604+P604</f>
        <v>0</v>
      </c>
      <c r="T604" s="440" t="s">
        <v>450</v>
      </c>
    </row>
    <row r="605">
      <c r="A605" s="336" t="s">
        <v>102</v>
      </c>
      <c r="B605" s="114">
        <v>0.0</v>
      </c>
      <c r="C605" s="114">
        <v>0.0</v>
      </c>
      <c r="D605" s="114">
        <v>0.0</v>
      </c>
      <c r="E605" s="114">
        <v>0.0</v>
      </c>
      <c r="F605" s="330">
        <f t="shared" si="55"/>
        <v>0</v>
      </c>
      <c r="G605" s="337">
        <f t="shared" si="56"/>
        <v>0</v>
      </c>
      <c r="H605" s="338">
        <f t="shared" si="57"/>
        <v>0</v>
      </c>
      <c r="I605" s="333">
        <v>0.0</v>
      </c>
      <c r="J605" s="334">
        <v>0.0</v>
      </c>
      <c r="K605" s="334">
        <v>0.0</v>
      </c>
      <c r="L605" s="334">
        <v>0.0</v>
      </c>
      <c r="M605" s="334">
        <v>0.0</v>
      </c>
      <c r="N605" s="334">
        <v>0.0</v>
      </c>
      <c r="O605" s="334">
        <v>0.0</v>
      </c>
      <c r="P605" s="334">
        <v>0.0</v>
      </c>
      <c r="Q605" s="334">
        <v>0.0</v>
      </c>
      <c r="R605" s="333">
        <v>0.0</v>
      </c>
      <c r="S605" s="335">
        <f t="shared" si="58"/>
        <v>0</v>
      </c>
      <c r="T605" s="440" t="s">
        <v>102</v>
      </c>
    </row>
    <row r="606">
      <c r="A606" s="339" t="s">
        <v>131</v>
      </c>
      <c r="B606" s="114">
        <v>3.0</v>
      </c>
      <c r="C606" s="114">
        <v>3.0</v>
      </c>
      <c r="D606" s="114">
        <v>0.0</v>
      </c>
      <c r="E606" s="114">
        <v>0.0</v>
      </c>
      <c r="F606" s="330">
        <f t="shared" si="55"/>
        <v>9</v>
      </c>
      <c r="G606" s="337">
        <f t="shared" si="56"/>
        <v>6</v>
      </c>
      <c r="H606" s="332">
        <f t="shared" si="57"/>
        <v>67.5</v>
      </c>
      <c r="I606" s="333">
        <v>0.0</v>
      </c>
      <c r="J606" s="334">
        <v>0.0</v>
      </c>
      <c r="K606" s="334">
        <v>0.0</v>
      </c>
      <c r="L606" s="334">
        <v>0.0</v>
      </c>
      <c r="M606" s="334">
        <v>0.0</v>
      </c>
      <c r="N606" s="334">
        <v>0.0</v>
      </c>
      <c r="O606" s="334">
        <v>0.0</v>
      </c>
      <c r="P606" s="334">
        <v>0.0</v>
      </c>
      <c r="Q606" s="334">
        <v>0.0</v>
      </c>
      <c r="R606" s="333">
        <v>0.0</v>
      </c>
      <c r="S606" s="335">
        <f t="shared" si="58"/>
        <v>0</v>
      </c>
      <c r="T606" s="440" t="s">
        <v>131</v>
      </c>
    </row>
    <row r="607">
      <c r="A607" s="225" t="s">
        <v>414</v>
      </c>
      <c r="B607" s="114">
        <v>3.0</v>
      </c>
      <c r="C607" s="114">
        <v>5.0</v>
      </c>
      <c r="D607" s="114">
        <v>1.0</v>
      </c>
      <c r="E607" s="114">
        <v>0.0</v>
      </c>
      <c r="F607" s="330">
        <f t="shared" si="55"/>
        <v>16</v>
      </c>
      <c r="G607" s="337">
        <f t="shared" si="56"/>
        <v>9</v>
      </c>
      <c r="H607" s="332">
        <f t="shared" si="57"/>
        <v>117.5</v>
      </c>
      <c r="I607" s="333">
        <v>0.0</v>
      </c>
      <c r="J607" s="334">
        <v>0.0</v>
      </c>
      <c r="K607" s="334">
        <v>0.0</v>
      </c>
      <c r="L607" s="334">
        <v>0.0</v>
      </c>
      <c r="M607" s="334">
        <v>0.0</v>
      </c>
      <c r="N607" s="334">
        <v>0.0</v>
      </c>
      <c r="O607" s="334">
        <v>0.0</v>
      </c>
      <c r="P607" s="334">
        <v>0.0</v>
      </c>
      <c r="Q607" s="334">
        <v>0.0</v>
      </c>
      <c r="R607" s="333">
        <v>0.0</v>
      </c>
      <c r="S607" s="335">
        <f t="shared" si="58"/>
        <v>0</v>
      </c>
      <c r="T607" s="440" t="s">
        <v>414</v>
      </c>
    </row>
    <row r="608">
      <c r="A608" s="225" t="s">
        <v>4052</v>
      </c>
      <c r="B608" s="114">
        <v>5.0</v>
      </c>
      <c r="C608" s="114">
        <v>1.0</v>
      </c>
      <c r="D608" s="114">
        <v>2.0</v>
      </c>
      <c r="E608" s="114">
        <v>0.0</v>
      </c>
      <c r="F608" s="330">
        <f t="shared" si="55"/>
        <v>13</v>
      </c>
      <c r="G608" s="337">
        <f t="shared" si="56"/>
        <v>8</v>
      </c>
      <c r="H608" s="332">
        <f t="shared" si="57"/>
        <v>92.5</v>
      </c>
      <c r="I608" s="333">
        <v>0.0</v>
      </c>
      <c r="J608" s="334">
        <v>0.0</v>
      </c>
      <c r="K608" s="334">
        <v>0.0</v>
      </c>
      <c r="L608" s="334">
        <v>0.0</v>
      </c>
      <c r="M608" s="334">
        <v>0.0</v>
      </c>
      <c r="N608" s="334">
        <v>0.0</v>
      </c>
      <c r="O608" s="334">
        <v>0.0</v>
      </c>
      <c r="P608" s="334">
        <v>0.0</v>
      </c>
      <c r="Q608" s="334">
        <v>0.0</v>
      </c>
      <c r="R608" s="333">
        <v>0.0</v>
      </c>
      <c r="S608" s="335">
        <f t="shared" si="58"/>
        <v>0</v>
      </c>
      <c r="T608" s="441" t="s">
        <v>4052</v>
      </c>
    </row>
    <row r="609">
      <c r="A609" s="225" t="s">
        <v>296</v>
      </c>
      <c r="B609" s="114">
        <v>10.0</v>
      </c>
      <c r="C609" s="114">
        <v>13.0</v>
      </c>
      <c r="D609" s="114">
        <v>0.0</v>
      </c>
      <c r="E609" s="114">
        <v>0.0</v>
      </c>
      <c r="F609" s="330">
        <f t="shared" si="55"/>
        <v>36</v>
      </c>
      <c r="G609" s="337">
        <f t="shared" si="56"/>
        <v>23</v>
      </c>
      <c r="H609" s="332">
        <f t="shared" si="57"/>
        <v>270</v>
      </c>
      <c r="I609" s="333">
        <v>0.0</v>
      </c>
      <c r="J609" s="334">
        <v>0.0</v>
      </c>
      <c r="K609" s="334">
        <v>0.0</v>
      </c>
      <c r="L609" s="334">
        <v>0.0</v>
      </c>
      <c r="M609" s="334">
        <v>0.0</v>
      </c>
      <c r="N609" s="334">
        <v>0.0</v>
      </c>
      <c r="O609" s="334">
        <v>0.0</v>
      </c>
      <c r="P609" s="334">
        <v>0.0</v>
      </c>
      <c r="Q609" s="334">
        <v>0.0</v>
      </c>
      <c r="R609" s="333">
        <v>0.0</v>
      </c>
      <c r="S609" s="335">
        <f t="shared" si="58"/>
        <v>0</v>
      </c>
      <c r="T609" s="441" t="s">
        <v>296</v>
      </c>
    </row>
    <row r="610">
      <c r="A610" s="225" t="s">
        <v>701</v>
      </c>
      <c r="B610" s="114">
        <v>5.0</v>
      </c>
      <c r="C610" s="114">
        <v>9.0</v>
      </c>
      <c r="D610" s="114">
        <v>5.0</v>
      </c>
      <c r="E610" s="114">
        <v>0.0</v>
      </c>
      <c r="F610" s="330">
        <f t="shared" si="55"/>
        <v>38</v>
      </c>
      <c r="G610" s="337">
        <f t="shared" si="56"/>
        <v>19</v>
      </c>
      <c r="H610" s="332">
        <f t="shared" si="57"/>
        <v>272.5</v>
      </c>
      <c r="I610" s="333">
        <v>0.0</v>
      </c>
      <c r="J610" s="334">
        <v>0.0</v>
      </c>
      <c r="K610" s="334">
        <v>0.0</v>
      </c>
      <c r="L610" s="334">
        <v>0.0</v>
      </c>
      <c r="M610" s="334">
        <v>0.0</v>
      </c>
      <c r="N610" s="334">
        <v>0.0</v>
      </c>
      <c r="O610" s="334">
        <v>0.0</v>
      </c>
      <c r="P610" s="334">
        <v>0.0</v>
      </c>
      <c r="Q610" s="334">
        <v>0.0</v>
      </c>
      <c r="R610" s="333">
        <v>0.0</v>
      </c>
      <c r="S610" s="335">
        <f t="shared" si="58"/>
        <v>0</v>
      </c>
      <c r="T610" s="440" t="s">
        <v>701</v>
      </c>
    </row>
    <row r="611">
      <c r="A611" s="339" t="s">
        <v>1967</v>
      </c>
      <c r="B611" s="114">
        <v>5.0</v>
      </c>
      <c r="C611" s="114">
        <v>4.0</v>
      </c>
      <c r="D611" s="114">
        <v>0.0</v>
      </c>
      <c r="E611" s="114">
        <v>1.0</v>
      </c>
      <c r="F611" s="330">
        <f t="shared" si="55"/>
        <v>17</v>
      </c>
      <c r="G611" s="337">
        <f t="shared" si="56"/>
        <v>10</v>
      </c>
      <c r="H611" s="332">
        <f t="shared" si="57"/>
        <v>122.5</v>
      </c>
      <c r="I611" s="333">
        <v>0.0</v>
      </c>
      <c r="J611" s="334">
        <v>0.0</v>
      </c>
      <c r="K611" s="334">
        <v>0.0</v>
      </c>
      <c r="L611" s="334">
        <v>0.0</v>
      </c>
      <c r="M611" s="334">
        <v>0.0</v>
      </c>
      <c r="N611" s="334">
        <v>0.0</v>
      </c>
      <c r="O611" s="334">
        <v>0.0</v>
      </c>
      <c r="P611" s="334">
        <v>0.0</v>
      </c>
      <c r="Q611" s="334">
        <v>0.0</v>
      </c>
      <c r="R611" s="333">
        <v>0.0</v>
      </c>
      <c r="S611" s="335">
        <f t="shared" si="58"/>
        <v>0</v>
      </c>
      <c r="T611" s="440" t="s">
        <v>1967</v>
      </c>
    </row>
    <row r="612">
      <c r="A612" s="225" t="s">
        <v>320</v>
      </c>
      <c r="B612" s="114">
        <v>2.0</v>
      </c>
      <c r="C612" s="114">
        <v>3.0</v>
      </c>
      <c r="D612" s="114">
        <v>0.0</v>
      </c>
      <c r="E612" s="114">
        <v>0.0</v>
      </c>
      <c r="F612" s="330">
        <f t="shared" si="55"/>
        <v>8</v>
      </c>
      <c r="G612" s="337">
        <f t="shared" si="56"/>
        <v>5</v>
      </c>
      <c r="H612" s="332">
        <f t="shared" si="57"/>
        <v>60</v>
      </c>
      <c r="I612" s="333">
        <v>0.0</v>
      </c>
      <c r="J612" s="334">
        <v>0.0</v>
      </c>
      <c r="K612" s="334">
        <v>0.0</v>
      </c>
      <c r="L612" s="334">
        <v>0.0</v>
      </c>
      <c r="M612" s="334">
        <v>0.0</v>
      </c>
      <c r="N612" s="334">
        <v>0.0</v>
      </c>
      <c r="O612" s="334">
        <v>0.0</v>
      </c>
      <c r="P612" s="334">
        <v>0.0</v>
      </c>
      <c r="Q612" s="334">
        <v>0.0</v>
      </c>
      <c r="R612" s="333">
        <v>0.0</v>
      </c>
      <c r="S612" s="335">
        <f t="shared" si="58"/>
        <v>0</v>
      </c>
      <c r="T612" s="440" t="s">
        <v>320</v>
      </c>
    </row>
    <row r="613">
      <c r="A613" s="225" t="s">
        <v>3965</v>
      </c>
      <c r="B613" s="114">
        <v>6.0</v>
      </c>
      <c r="C613" s="114">
        <v>13.0</v>
      </c>
      <c r="D613" s="114">
        <v>3.0</v>
      </c>
      <c r="E613" s="114">
        <v>0.0</v>
      </c>
      <c r="F613" s="330">
        <f t="shared" si="55"/>
        <v>41</v>
      </c>
      <c r="G613" s="337">
        <f t="shared" si="56"/>
        <v>22</v>
      </c>
      <c r="H613" s="332">
        <f t="shared" si="57"/>
        <v>300</v>
      </c>
      <c r="I613" s="333">
        <v>0.0</v>
      </c>
      <c r="J613" s="334">
        <v>0.0</v>
      </c>
      <c r="K613" s="334">
        <v>0.0</v>
      </c>
      <c r="L613" s="334">
        <v>0.0</v>
      </c>
      <c r="M613" s="334">
        <v>0.0</v>
      </c>
      <c r="N613" s="334">
        <v>0.0</v>
      </c>
      <c r="O613" s="334">
        <v>0.0</v>
      </c>
      <c r="P613" s="334">
        <v>0.0</v>
      </c>
      <c r="Q613" s="334">
        <v>0.0</v>
      </c>
      <c r="R613" s="333">
        <v>0.0</v>
      </c>
      <c r="S613" s="335">
        <f t="shared" si="58"/>
        <v>0</v>
      </c>
      <c r="T613" s="440" t="s">
        <v>3965</v>
      </c>
    </row>
    <row r="614">
      <c r="A614" s="225" t="s">
        <v>4568</v>
      </c>
      <c r="B614" s="114">
        <v>4.0</v>
      </c>
      <c r="C614" s="114">
        <v>9.0</v>
      </c>
      <c r="D614" s="114">
        <v>2.0</v>
      </c>
      <c r="E614" s="114">
        <v>0.0</v>
      </c>
      <c r="F614" s="330">
        <f t="shared" si="55"/>
        <v>28</v>
      </c>
      <c r="G614" s="337">
        <f t="shared" si="56"/>
        <v>15</v>
      </c>
      <c r="H614" s="332">
        <f t="shared" si="57"/>
        <v>205</v>
      </c>
      <c r="I614" s="333">
        <v>0.0</v>
      </c>
      <c r="J614" s="334">
        <v>0.0</v>
      </c>
      <c r="K614" s="334">
        <v>0.0</v>
      </c>
      <c r="L614" s="334">
        <v>0.0</v>
      </c>
      <c r="M614" s="334">
        <v>0.0</v>
      </c>
      <c r="N614" s="334">
        <v>0.0</v>
      </c>
      <c r="O614" s="334">
        <v>0.0</v>
      </c>
      <c r="P614" s="334">
        <v>0.0</v>
      </c>
      <c r="Q614" s="334">
        <v>0.0</v>
      </c>
      <c r="R614" s="333">
        <v>0.0</v>
      </c>
      <c r="S614" s="335">
        <f t="shared" si="58"/>
        <v>0</v>
      </c>
      <c r="T614" s="440" t="s">
        <v>4568</v>
      </c>
    </row>
    <row r="615">
      <c r="A615" s="225" t="s">
        <v>556</v>
      </c>
      <c r="B615" s="114">
        <v>8.0</v>
      </c>
      <c r="C615" s="114">
        <v>4.0</v>
      </c>
      <c r="D615" s="114">
        <v>0.0</v>
      </c>
      <c r="E615" s="114">
        <v>0.0</v>
      </c>
      <c r="F615" s="330">
        <f t="shared" si="55"/>
        <v>16</v>
      </c>
      <c r="G615" s="337">
        <f t="shared" si="56"/>
        <v>12</v>
      </c>
      <c r="H615" s="332">
        <f t="shared" si="57"/>
        <v>120</v>
      </c>
      <c r="I615" s="333">
        <v>0.0</v>
      </c>
      <c r="J615" s="334">
        <v>0.0</v>
      </c>
      <c r="K615" s="334">
        <v>0.0</v>
      </c>
      <c r="L615" s="334">
        <v>0.0</v>
      </c>
      <c r="M615" s="334">
        <v>0.0</v>
      </c>
      <c r="N615" s="334">
        <v>0.0</v>
      </c>
      <c r="O615" s="334">
        <v>0.0</v>
      </c>
      <c r="P615" s="334">
        <v>0.0</v>
      </c>
      <c r="Q615" s="334">
        <v>0.0</v>
      </c>
      <c r="R615" s="333">
        <v>0.0</v>
      </c>
      <c r="S615" s="335">
        <f t="shared" si="58"/>
        <v>0</v>
      </c>
      <c r="T615" s="440" t="s">
        <v>556</v>
      </c>
    </row>
    <row r="616">
      <c r="A616" s="225" t="s">
        <v>348</v>
      </c>
      <c r="B616" s="114">
        <v>10.0</v>
      </c>
      <c r="C616" s="114">
        <v>11.0</v>
      </c>
      <c r="D616" s="114">
        <v>7.0</v>
      </c>
      <c r="E616" s="114">
        <v>0.0</v>
      </c>
      <c r="F616" s="330">
        <f t="shared" si="55"/>
        <v>53</v>
      </c>
      <c r="G616" s="337">
        <f t="shared" si="56"/>
        <v>28</v>
      </c>
      <c r="H616" s="332">
        <f t="shared" si="57"/>
        <v>380</v>
      </c>
      <c r="I616" s="333">
        <v>0.0</v>
      </c>
      <c r="J616" s="334">
        <v>0.0</v>
      </c>
      <c r="K616" s="334">
        <v>0.0</v>
      </c>
      <c r="L616" s="334">
        <v>0.0</v>
      </c>
      <c r="M616" s="334">
        <v>0.0</v>
      </c>
      <c r="N616" s="334">
        <v>0.0</v>
      </c>
      <c r="O616" s="334">
        <v>0.0</v>
      </c>
      <c r="P616" s="334">
        <v>0.0</v>
      </c>
      <c r="Q616" s="334">
        <v>0.0</v>
      </c>
      <c r="R616" s="333">
        <v>0.0</v>
      </c>
      <c r="S616" s="335">
        <f t="shared" si="58"/>
        <v>0</v>
      </c>
      <c r="T616" s="440" t="s">
        <v>348</v>
      </c>
    </row>
    <row r="617">
      <c r="A617" s="225" t="s">
        <v>1432</v>
      </c>
      <c r="B617" s="114">
        <v>3.0</v>
      </c>
      <c r="C617" s="114">
        <v>8.0</v>
      </c>
      <c r="D617" s="114">
        <v>2.0</v>
      </c>
      <c r="E617" s="114">
        <v>2.0</v>
      </c>
      <c r="F617" s="330">
        <f t="shared" si="55"/>
        <v>33</v>
      </c>
      <c r="G617" s="337">
        <f t="shared" si="56"/>
        <v>15</v>
      </c>
      <c r="H617" s="332">
        <f t="shared" si="57"/>
        <v>232.5</v>
      </c>
      <c r="I617" s="333">
        <v>0.0</v>
      </c>
      <c r="J617" s="334">
        <v>0.0</v>
      </c>
      <c r="K617" s="334">
        <v>0.0</v>
      </c>
      <c r="L617" s="334">
        <v>0.0</v>
      </c>
      <c r="M617" s="334">
        <v>0.0</v>
      </c>
      <c r="N617" s="334">
        <v>0.0</v>
      </c>
      <c r="O617" s="334">
        <v>0.0</v>
      </c>
      <c r="P617" s="334">
        <v>0.0</v>
      </c>
      <c r="Q617" s="334">
        <v>0.0</v>
      </c>
      <c r="R617" s="333">
        <v>0.0</v>
      </c>
      <c r="S617" s="335">
        <f t="shared" si="58"/>
        <v>0</v>
      </c>
      <c r="T617" s="440" t="s">
        <v>1432</v>
      </c>
    </row>
    <row r="618">
      <c r="A618" s="45" t="s">
        <v>4170</v>
      </c>
      <c r="B618" s="114">
        <v>3.0</v>
      </c>
      <c r="C618" s="114">
        <v>4.0</v>
      </c>
      <c r="D618" s="114">
        <v>0.0</v>
      </c>
      <c r="E618" s="114">
        <v>1.0</v>
      </c>
      <c r="F618" s="330">
        <f t="shared" si="55"/>
        <v>15</v>
      </c>
      <c r="G618" s="337">
        <f t="shared" si="56"/>
        <v>8</v>
      </c>
      <c r="H618" s="332">
        <f t="shared" si="57"/>
        <v>107.5</v>
      </c>
      <c r="I618" s="333">
        <v>0.0</v>
      </c>
      <c r="J618" s="334">
        <v>0.0</v>
      </c>
      <c r="K618" s="334">
        <v>0.0</v>
      </c>
      <c r="L618" s="334">
        <v>0.0</v>
      </c>
      <c r="M618" s="334">
        <v>0.0</v>
      </c>
      <c r="N618" s="334">
        <v>0.0</v>
      </c>
      <c r="O618" s="334">
        <v>0.0</v>
      </c>
      <c r="P618" s="334">
        <v>0.0</v>
      </c>
      <c r="Q618" s="334">
        <v>0.0</v>
      </c>
      <c r="R618" s="333">
        <v>0.0</v>
      </c>
      <c r="S618" s="335">
        <f t="shared" si="58"/>
        <v>0</v>
      </c>
      <c r="T618" s="440" t="s">
        <v>4170</v>
      </c>
    </row>
    <row r="619">
      <c r="A619" s="225" t="s">
        <v>437</v>
      </c>
      <c r="B619" s="114">
        <v>5.0</v>
      </c>
      <c r="C619" s="114">
        <v>3.0</v>
      </c>
      <c r="D619" s="114">
        <v>0.0</v>
      </c>
      <c r="E619" s="114">
        <v>0.0</v>
      </c>
      <c r="F619" s="330">
        <f t="shared" si="55"/>
        <v>11</v>
      </c>
      <c r="G619" s="337">
        <f t="shared" si="56"/>
        <v>8</v>
      </c>
      <c r="H619" s="332">
        <f t="shared" si="57"/>
        <v>82.5</v>
      </c>
      <c r="I619" s="333">
        <v>0.0</v>
      </c>
      <c r="J619" s="334">
        <v>0.0</v>
      </c>
      <c r="K619" s="334">
        <v>0.0</v>
      </c>
      <c r="L619" s="334">
        <v>0.0</v>
      </c>
      <c r="M619" s="334">
        <v>0.0</v>
      </c>
      <c r="N619" s="334">
        <v>0.0</v>
      </c>
      <c r="O619" s="334">
        <v>0.0</v>
      </c>
      <c r="P619" s="334">
        <v>0.0</v>
      </c>
      <c r="Q619" s="334">
        <v>0.0</v>
      </c>
      <c r="R619" s="333">
        <v>0.0</v>
      </c>
      <c r="S619" s="335">
        <f t="shared" si="58"/>
        <v>0</v>
      </c>
      <c r="T619" s="440" t="s">
        <v>437</v>
      </c>
    </row>
    <row r="620">
      <c r="A620" s="15" t="s">
        <v>2393</v>
      </c>
      <c r="B620" s="114">
        <v>4.0</v>
      </c>
      <c r="C620" s="114">
        <v>7.0</v>
      </c>
      <c r="D620" s="114">
        <v>0.0</v>
      </c>
      <c r="E620" s="114">
        <v>1.0</v>
      </c>
      <c r="F620" s="330">
        <f t="shared" si="55"/>
        <v>22</v>
      </c>
      <c r="G620" s="337">
        <f t="shared" si="56"/>
        <v>12</v>
      </c>
      <c r="H620" s="332">
        <f t="shared" si="57"/>
        <v>160</v>
      </c>
      <c r="I620" s="333">
        <v>0.0</v>
      </c>
      <c r="J620" s="334">
        <v>0.0</v>
      </c>
      <c r="K620" s="334">
        <v>0.0</v>
      </c>
      <c r="L620" s="334">
        <v>0.0</v>
      </c>
      <c r="M620" s="334">
        <v>0.0</v>
      </c>
      <c r="N620" s="334">
        <v>0.0</v>
      </c>
      <c r="O620" s="334">
        <v>0.0</v>
      </c>
      <c r="P620" s="334">
        <v>0.0</v>
      </c>
      <c r="Q620" s="334">
        <v>0.0</v>
      </c>
      <c r="R620" s="333">
        <v>0.0</v>
      </c>
      <c r="S620" s="335">
        <f t="shared" si="58"/>
        <v>0</v>
      </c>
      <c r="T620" s="440" t="s">
        <v>2393</v>
      </c>
    </row>
    <row r="621">
      <c r="A621" s="225" t="s">
        <v>482</v>
      </c>
      <c r="B621" s="114">
        <v>2.0</v>
      </c>
      <c r="C621" s="114">
        <v>5.0</v>
      </c>
      <c r="D621" s="114">
        <v>3.0</v>
      </c>
      <c r="E621" s="114">
        <v>1.0</v>
      </c>
      <c r="F621" s="330">
        <f t="shared" si="55"/>
        <v>25</v>
      </c>
      <c r="G621" s="337">
        <f t="shared" si="56"/>
        <v>11</v>
      </c>
      <c r="H621" s="332">
        <f t="shared" si="57"/>
        <v>175</v>
      </c>
      <c r="I621" s="333">
        <v>0.0</v>
      </c>
      <c r="J621" s="334">
        <v>0.0</v>
      </c>
      <c r="K621" s="334">
        <v>0.0</v>
      </c>
      <c r="L621" s="334">
        <v>0.0</v>
      </c>
      <c r="M621" s="334">
        <v>0.0</v>
      </c>
      <c r="N621" s="334">
        <v>0.0</v>
      </c>
      <c r="O621" s="334">
        <v>0.0</v>
      </c>
      <c r="P621" s="334">
        <v>0.0</v>
      </c>
      <c r="Q621" s="334">
        <v>0.0</v>
      </c>
      <c r="R621" s="333">
        <v>0.0</v>
      </c>
      <c r="S621" s="335">
        <f t="shared" si="58"/>
        <v>0</v>
      </c>
      <c r="T621" s="440" t="s">
        <v>482</v>
      </c>
    </row>
    <row r="622">
      <c r="A622" s="258" t="s">
        <v>1445</v>
      </c>
      <c r="B622" s="114">
        <v>13.0</v>
      </c>
      <c r="C622" s="114">
        <v>15.0</v>
      </c>
      <c r="D622" s="114">
        <v>2.0</v>
      </c>
      <c r="E622" s="114">
        <v>0.0</v>
      </c>
      <c r="F622" s="330">
        <f t="shared" si="55"/>
        <v>49</v>
      </c>
      <c r="G622" s="337">
        <f t="shared" si="56"/>
        <v>30</v>
      </c>
      <c r="H622" s="332">
        <f t="shared" si="57"/>
        <v>362.5</v>
      </c>
      <c r="I622" s="333">
        <v>0.0</v>
      </c>
      <c r="J622" s="334">
        <v>0.0</v>
      </c>
      <c r="K622" s="334">
        <v>0.0</v>
      </c>
      <c r="L622" s="334">
        <v>0.0</v>
      </c>
      <c r="M622" s="334">
        <v>0.0</v>
      </c>
      <c r="N622" s="334">
        <v>0.0</v>
      </c>
      <c r="O622" s="334">
        <v>0.0</v>
      </c>
      <c r="P622" s="334">
        <v>0.0</v>
      </c>
      <c r="Q622" s="334">
        <v>0.0</v>
      </c>
      <c r="R622" s="333">
        <v>0.0</v>
      </c>
      <c r="S622" s="335">
        <f t="shared" si="58"/>
        <v>0</v>
      </c>
      <c r="T622" s="440" t="s">
        <v>1445</v>
      </c>
    </row>
    <row r="623">
      <c r="A623" s="15" t="s">
        <v>56</v>
      </c>
      <c r="B623" s="114">
        <v>3.0</v>
      </c>
      <c r="C623" s="114">
        <v>24.0</v>
      </c>
      <c r="D623" s="259">
        <v>9.0</v>
      </c>
      <c r="E623" s="259">
        <v>1.0</v>
      </c>
      <c r="F623" s="330">
        <f t="shared" si="55"/>
        <v>82</v>
      </c>
      <c r="G623" s="337">
        <f t="shared" si="56"/>
        <v>37</v>
      </c>
      <c r="H623" s="332">
        <f t="shared" si="57"/>
        <v>587.5</v>
      </c>
      <c r="I623" s="333">
        <v>0.0</v>
      </c>
      <c r="J623" s="334">
        <v>0.0</v>
      </c>
      <c r="K623" s="334">
        <v>0.0</v>
      </c>
      <c r="L623" s="334">
        <v>0.0</v>
      </c>
      <c r="M623" s="334">
        <v>0.0</v>
      </c>
      <c r="N623" s="334">
        <v>0.0</v>
      </c>
      <c r="O623" s="334">
        <v>0.0</v>
      </c>
      <c r="P623" s="334">
        <v>0.0</v>
      </c>
      <c r="Q623" s="334">
        <v>0.0</v>
      </c>
      <c r="R623" s="333">
        <v>0.0</v>
      </c>
      <c r="S623" s="335">
        <f t="shared" si="58"/>
        <v>0</v>
      </c>
      <c r="T623" s="440" t="s">
        <v>56</v>
      </c>
    </row>
    <row r="624">
      <c r="A624" s="225" t="s">
        <v>396</v>
      </c>
      <c r="B624" s="114">
        <v>8.0</v>
      </c>
      <c r="C624" s="114">
        <v>25.0</v>
      </c>
      <c r="D624" s="114">
        <v>2.0</v>
      </c>
      <c r="E624" s="114">
        <v>3.0</v>
      </c>
      <c r="F624" s="330">
        <f t="shared" si="55"/>
        <v>76</v>
      </c>
      <c r="G624" s="337">
        <f t="shared" si="56"/>
        <v>38</v>
      </c>
      <c r="H624" s="332">
        <f t="shared" si="57"/>
        <v>550</v>
      </c>
      <c r="I624" s="333">
        <v>0.0</v>
      </c>
      <c r="J624" s="334">
        <v>0.0</v>
      </c>
      <c r="K624" s="334">
        <v>0.0</v>
      </c>
      <c r="L624" s="334">
        <v>0.0</v>
      </c>
      <c r="M624" s="334">
        <v>0.0</v>
      </c>
      <c r="N624" s="334">
        <v>0.0</v>
      </c>
      <c r="O624" s="334">
        <v>0.0</v>
      </c>
      <c r="P624" s="334">
        <v>0.0</v>
      </c>
      <c r="Q624" s="334">
        <v>0.0</v>
      </c>
      <c r="R624" s="333">
        <v>0.0</v>
      </c>
      <c r="S624" s="335">
        <f t="shared" si="58"/>
        <v>0</v>
      </c>
      <c r="T624" s="440" t="s">
        <v>396</v>
      </c>
    </row>
    <row r="625">
      <c r="A625" s="225" t="s">
        <v>3068</v>
      </c>
      <c r="B625" s="114">
        <v>0.0</v>
      </c>
      <c r="C625" s="114">
        <v>1.0</v>
      </c>
      <c r="D625" s="114">
        <v>1.0</v>
      </c>
      <c r="E625" s="114">
        <v>0.0</v>
      </c>
      <c r="F625" s="330">
        <f t="shared" si="55"/>
        <v>5</v>
      </c>
      <c r="G625" s="337">
        <f t="shared" si="56"/>
        <v>2</v>
      </c>
      <c r="H625" s="332">
        <f t="shared" si="57"/>
        <v>35</v>
      </c>
      <c r="I625" s="333">
        <v>0.0</v>
      </c>
      <c r="J625" s="334">
        <v>0.0</v>
      </c>
      <c r="K625" s="334">
        <v>0.0</v>
      </c>
      <c r="L625" s="334">
        <v>0.0</v>
      </c>
      <c r="M625" s="334">
        <v>0.0</v>
      </c>
      <c r="N625" s="334">
        <v>0.0</v>
      </c>
      <c r="O625" s="334">
        <v>0.0</v>
      </c>
      <c r="P625" s="334">
        <v>0.0</v>
      </c>
      <c r="Q625" s="334">
        <v>0.0</v>
      </c>
      <c r="R625" s="333">
        <v>0.0</v>
      </c>
      <c r="S625" s="335">
        <f t="shared" si="58"/>
        <v>0</v>
      </c>
      <c r="T625" s="440" t="s">
        <v>3068</v>
      </c>
    </row>
    <row r="626">
      <c r="A626" s="225" t="s">
        <v>10</v>
      </c>
      <c r="B626" s="114">
        <v>6.0</v>
      </c>
      <c r="C626" s="114">
        <v>17.0</v>
      </c>
      <c r="D626" s="114">
        <v>13.0</v>
      </c>
      <c r="E626" s="114">
        <v>9.0</v>
      </c>
      <c r="F626" s="330">
        <f t="shared" si="55"/>
        <v>115</v>
      </c>
      <c r="G626" s="337">
        <f t="shared" si="56"/>
        <v>45</v>
      </c>
      <c r="H626" s="332">
        <f t="shared" si="57"/>
        <v>785</v>
      </c>
      <c r="I626" s="333">
        <v>0.0</v>
      </c>
      <c r="J626" s="334">
        <v>0.0</v>
      </c>
      <c r="K626" s="334">
        <v>0.0</v>
      </c>
      <c r="L626" s="334">
        <v>0.0</v>
      </c>
      <c r="M626" s="334">
        <v>0.0</v>
      </c>
      <c r="N626" s="334">
        <v>0.0</v>
      </c>
      <c r="O626" s="334">
        <v>0.0</v>
      </c>
      <c r="P626" s="334">
        <v>0.0</v>
      </c>
      <c r="Q626" s="334">
        <v>0.0</v>
      </c>
      <c r="R626" s="333">
        <v>0.0</v>
      </c>
      <c r="S626" s="335">
        <f t="shared" si="58"/>
        <v>0</v>
      </c>
      <c r="T626" s="440" t="s">
        <v>10</v>
      </c>
    </row>
    <row r="627">
      <c r="A627" s="15" t="s">
        <v>367</v>
      </c>
      <c r="B627" s="114">
        <v>7.0</v>
      </c>
      <c r="C627" s="114">
        <v>12.0</v>
      </c>
      <c r="D627" s="114">
        <v>7.0</v>
      </c>
      <c r="E627" s="114">
        <v>0.0</v>
      </c>
      <c r="F627" s="330">
        <f t="shared" si="55"/>
        <v>52</v>
      </c>
      <c r="G627" s="337">
        <f t="shared" si="56"/>
        <v>26</v>
      </c>
      <c r="H627" s="332">
        <f t="shared" si="57"/>
        <v>372.5</v>
      </c>
      <c r="I627" s="333">
        <v>0.0</v>
      </c>
      <c r="J627" s="334">
        <v>0.0</v>
      </c>
      <c r="K627" s="334">
        <v>0.0</v>
      </c>
      <c r="L627" s="334">
        <v>0.0</v>
      </c>
      <c r="M627" s="334">
        <v>0.0</v>
      </c>
      <c r="N627" s="334">
        <v>0.0</v>
      </c>
      <c r="O627" s="334">
        <v>0.0</v>
      </c>
      <c r="P627" s="334">
        <v>0.0</v>
      </c>
      <c r="Q627" s="334">
        <v>0.0</v>
      </c>
      <c r="R627" s="333">
        <v>0.0</v>
      </c>
      <c r="S627" s="335">
        <f t="shared" si="58"/>
        <v>0</v>
      </c>
      <c r="T627" s="440" t="s">
        <v>367</v>
      </c>
    </row>
    <row r="628">
      <c r="A628" s="225" t="s">
        <v>357</v>
      </c>
      <c r="B628" s="114">
        <v>5.0</v>
      </c>
      <c r="C628" s="114">
        <v>8.0</v>
      </c>
      <c r="D628" s="114">
        <v>3.0</v>
      </c>
      <c r="E628" s="114">
        <v>0.0</v>
      </c>
      <c r="F628" s="330">
        <f t="shared" si="55"/>
        <v>30</v>
      </c>
      <c r="G628" s="337">
        <f t="shared" si="56"/>
        <v>16</v>
      </c>
      <c r="H628" s="332">
        <f t="shared" si="57"/>
        <v>217.5</v>
      </c>
      <c r="I628" s="333">
        <v>0.0</v>
      </c>
      <c r="J628" s="334">
        <v>0.0</v>
      </c>
      <c r="K628" s="334">
        <v>0.0</v>
      </c>
      <c r="L628" s="334">
        <v>0.0</v>
      </c>
      <c r="M628" s="334">
        <v>0.0</v>
      </c>
      <c r="N628" s="334">
        <v>0.0</v>
      </c>
      <c r="O628" s="334">
        <v>0.0</v>
      </c>
      <c r="P628" s="334">
        <v>0.0</v>
      </c>
      <c r="Q628" s="334">
        <v>0.0</v>
      </c>
      <c r="R628" s="333">
        <v>0.0</v>
      </c>
      <c r="S628" s="335">
        <f t="shared" si="58"/>
        <v>0</v>
      </c>
      <c r="T628" s="440" t="s">
        <v>357</v>
      </c>
    </row>
    <row r="629">
      <c r="A629" s="225" t="s">
        <v>71</v>
      </c>
      <c r="B629" s="114">
        <v>1.0</v>
      </c>
      <c r="C629" s="114">
        <v>23.0</v>
      </c>
      <c r="D629" s="114">
        <v>3.0</v>
      </c>
      <c r="E629" s="114">
        <v>0.0</v>
      </c>
      <c r="F629" s="330">
        <f t="shared" si="55"/>
        <v>56</v>
      </c>
      <c r="G629" s="337">
        <f t="shared" si="56"/>
        <v>27</v>
      </c>
      <c r="H629" s="332">
        <f t="shared" si="57"/>
        <v>412.5</v>
      </c>
      <c r="I629" s="333">
        <v>0.0</v>
      </c>
      <c r="J629" s="334">
        <v>0.0</v>
      </c>
      <c r="K629" s="334">
        <v>0.0</v>
      </c>
      <c r="L629" s="334">
        <v>0.0</v>
      </c>
      <c r="M629" s="334">
        <v>0.0</v>
      </c>
      <c r="N629" s="334">
        <v>0.0</v>
      </c>
      <c r="O629" s="334">
        <v>0.0</v>
      </c>
      <c r="P629" s="334">
        <v>0.0</v>
      </c>
      <c r="Q629" s="334">
        <v>0.0</v>
      </c>
      <c r="R629" s="333">
        <v>0.0</v>
      </c>
      <c r="S629" s="335">
        <f t="shared" si="58"/>
        <v>0</v>
      </c>
      <c r="T629" s="440" t="s">
        <v>71</v>
      </c>
    </row>
    <row r="630">
      <c r="A630" s="225" t="s">
        <v>5255</v>
      </c>
      <c r="B630" s="114">
        <v>2.0</v>
      </c>
      <c r="C630" s="114">
        <v>3.0</v>
      </c>
      <c r="D630" s="114">
        <v>1.0</v>
      </c>
      <c r="E630" s="114">
        <v>0.0</v>
      </c>
      <c r="F630" s="330">
        <f t="shared" si="55"/>
        <v>11</v>
      </c>
      <c r="G630" s="337">
        <f t="shared" si="56"/>
        <v>6</v>
      </c>
      <c r="H630" s="332">
        <f t="shared" si="57"/>
        <v>80</v>
      </c>
      <c r="I630" s="333">
        <v>0.0</v>
      </c>
      <c r="J630" s="334">
        <v>0.0</v>
      </c>
      <c r="K630" s="334">
        <v>0.0</v>
      </c>
      <c r="L630" s="334">
        <v>0.0</v>
      </c>
      <c r="M630" s="334">
        <v>0.0</v>
      </c>
      <c r="N630" s="334">
        <v>0.0</v>
      </c>
      <c r="O630" s="334">
        <v>0.0</v>
      </c>
      <c r="P630" s="334">
        <v>0.0</v>
      </c>
      <c r="Q630" s="334">
        <v>0.0</v>
      </c>
      <c r="R630" s="333">
        <v>0.0</v>
      </c>
      <c r="S630" s="335">
        <f t="shared" si="58"/>
        <v>0</v>
      </c>
      <c r="T630" s="440" t="s">
        <v>5255</v>
      </c>
    </row>
    <row r="631">
      <c r="A631" s="225" t="s">
        <v>81</v>
      </c>
      <c r="B631" s="114">
        <v>3.0</v>
      </c>
      <c r="C631" s="114">
        <v>11.0</v>
      </c>
      <c r="D631" s="114">
        <v>1.0</v>
      </c>
      <c r="E631" s="114">
        <v>0.0</v>
      </c>
      <c r="F631" s="330">
        <f t="shared" si="55"/>
        <v>28</v>
      </c>
      <c r="G631" s="337">
        <f t="shared" si="56"/>
        <v>15</v>
      </c>
      <c r="H631" s="332">
        <f t="shared" si="57"/>
        <v>207.5</v>
      </c>
      <c r="I631" s="333">
        <v>0.0</v>
      </c>
      <c r="J631" s="334">
        <v>0.0</v>
      </c>
      <c r="K631" s="334">
        <v>0.0</v>
      </c>
      <c r="L631" s="334">
        <v>0.0</v>
      </c>
      <c r="M631" s="334">
        <v>0.0</v>
      </c>
      <c r="N631" s="334">
        <v>0.0</v>
      </c>
      <c r="O631" s="334">
        <v>0.0</v>
      </c>
      <c r="P631" s="334">
        <v>0.0</v>
      </c>
      <c r="Q631" s="334">
        <v>0.0</v>
      </c>
      <c r="R631" s="333">
        <v>0.0</v>
      </c>
      <c r="S631" s="335">
        <f t="shared" si="58"/>
        <v>0</v>
      </c>
      <c r="T631" s="440" t="s">
        <v>81</v>
      </c>
    </row>
    <row r="632">
      <c r="A632" s="225" t="s">
        <v>179</v>
      </c>
      <c r="B632" s="114">
        <v>5.0</v>
      </c>
      <c r="C632" s="114">
        <v>47.0</v>
      </c>
      <c r="D632" s="114">
        <v>7.0</v>
      </c>
      <c r="E632" s="114">
        <v>6.0</v>
      </c>
      <c r="F632" s="330">
        <f t="shared" si="55"/>
        <v>144</v>
      </c>
      <c r="G632" s="337">
        <f t="shared" si="56"/>
        <v>65</v>
      </c>
      <c r="H632" s="332">
        <f t="shared" si="57"/>
        <v>1032.5</v>
      </c>
      <c r="I632" s="333">
        <v>0.0</v>
      </c>
      <c r="J632" s="334">
        <v>0.0</v>
      </c>
      <c r="K632" s="334">
        <v>0.0</v>
      </c>
      <c r="L632" s="334">
        <v>0.0</v>
      </c>
      <c r="M632" s="334">
        <v>0.0</v>
      </c>
      <c r="N632" s="334">
        <v>0.0</v>
      </c>
      <c r="O632" s="334">
        <v>0.0</v>
      </c>
      <c r="P632" s="334">
        <v>0.0</v>
      </c>
      <c r="Q632" s="334">
        <v>0.0</v>
      </c>
      <c r="R632" s="333">
        <v>0.0</v>
      </c>
      <c r="S632" s="335">
        <f t="shared" si="58"/>
        <v>0</v>
      </c>
      <c r="T632" s="440" t="s">
        <v>179</v>
      </c>
    </row>
    <row r="633">
      <c r="A633" s="225" t="s">
        <v>446</v>
      </c>
      <c r="B633" s="114">
        <v>12.0</v>
      </c>
      <c r="C633" s="114">
        <v>26.0</v>
      </c>
      <c r="D633" s="114">
        <v>8.0</v>
      </c>
      <c r="E633" s="114">
        <v>5.0</v>
      </c>
      <c r="F633" s="330">
        <f t="shared" si="55"/>
        <v>108</v>
      </c>
      <c r="G633" s="337">
        <f t="shared" si="56"/>
        <v>51</v>
      </c>
      <c r="H633" s="332">
        <f t="shared" si="57"/>
        <v>765</v>
      </c>
      <c r="I633" s="333">
        <v>0.0</v>
      </c>
      <c r="J633" s="334">
        <v>0.0</v>
      </c>
      <c r="K633" s="334">
        <v>0.0</v>
      </c>
      <c r="L633" s="334">
        <v>0.0</v>
      </c>
      <c r="M633" s="334">
        <v>0.0</v>
      </c>
      <c r="N633" s="334">
        <v>0.0</v>
      </c>
      <c r="O633" s="334">
        <v>0.0</v>
      </c>
      <c r="P633" s="334">
        <v>0.0</v>
      </c>
      <c r="Q633" s="334">
        <v>0.0</v>
      </c>
      <c r="R633" s="333">
        <v>0.0</v>
      </c>
      <c r="S633" s="335">
        <f t="shared" si="58"/>
        <v>0</v>
      </c>
      <c r="T633" s="440" t="s">
        <v>446</v>
      </c>
    </row>
    <row r="634">
      <c r="A634" s="225" t="s">
        <v>1324</v>
      </c>
      <c r="B634" s="114">
        <v>5.0</v>
      </c>
      <c r="C634" s="114">
        <v>8.0</v>
      </c>
      <c r="D634" s="114">
        <v>1.0</v>
      </c>
      <c r="E634" s="114">
        <v>0.0</v>
      </c>
      <c r="F634" s="330">
        <f t="shared" si="55"/>
        <v>24</v>
      </c>
      <c r="G634" s="337">
        <f t="shared" si="56"/>
        <v>14</v>
      </c>
      <c r="H634" s="332">
        <f t="shared" si="57"/>
        <v>177.5</v>
      </c>
      <c r="I634" s="333">
        <v>0.0</v>
      </c>
      <c r="J634" s="334">
        <v>0.0</v>
      </c>
      <c r="K634" s="334">
        <v>0.0</v>
      </c>
      <c r="L634" s="334">
        <v>0.0</v>
      </c>
      <c r="M634" s="334">
        <v>0.0</v>
      </c>
      <c r="N634" s="334">
        <v>0.0</v>
      </c>
      <c r="O634" s="334">
        <v>0.0</v>
      </c>
      <c r="P634" s="334">
        <v>0.0</v>
      </c>
      <c r="Q634" s="334">
        <v>0.0</v>
      </c>
      <c r="R634" s="333">
        <v>0.0</v>
      </c>
      <c r="S634" s="335">
        <f t="shared" si="58"/>
        <v>0</v>
      </c>
      <c r="T634" s="440" t="s">
        <v>1324</v>
      </c>
    </row>
    <row r="635">
      <c r="A635" s="225" t="s">
        <v>562</v>
      </c>
      <c r="B635" s="114">
        <v>6.0</v>
      </c>
      <c r="C635" s="114">
        <v>18.0</v>
      </c>
      <c r="D635" s="114">
        <v>0.0</v>
      </c>
      <c r="E635" s="114">
        <v>1.0</v>
      </c>
      <c r="F635" s="330">
        <f t="shared" si="55"/>
        <v>46</v>
      </c>
      <c r="G635" s="337">
        <f t="shared" si="56"/>
        <v>25</v>
      </c>
      <c r="H635" s="332">
        <f t="shared" si="57"/>
        <v>340</v>
      </c>
      <c r="I635" s="333">
        <v>0.0</v>
      </c>
      <c r="J635" s="334">
        <v>0.0</v>
      </c>
      <c r="K635" s="334">
        <v>0.0</v>
      </c>
      <c r="L635" s="334">
        <v>0.0</v>
      </c>
      <c r="M635" s="334">
        <v>0.0</v>
      </c>
      <c r="N635" s="334">
        <v>0.0</v>
      </c>
      <c r="O635" s="334">
        <v>0.0</v>
      </c>
      <c r="P635" s="334">
        <v>0.0</v>
      </c>
      <c r="Q635" s="334">
        <v>0.0</v>
      </c>
      <c r="R635" s="333">
        <v>0.0</v>
      </c>
      <c r="S635" s="335">
        <f t="shared" si="58"/>
        <v>0</v>
      </c>
      <c r="T635" s="440" t="s">
        <v>562</v>
      </c>
    </row>
    <row r="636">
      <c r="A636" s="225" t="s">
        <v>379</v>
      </c>
      <c r="B636" s="114">
        <v>2.0</v>
      </c>
      <c r="C636" s="114">
        <v>15.0</v>
      </c>
      <c r="D636" s="114">
        <v>6.0</v>
      </c>
      <c r="E636" s="114">
        <v>5.0</v>
      </c>
      <c r="F636" s="330">
        <f t="shared" si="55"/>
        <v>70</v>
      </c>
      <c r="G636" s="337">
        <f t="shared" si="56"/>
        <v>28</v>
      </c>
      <c r="H636" s="332">
        <f t="shared" si="57"/>
        <v>485</v>
      </c>
      <c r="I636" s="333">
        <v>0.0</v>
      </c>
      <c r="J636" s="334">
        <v>0.0</v>
      </c>
      <c r="K636" s="334">
        <v>0.0</v>
      </c>
      <c r="L636" s="334">
        <v>0.0</v>
      </c>
      <c r="M636" s="334">
        <v>0.0</v>
      </c>
      <c r="N636" s="334">
        <v>0.0</v>
      </c>
      <c r="O636" s="334">
        <v>0.0</v>
      </c>
      <c r="P636" s="334">
        <v>0.0</v>
      </c>
      <c r="Q636" s="334">
        <v>0.0</v>
      </c>
      <c r="R636" s="333">
        <v>0.0</v>
      </c>
      <c r="S636" s="335">
        <f t="shared" si="58"/>
        <v>0</v>
      </c>
      <c r="T636" s="440" t="s">
        <v>379</v>
      </c>
    </row>
    <row r="637">
      <c r="A637" s="225" t="s">
        <v>314</v>
      </c>
      <c r="B637" s="114">
        <v>4.0</v>
      </c>
      <c r="C637" s="114">
        <v>9.0</v>
      </c>
      <c r="D637" s="114">
        <v>5.0</v>
      </c>
      <c r="E637" s="114">
        <v>4.0</v>
      </c>
      <c r="F637" s="330">
        <f t="shared" si="55"/>
        <v>53</v>
      </c>
      <c r="G637" s="337">
        <f t="shared" si="56"/>
        <v>22</v>
      </c>
      <c r="H637" s="332">
        <f t="shared" si="57"/>
        <v>365</v>
      </c>
      <c r="I637" s="333">
        <v>0.0</v>
      </c>
      <c r="J637" s="334">
        <v>0.0</v>
      </c>
      <c r="K637" s="334">
        <v>0.0</v>
      </c>
      <c r="L637" s="334">
        <v>0.0</v>
      </c>
      <c r="M637" s="334">
        <v>0.0</v>
      </c>
      <c r="N637" s="334">
        <v>0.0</v>
      </c>
      <c r="O637" s="334">
        <v>0.0</v>
      </c>
      <c r="P637" s="334">
        <v>0.0</v>
      </c>
      <c r="Q637" s="334">
        <v>0.0</v>
      </c>
      <c r="R637" s="333">
        <v>0.0</v>
      </c>
      <c r="S637" s="335">
        <f t="shared" si="58"/>
        <v>0</v>
      </c>
      <c r="T637" s="440" t="s">
        <v>314</v>
      </c>
    </row>
    <row r="638">
      <c r="A638" s="15" t="s">
        <v>2620</v>
      </c>
      <c r="B638" s="114">
        <v>10.0</v>
      </c>
      <c r="C638" s="114">
        <v>5.0</v>
      </c>
      <c r="D638" s="114">
        <v>2.0</v>
      </c>
      <c r="E638" s="114">
        <v>1.0</v>
      </c>
      <c r="F638" s="330">
        <f t="shared" si="55"/>
        <v>30</v>
      </c>
      <c r="G638" s="337">
        <f t="shared" si="56"/>
        <v>18</v>
      </c>
      <c r="H638" s="332">
        <f t="shared" si="57"/>
        <v>215</v>
      </c>
      <c r="I638" s="333">
        <v>0.0</v>
      </c>
      <c r="J638" s="334">
        <v>0.0</v>
      </c>
      <c r="K638" s="334">
        <v>0.0</v>
      </c>
      <c r="L638" s="334">
        <v>0.0</v>
      </c>
      <c r="M638" s="334">
        <v>0.0</v>
      </c>
      <c r="N638" s="334">
        <v>0.0</v>
      </c>
      <c r="O638" s="334">
        <v>0.0</v>
      </c>
      <c r="P638" s="334">
        <v>0.0</v>
      </c>
      <c r="Q638" s="334">
        <v>0.0</v>
      </c>
      <c r="R638" s="333">
        <v>0.0</v>
      </c>
      <c r="S638" s="335">
        <f t="shared" si="58"/>
        <v>0</v>
      </c>
      <c r="T638" s="440" t="s">
        <v>2620</v>
      </c>
    </row>
    <row r="639">
      <c r="A639" s="225" t="s">
        <v>473</v>
      </c>
      <c r="B639" s="114">
        <v>10.0</v>
      </c>
      <c r="C639" s="114">
        <v>10.0</v>
      </c>
      <c r="D639" s="114">
        <v>5.0</v>
      </c>
      <c r="E639" s="114">
        <v>3.0</v>
      </c>
      <c r="F639" s="330">
        <f t="shared" si="55"/>
        <v>57</v>
      </c>
      <c r="G639" s="337">
        <f t="shared" si="56"/>
        <v>28</v>
      </c>
      <c r="H639" s="332">
        <f t="shared" si="57"/>
        <v>400</v>
      </c>
      <c r="I639" s="333">
        <v>0.0</v>
      </c>
      <c r="J639" s="334">
        <v>0.0</v>
      </c>
      <c r="K639" s="334">
        <v>0.0</v>
      </c>
      <c r="L639" s="334">
        <v>0.0</v>
      </c>
      <c r="M639" s="334">
        <v>0.0</v>
      </c>
      <c r="N639" s="334">
        <v>0.0</v>
      </c>
      <c r="O639" s="334">
        <v>0.0</v>
      </c>
      <c r="P639" s="334">
        <v>0.0</v>
      </c>
      <c r="Q639" s="334">
        <v>0.0</v>
      </c>
      <c r="R639" s="333">
        <v>0.0</v>
      </c>
      <c r="S639" s="335">
        <f t="shared" si="58"/>
        <v>0</v>
      </c>
      <c r="T639" s="440" t="s">
        <v>473</v>
      </c>
    </row>
    <row r="640">
      <c r="A640" s="9" t="s">
        <v>3079</v>
      </c>
      <c r="B640" s="114">
        <v>0.0</v>
      </c>
      <c r="C640" s="114">
        <v>4.0</v>
      </c>
      <c r="D640" s="114">
        <v>0.0</v>
      </c>
      <c r="E640" s="114">
        <v>0.0</v>
      </c>
      <c r="F640" s="330">
        <f t="shared" si="55"/>
        <v>8</v>
      </c>
      <c r="G640" s="337">
        <f t="shared" si="56"/>
        <v>4</v>
      </c>
      <c r="H640" s="332">
        <f t="shared" si="57"/>
        <v>60</v>
      </c>
      <c r="I640" s="333">
        <v>0.0</v>
      </c>
      <c r="J640" s="334">
        <v>0.0</v>
      </c>
      <c r="K640" s="334">
        <v>0.0</v>
      </c>
      <c r="L640" s="334">
        <v>0.0</v>
      </c>
      <c r="M640" s="334">
        <v>0.0</v>
      </c>
      <c r="N640" s="334">
        <v>0.0</v>
      </c>
      <c r="O640" s="334">
        <v>0.0</v>
      </c>
      <c r="P640" s="334">
        <v>0.0</v>
      </c>
      <c r="Q640" s="334">
        <v>0.0</v>
      </c>
      <c r="R640" s="333">
        <v>0.0</v>
      </c>
      <c r="S640" s="335">
        <f t="shared" si="58"/>
        <v>0</v>
      </c>
      <c r="T640" s="440" t="s">
        <v>3079</v>
      </c>
    </row>
    <row r="641">
      <c r="A641" s="225" t="s">
        <v>399</v>
      </c>
      <c r="B641" s="114">
        <v>2.0</v>
      </c>
      <c r="C641" s="114">
        <v>12.0</v>
      </c>
      <c r="D641" s="114">
        <v>3.0</v>
      </c>
      <c r="E641" s="114">
        <v>1.0</v>
      </c>
      <c r="F641" s="330">
        <f t="shared" si="55"/>
        <v>39</v>
      </c>
      <c r="G641" s="337">
        <f t="shared" si="56"/>
        <v>18</v>
      </c>
      <c r="H641" s="332">
        <f t="shared" si="57"/>
        <v>280</v>
      </c>
      <c r="I641" s="333">
        <v>0.0</v>
      </c>
      <c r="J641" s="334">
        <v>0.0</v>
      </c>
      <c r="K641" s="334">
        <v>0.0</v>
      </c>
      <c r="L641" s="334">
        <v>0.0</v>
      </c>
      <c r="M641" s="334">
        <v>0.0</v>
      </c>
      <c r="N641" s="334">
        <v>0.0</v>
      </c>
      <c r="O641" s="334">
        <v>0.0</v>
      </c>
      <c r="P641" s="334">
        <v>0.0</v>
      </c>
      <c r="Q641" s="334">
        <v>0.0</v>
      </c>
      <c r="R641" s="333">
        <v>0.0</v>
      </c>
      <c r="S641" s="335">
        <f t="shared" si="58"/>
        <v>0</v>
      </c>
      <c r="T641" s="440" t="s">
        <v>399</v>
      </c>
    </row>
    <row r="642">
      <c r="A642" s="225" t="s">
        <v>627</v>
      </c>
      <c r="B642" s="114"/>
      <c r="C642" s="114">
        <v>7.0</v>
      </c>
      <c r="D642" s="114">
        <v>1.0</v>
      </c>
      <c r="E642" s="114"/>
      <c r="F642" s="330">
        <f t="shared" si="55"/>
        <v>17</v>
      </c>
      <c r="G642" s="337">
        <f t="shared" si="56"/>
        <v>8</v>
      </c>
      <c r="H642" s="332">
        <f t="shared" si="57"/>
        <v>125</v>
      </c>
      <c r="I642" s="333">
        <v>0.0</v>
      </c>
      <c r="J642" s="334">
        <v>0.0</v>
      </c>
      <c r="K642" s="334">
        <v>0.0</v>
      </c>
      <c r="L642" s="334">
        <v>0.0</v>
      </c>
      <c r="M642" s="334">
        <v>0.0</v>
      </c>
      <c r="N642" s="334">
        <v>0.0</v>
      </c>
      <c r="O642" s="334">
        <v>0.0</v>
      </c>
      <c r="P642" s="334">
        <v>0.0</v>
      </c>
      <c r="Q642" s="334">
        <v>0.0</v>
      </c>
      <c r="R642" s="333">
        <v>0.0</v>
      </c>
      <c r="S642" s="335">
        <f t="shared" si="58"/>
        <v>0</v>
      </c>
      <c r="T642" s="440" t="s">
        <v>627</v>
      </c>
    </row>
    <row r="643">
      <c r="A643" s="225" t="s">
        <v>301</v>
      </c>
      <c r="B643" s="114">
        <v>7.0</v>
      </c>
      <c r="C643" s="114">
        <v>13.0</v>
      </c>
      <c r="D643" s="114">
        <v>2.0</v>
      </c>
      <c r="E643" s="114">
        <v>1.0</v>
      </c>
      <c r="F643" s="330">
        <f t="shared" si="55"/>
        <v>43</v>
      </c>
      <c r="G643" s="337">
        <f t="shared" si="56"/>
        <v>23</v>
      </c>
      <c r="H643" s="332">
        <f t="shared" si="57"/>
        <v>312.5</v>
      </c>
      <c r="I643" s="333">
        <v>0.0</v>
      </c>
      <c r="J643" s="334">
        <v>0.0</v>
      </c>
      <c r="K643" s="334">
        <v>0.0</v>
      </c>
      <c r="L643" s="334">
        <v>0.0</v>
      </c>
      <c r="M643" s="334">
        <v>0.0</v>
      </c>
      <c r="N643" s="334">
        <v>0.0</v>
      </c>
      <c r="O643" s="334">
        <v>0.0</v>
      </c>
      <c r="P643" s="334">
        <v>0.0</v>
      </c>
      <c r="Q643" s="334">
        <v>0.0</v>
      </c>
      <c r="R643" s="333">
        <v>0.0</v>
      </c>
      <c r="S643" s="335">
        <f t="shared" si="58"/>
        <v>0</v>
      </c>
      <c r="T643" s="440" t="s">
        <v>301</v>
      </c>
    </row>
    <row r="644">
      <c r="A644" s="9" t="s">
        <v>336</v>
      </c>
      <c r="B644" s="114">
        <v>6.0</v>
      </c>
      <c r="C644" s="114">
        <v>16.0</v>
      </c>
      <c r="D644" s="114">
        <v>4.0</v>
      </c>
      <c r="E644" s="114">
        <v>1.0</v>
      </c>
      <c r="F644" s="330">
        <f t="shared" si="55"/>
        <v>54</v>
      </c>
      <c r="G644" s="337">
        <f t="shared" si="56"/>
        <v>27</v>
      </c>
      <c r="H644" s="332">
        <f t="shared" si="57"/>
        <v>390</v>
      </c>
      <c r="I644" s="333">
        <v>0.0</v>
      </c>
      <c r="J644" s="334">
        <v>0.0</v>
      </c>
      <c r="K644" s="334">
        <v>0.0</v>
      </c>
      <c r="L644" s="334">
        <v>0.0</v>
      </c>
      <c r="M644" s="334">
        <v>0.0</v>
      </c>
      <c r="N644" s="334">
        <v>0.0</v>
      </c>
      <c r="O644" s="334">
        <v>0.0</v>
      </c>
      <c r="P644" s="334">
        <v>0.0</v>
      </c>
      <c r="Q644" s="334">
        <v>0.0</v>
      </c>
      <c r="R644" s="333">
        <v>0.0</v>
      </c>
      <c r="S644" s="335">
        <f t="shared" si="58"/>
        <v>0</v>
      </c>
      <c r="T644" s="440" t="s">
        <v>301</v>
      </c>
    </row>
    <row r="645">
      <c r="A645" s="225"/>
      <c r="B645" s="60">
        <f t="shared" ref="B645:E645" si="59">SUM(B604:B644)</f>
        <v>197</v>
      </c>
      <c r="C645" s="60">
        <f t="shared" si="59"/>
        <v>439</v>
      </c>
      <c r="D645" s="60">
        <f t="shared" si="59"/>
        <v>112</v>
      </c>
      <c r="E645" s="60">
        <f t="shared" si="59"/>
        <v>47</v>
      </c>
      <c r="F645" s="114" t="s">
        <v>6602</v>
      </c>
      <c r="G645" s="10"/>
      <c r="H645" s="10">
        <f>SUM(H603:H644)</f>
        <v>11477.5</v>
      </c>
      <c r="I645" s="57"/>
      <c r="J645" s="344"/>
      <c r="K645" s="344"/>
      <c r="L645" s="344"/>
      <c r="M645" s="344"/>
      <c r="N645" s="344"/>
      <c r="O645" s="345" t="s">
        <v>6603</v>
      </c>
      <c r="P645" s="346"/>
      <c r="Q645" s="346">
        <f>SUM(Q604:AM644)</f>
        <v>0</v>
      </c>
      <c r="R645" s="57"/>
      <c r="S645" s="347">
        <f>SUM(S604:S644)</f>
        <v>0</v>
      </c>
      <c r="T645" s="440" t="s">
        <v>301</v>
      </c>
    </row>
    <row r="646">
      <c r="A646" s="15" t="s">
        <v>6605</v>
      </c>
      <c r="B646" s="15"/>
      <c r="C646" s="60">
        <f>B645 + C645 + D645 + E645</f>
        <v>795</v>
      </c>
      <c r="D646" s="57"/>
      <c r="E646" s="57"/>
      <c r="F646" s="57"/>
      <c r="G646" s="57"/>
      <c r="H646" s="57"/>
      <c r="I646" s="122" t="s">
        <v>1603</v>
      </c>
      <c r="J646" s="348"/>
      <c r="K646" s="348"/>
      <c r="L646" s="348"/>
      <c r="M646" s="31"/>
      <c r="N646" s="31"/>
      <c r="O646" s="349"/>
      <c r="P646" s="57"/>
      <c r="Q646" s="57"/>
      <c r="R646" s="57"/>
      <c r="S646" s="57"/>
    </row>
    <row r="647">
      <c r="A647" s="122"/>
      <c r="B647" s="122"/>
      <c r="C647" s="122"/>
      <c r="D647" s="122"/>
      <c r="E647" s="122"/>
      <c r="F647" s="122" t="s">
        <v>1603</v>
      </c>
      <c r="G647" s="122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</row>
  </sheetData>
  <mergeCells count="14">
    <mergeCell ref="A382:D382"/>
    <mergeCell ref="A436:D436"/>
    <mergeCell ref="A493:S493"/>
    <mergeCell ref="A539:S539"/>
    <mergeCell ref="A548:S548"/>
    <mergeCell ref="A591:S591"/>
    <mergeCell ref="A602:S602"/>
    <mergeCell ref="A1:S1"/>
    <mergeCell ref="A57:D57"/>
    <mergeCell ref="A98:D98"/>
    <mergeCell ref="A140:D140"/>
    <mergeCell ref="A191:D191"/>
    <mergeCell ref="A256:D256"/>
    <mergeCell ref="A325:D3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7.88"/>
    <col customWidth="1" min="3" max="3" width="29.5"/>
    <col customWidth="1" min="4" max="4" width="36.88"/>
    <col customWidth="1" min="5" max="5" width="27.88"/>
  </cols>
  <sheetData>
    <row r="1">
      <c r="A1" s="442" t="s">
        <v>6738</v>
      </c>
      <c r="B1" s="443" t="s">
        <v>6783</v>
      </c>
      <c r="C1" s="443" t="s">
        <v>6784</v>
      </c>
      <c r="D1" s="443" t="s">
        <v>6785</v>
      </c>
      <c r="E1" s="444" t="s">
        <v>6786</v>
      </c>
    </row>
    <row r="2">
      <c r="A2" s="445" t="s">
        <v>6765</v>
      </c>
      <c r="B2" s="446" t="s">
        <v>6787</v>
      </c>
      <c r="C2" s="447" t="s">
        <v>6788</v>
      </c>
      <c r="D2" s="448" t="s">
        <v>6789</v>
      </c>
      <c r="E2" s="449" t="s">
        <v>6790</v>
      </c>
    </row>
    <row r="3">
      <c r="A3" s="450" t="s">
        <v>6743</v>
      </c>
      <c r="B3" s="450" t="s">
        <v>6791</v>
      </c>
      <c r="C3" s="451" t="s">
        <v>6792</v>
      </c>
      <c r="D3" s="452" t="s">
        <v>6793</v>
      </c>
      <c r="E3" s="453" t="s">
        <v>6790</v>
      </c>
    </row>
    <row r="4">
      <c r="A4" s="450" t="s">
        <v>6763</v>
      </c>
      <c r="B4" s="450" t="s">
        <v>6794</v>
      </c>
      <c r="C4" s="454" t="s">
        <v>6795</v>
      </c>
      <c r="D4" s="452"/>
      <c r="E4" s="450" t="s">
        <v>399</v>
      </c>
    </row>
    <row r="5">
      <c r="A5" s="450" t="s">
        <v>6764</v>
      </c>
      <c r="B5" s="450" t="s">
        <v>6796</v>
      </c>
      <c r="C5" s="454" t="s">
        <v>6797</v>
      </c>
      <c r="D5" s="452"/>
      <c r="E5" s="450" t="s">
        <v>414</v>
      </c>
    </row>
    <row r="6">
      <c r="A6" s="453" t="s">
        <v>6659</v>
      </c>
      <c r="B6" s="455" t="s">
        <v>6798</v>
      </c>
      <c r="C6" s="456" t="s">
        <v>6799</v>
      </c>
      <c r="D6" s="452" t="s">
        <v>6800</v>
      </c>
      <c r="E6" s="453" t="s">
        <v>6801</v>
      </c>
    </row>
    <row r="7">
      <c r="A7" s="453" t="s">
        <v>6744</v>
      </c>
      <c r="B7" s="455" t="s">
        <v>6802</v>
      </c>
      <c r="C7" s="456" t="s">
        <v>6803</v>
      </c>
      <c r="D7" s="457" t="s">
        <v>6804</v>
      </c>
      <c r="E7" s="453" t="s">
        <v>2468</v>
      </c>
    </row>
    <row r="8">
      <c r="A8" s="453" t="s">
        <v>6658</v>
      </c>
      <c r="B8" s="455" t="s">
        <v>6805</v>
      </c>
      <c r="C8" s="456" t="s">
        <v>6806</v>
      </c>
      <c r="D8" s="452" t="s">
        <v>6807</v>
      </c>
      <c r="E8" s="453" t="s">
        <v>6801</v>
      </c>
    </row>
    <row r="9">
      <c r="A9" s="453" t="s">
        <v>6808</v>
      </c>
      <c r="B9" s="455" t="s">
        <v>6809</v>
      </c>
      <c r="C9" s="456" t="s">
        <v>6810</v>
      </c>
      <c r="D9" s="452"/>
      <c r="E9" s="453" t="s">
        <v>627</v>
      </c>
    </row>
    <row r="10">
      <c r="A10" s="453" t="s">
        <v>6811</v>
      </c>
      <c r="B10" s="455" t="s">
        <v>6812</v>
      </c>
      <c r="C10" s="458" t="s">
        <v>6813</v>
      </c>
      <c r="D10" s="459" t="s">
        <v>6814</v>
      </c>
      <c r="E10" s="453" t="s">
        <v>1286</v>
      </c>
    </row>
    <row r="11">
      <c r="A11" s="450" t="s">
        <v>6780</v>
      </c>
      <c r="B11" s="455" t="s">
        <v>6815</v>
      </c>
      <c r="C11" s="458" t="s">
        <v>6816</v>
      </c>
      <c r="D11" s="452"/>
      <c r="E11" s="450" t="s">
        <v>336</v>
      </c>
    </row>
    <row r="12">
      <c r="A12" s="450" t="s">
        <v>6766</v>
      </c>
      <c r="B12" s="460" t="s">
        <v>6817</v>
      </c>
      <c r="C12" s="451" t="s">
        <v>6818</v>
      </c>
      <c r="D12" s="452"/>
      <c r="E12" s="450" t="s">
        <v>2669</v>
      </c>
      <c r="H12" s="461"/>
    </row>
    <row r="13">
      <c r="A13" s="455" t="s">
        <v>6675</v>
      </c>
      <c r="B13" s="455" t="s">
        <v>6819</v>
      </c>
      <c r="C13" s="456"/>
      <c r="D13" s="452" t="s">
        <v>6820</v>
      </c>
      <c r="E13" s="453" t="s">
        <v>179</v>
      </c>
    </row>
    <row r="14">
      <c r="A14" s="453" t="s">
        <v>6618</v>
      </c>
      <c r="B14" s="455" t="s">
        <v>6821</v>
      </c>
      <c r="C14" s="462" t="s">
        <v>6822</v>
      </c>
      <c r="D14" s="452" t="s">
        <v>6823</v>
      </c>
      <c r="E14" s="453" t="s">
        <v>6824</v>
      </c>
    </row>
    <row r="15">
      <c r="A15" s="453" t="s">
        <v>6745</v>
      </c>
      <c r="B15" s="463" t="s">
        <v>6825</v>
      </c>
      <c r="C15" s="451" t="s">
        <v>6826</v>
      </c>
      <c r="D15" s="452"/>
      <c r="E15" s="453" t="s">
        <v>6790</v>
      </c>
      <c r="H15" s="464"/>
    </row>
    <row r="16" ht="15.0" customHeight="1">
      <c r="A16" s="453" t="s">
        <v>6619</v>
      </c>
      <c r="B16" s="455" t="s">
        <v>6827</v>
      </c>
      <c r="C16" s="456" t="s">
        <v>6828</v>
      </c>
      <c r="D16" s="452" t="s">
        <v>6829</v>
      </c>
      <c r="E16" s="453" t="s">
        <v>6824</v>
      </c>
    </row>
    <row r="17">
      <c r="A17" s="453" t="s">
        <v>6621</v>
      </c>
      <c r="B17" s="455" t="s">
        <v>6830</v>
      </c>
      <c r="C17" s="447" t="s">
        <v>6831</v>
      </c>
      <c r="D17" s="452"/>
      <c r="E17" s="453" t="s">
        <v>6824</v>
      </c>
    </row>
    <row r="18">
      <c r="A18" s="453" t="s">
        <v>6746</v>
      </c>
      <c r="B18" s="455" t="s">
        <v>6832</v>
      </c>
      <c r="C18" s="465" t="s">
        <v>6833</v>
      </c>
      <c r="D18" s="466" t="s">
        <v>6834</v>
      </c>
      <c r="E18" s="453" t="s">
        <v>179</v>
      </c>
    </row>
    <row r="19">
      <c r="A19" s="453" t="s">
        <v>6622</v>
      </c>
      <c r="B19" s="455" t="s">
        <v>6835</v>
      </c>
      <c r="C19" s="456" t="s">
        <v>6836</v>
      </c>
      <c r="D19" s="452" t="s">
        <v>6837</v>
      </c>
      <c r="E19" s="453" t="s">
        <v>6838</v>
      </c>
      <c r="H19" s="467"/>
    </row>
    <row r="20">
      <c r="A20" s="450" t="s">
        <v>6661</v>
      </c>
      <c r="B20" s="450" t="s">
        <v>6839</v>
      </c>
      <c r="C20" s="454" t="s">
        <v>6840</v>
      </c>
      <c r="D20" s="468" t="s">
        <v>6841</v>
      </c>
      <c r="E20" s="450" t="s">
        <v>179</v>
      </c>
    </row>
    <row r="21">
      <c r="A21" s="453" t="s">
        <v>6665</v>
      </c>
      <c r="B21" s="455" t="s">
        <v>6842</v>
      </c>
      <c r="C21" s="456" t="s">
        <v>6843</v>
      </c>
      <c r="D21" s="452" t="s">
        <v>6844</v>
      </c>
      <c r="E21" s="453" t="s">
        <v>6801</v>
      </c>
    </row>
    <row r="22">
      <c r="A22" s="453" t="s">
        <v>6625</v>
      </c>
      <c r="B22" s="455" t="s">
        <v>6845</v>
      </c>
      <c r="C22" s="462" t="s">
        <v>6846</v>
      </c>
      <c r="D22" s="469"/>
      <c r="E22" s="453" t="s">
        <v>6824</v>
      </c>
    </row>
    <row r="23">
      <c r="A23" s="470" t="s">
        <v>6732</v>
      </c>
      <c r="B23" s="471" t="s">
        <v>6847</v>
      </c>
      <c r="C23" s="454" t="s">
        <v>6848</v>
      </c>
      <c r="D23" s="452" t="s">
        <v>6849</v>
      </c>
      <c r="E23" s="470" t="s">
        <v>179</v>
      </c>
    </row>
    <row r="24">
      <c r="A24" s="453" t="s">
        <v>6850</v>
      </c>
      <c r="B24" s="463" t="s">
        <v>6851</v>
      </c>
      <c r="C24" s="462" t="s">
        <v>6852</v>
      </c>
      <c r="D24" s="452" t="s">
        <v>6853</v>
      </c>
      <c r="E24" s="453" t="s">
        <v>6854</v>
      </c>
    </row>
    <row r="25">
      <c r="A25" s="450" t="s">
        <v>6855</v>
      </c>
      <c r="B25" s="450" t="s">
        <v>6856</v>
      </c>
      <c r="C25" s="454"/>
      <c r="D25" s="472" t="s">
        <v>6857</v>
      </c>
      <c r="E25" s="450" t="s">
        <v>414</v>
      </c>
    </row>
    <row r="26">
      <c r="A26" s="450" t="s">
        <v>6747</v>
      </c>
      <c r="B26" s="460" t="s">
        <v>6858</v>
      </c>
      <c r="C26" s="451" t="s">
        <v>6859</v>
      </c>
      <c r="D26" s="452"/>
      <c r="E26" s="450" t="s">
        <v>562</v>
      </c>
    </row>
    <row r="27">
      <c r="A27" s="453" t="s">
        <v>6720</v>
      </c>
      <c r="B27" s="455" t="s">
        <v>6860</v>
      </c>
      <c r="C27" s="458" t="s">
        <v>6861</v>
      </c>
      <c r="D27" s="473"/>
      <c r="E27" s="453" t="s">
        <v>44</v>
      </c>
    </row>
    <row r="28">
      <c r="A28" s="453" t="s">
        <v>6627</v>
      </c>
      <c r="B28" s="455" t="s">
        <v>6862</v>
      </c>
      <c r="C28" s="456" t="s">
        <v>6863</v>
      </c>
      <c r="D28" s="474"/>
      <c r="E28" s="453" t="s">
        <v>6864</v>
      </c>
    </row>
    <row r="29">
      <c r="A29" s="453" t="s">
        <v>6663</v>
      </c>
      <c r="B29" s="455" t="s">
        <v>6865</v>
      </c>
      <c r="C29" s="475" t="s">
        <v>6866</v>
      </c>
      <c r="D29" s="452" t="s">
        <v>6867</v>
      </c>
      <c r="E29" s="453" t="s">
        <v>15</v>
      </c>
    </row>
    <row r="30">
      <c r="A30" s="455" t="s">
        <v>6679</v>
      </c>
      <c r="B30" s="455" t="s">
        <v>6868</v>
      </c>
      <c r="C30" s="476" t="s">
        <v>6869</v>
      </c>
      <c r="D30" s="452" t="s">
        <v>6870</v>
      </c>
      <c r="E30" s="453" t="s">
        <v>367</v>
      </c>
    </row>
    <row r="31">
      <c r="A31" s="453" t="s">
        <v>6700</v>
      </c>
      <c r="B31" s="477" t="s">
        <v>6871</v>
      </c>
      <c r="C31" s="462" t="s">
        <v>6872</v>
      </c>
      <c r="D31" s="452" t="s">
        <v>6873</v>
      </c>
      <c r="E31" s="453" t="s">
        <v>348</v>
      </c>
    </row>
    <row r="32">
      <c r="A32" s="453" t="s">
        <v>6716</v>
      </c>
      <c r="B32" s="455" t="s">
        <v>6874</v>
      </c>
      <c r="C32" s="462" t="s">
        <v>6875</v>
      </c>
      <c r="D32" s="452" t="s">
        <v>6876</v>
      </c>
      <c r="E32" s="453" t="s">
        <v>10</v>
      </c>
    </row>
    <row r="33">
      <c r="A33" s="453" t="s">
        <v>6647</v>
      </c>
      <c r="B33" s="455" t="s">
        <v>6877</v>
      </c>
      <c r="C33" s="478" t="s">
        <v>6878</v>
      </c>
      <c r="D33" s="452"/>
      <c r="E33" s="453" t="s">
        <v>6864</v>
      </c>
    </row>
    <row r="34">
      <c r="A34" s="453" t="s">
        <v>6879</v>
      </c>
      <c r="B34" s="479" t="s">
        <v>6880</v>
      </c>
      <c r="C34" s="458" t="s">
        <v>6881</v>
      </c>
      <c r="D34" s="459" t="s">
        <v>6882</v>
      </c>
      <c r="E34" s="453" t="s">
        <v>6790</v>
      </c>
    </row>
    <row r="35">
      <c r="A35" s="455" t="s">
        <v>6702</v>
      </c>
      <c r="B35" s="455" t="s">
        <v>6883</v>
      </c>
      <c r="C35" s="456" t="s">
        <v>6884</v>
      </c>
      <c r="D35" s="480"/>
      <c r="E35" s="453" t="s">
        <v>6790</v>
      </c>
    </row>
    <row r="36">
      <c r="A36" s="453" t="s">
        <v>6653</v>
      </c>
      <c r="B36" s="455" t="s">
        <v>6885</v>
      </c>
      <c r="C36" s="456" t="s">
        <v>6886</v>
      </c>
      <c r="D36" s="452" t="s">
        <v>6887</v>
      </c>
      <c r="E36" s="453" t="s">
        <v>1432</v>
      </c>
    </row>
    <row r="37">
      <c r="A37" s="453" t="s">
        <v>6888</v>
      </c>
      <c r="B37" s="455" t="s">
        <v>6889</v>
      </c>
      <c r="C37" s="456" t="s">
        <v>6890</v>
      </c>
      <c r="D37" s="452" t="s">
        <v>6891</v>
      </c>
      <c r="E37" s="453" t="s">
        <v>6824</v>
      </c>
    </row>
    <row r="38">
      <c r="A38" s="453" t="s">
        <v>6632</v>
      </c>
      <c r="B38" s="455" t="s">
        <v>6892</v>
      </c>
      <c r="C38" s="481"/>
      <c r="D38" s="452" t="s">
        <v>6893</v>
      </c>
      <c r="E38" s="453" t="s">
        <v>6864</v>
      </c>
    </row>
    <row r="39">
      <c r="A39" s="450" t="s">
        <v>6769</v>
      </c>
      <c r="B39" s="450" t="s">
        <v>6894</v>
      </c>
      <c r="C39" s="454"/>
      <c r="D39" s="482" t="s">
        <v>6895</v>
      </c>
      <c r="E39" s="450" t="s">
        <v>179</v>
      </c>
    </row>
    <row r="40">
      <c r="A40" s="453" t="s">
        <v>6722</v>
      </c>
      <c r="B40" s="455" t="s">
        <v>6896</v>
      </c>
      <c r="C40" s="456" t="s">
        <v>6897</v>
      </c>
      <c r="D40" s="474"/>
      <c r="E40" s="453" t="s">
        <v>179</v>
      </c>
    </row>
    <row r="41">
      <c r="A41" s="450" t="s">
        <v>6733</v>
      </c>
      <c r="B41" s="483" t="s">
        <v>6898</v>
      </c>
      <c r="C41" s="451" t="s">
        <v>6899</v>
      </c>
      <c r="D41" s="466" t="s">
        <v>6900</v>
      </c>
      <c r="E41" s="450" t="s">
        <v>6790</v>
      </c>
    </row>
    <row r="42">
      <c r="A42" s="450" t="s">
        <v>6901</v>
      </c>
      <c r="B42" s="450" t="s">
        <v>6902</v>
      </c>
      <c r="C42" s="454" t="s">
        <v>6903</v>
      </c>
      <c r="D42" s="452"/>
      <c r="E42" s="450" t="s">
        <v>10</v>
      </c>
    </row>
    <row r="43">
      <c r="A43" s="453" t="s">
        <v>6640</v>
      </c>
      <c r="B43" s="455" t="s">
        <v>6904</v>
      </c>
      <c r="C43" s="451" t="s">
        <v>6905</v>
      </c>
      <c r="D43" s="474"/>
      <c r="E43" s="453" t="s">
        <v>6864</v>
      </c>
    </row>
    <row r="44">
      <c r="A44" s="453" t="s">
        <v>6719</v>
      </c>
      <c r="B44" s="455" t="s">
        <v>6906</v>
      </c>
      <c r="C44" s="458" t="s">
        <v>6907</v>
      </c>
      <c r="D44" s="473"/>
      <c r="E44" s="453" t="s">
        <v>6801</v>
      </c>
    </row>
    <row r="45">
      <c r="A45" s="455" t="s">
        <v>6908</v>
      </c>
      <c r="B45" s="484" t="s">
        <v>6909</v>
      </c>
      <c r="C45" s="451" t="s">
        <v>6910</v>
      </c>
      <c r="D45" s="452" t="s">
        <v>6911</v>
      </c>
      <c r="E45" s="453" t="s">
        <v>10</v>
      </c>
    </row>
    <row r="46" ht="23.25" customHeight="1">
      <c r="A46" s="453" t="s">
        <v>6642</v>
      </c>
      <c r="B46" s="455" t="s">
        <v>6912</v>
      </c>
      <c r="C46" s="485" t="s">
        <v>6913</v>
      </c>
      <c r="D46" s="486" t="s">
        <v>6914</v>
      </c>
      <c r="E46" s="453" t="s">
        <v>6824</v>
      </c>
    </row>
    <row r="47">
      <c r="A47" s="455" t="s">
        <v>6705</v>
      </c>
      <c r="B47" s="484" t="s">
        <v>6915</v>
      </c>
      <c r="C47" s="451" t="s">
        <v>6916</v>
      </c>
      <c r="D47" s="452" t="s">
        <v>6917</v>
      </c>
      <c r="E47" s="453" t="s">
        <v>6790</v>
      </c>
    </row>
    <row r="48">
      <c r="A48" s="450" t="s">
        <v>6752</v>
      </c>
      <c r="B48" s="460" t="s">
        <v>6918</v>
      </c>
      <c r="C48" s="451" t="s">
        <v>6919</v>
      </c>
      <c r="D48" s="452" t="s">
        <v>6920</v>
      </c>
      <c r="E48" s="450" t="s">
        <v>56</v>
      </c>
    </row>
    <row r="49">
      <c r="A49" s="470" t="s">
        <v>6921</v>
      </c>
      <c r="B49" s="487" t="s">
        <v>6922</v>
      </c>
      <c r="C49" s="451" t="s">
        <v>6923</v>
      </c>
      <c r="D49" s="452"/>
      <c r="E49" s="470" t="s">
        <v>6790</v>
      </c>
    </row>
    <row r="50">
      <c r="A50" s="470" t="s">
        <v>6924</v>
      </c>
      <c r="B50" s="488" t="s">
        <v>6925</v>
      </c>
      <c r="C50" s="451" t="s">
        <v>6926</v>
      </c>
      <c r="D50" s="452" t="s">
        <v>6927</v>
      </c>
      <c r="E50" s="470" t="s">
        <v>2669</v>
      </c>
    </row>
    <row r="51">
      <c r="A51" s="489" t="s">
        <v>6928</v>
      </c>
      <c r="B51" s="490" t="s">
        <v>6929</v>
      </c>
      <c r="C51" s="451" t="s">
        <v>6930</v>
      </c>
      <c r="D51" s="452"/>
      <c r="E51" s="491" t="s">
        <v>701</v>
      </c>
    </row>
    <row r="52">
      <c r="A52" s="492" t="s">
        <v>6931</v>
      </c>
      <c r="B52" s="490" t="s">
        <v>6932</v>
      </c>
      <c r="C52" s="451"/>
      <c r="D52" s="452"/>
      <c r="E52" s="491" t="s">
        <v>446</v>
      </c>
    </row>
    <row r="54">
      <c r="B54" s="493" t="s">
        <v>6933</v>
      </c>
      <c r="C54" s="494" t="s">
        <v>6934</v>
      </c>
    </row>
    <row r="56" ht="21.75" customHeight="1"/>
  </sheetData>
  <hyperlinks>
    <hyperlink r:id="rId1" ref="C54"/>
  </hyperlinks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6935</v>
      </c>
      <c r="C1" s="69" t="s">
        <v>6936</v>
      </c>
    </row>
    <row r="3">
      <c r="A3" s="31" t="s">
        <v>6937</v>
      </c>
      <c r="C3" s="179" t="s">
        <v>6938</v>
      </c>
    </row>
    <row r="6">
      <c r="A6" s="31" t="s">
        <v>6939</v>
      </c>
    </row>
  </sheetData>
  <hyperlinks>
    <hyperlink r:id="rId1" ref="C1"/>
    <hyperlink r:id="rId2" ref="C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6738</v>
      </c>
      <c r="B1" s="31" t="s">
        <v>6940</v>
      </c>
      <c r="C1" s="31" t="s">
        <v>6941</v>
      </c>
      <c r="D1" s="31" t="s">
        <v>6942</v>
      </c>
      <c r="E1" s="31" t="s">
        <v>6943</v>
      </c>
      <c r="F1" s="122" t="s">
        <v>6944</v>
      </c>
      <c r="G1" s="31" t="s">
        <v>6589</v>
      </c>
    </row>
    <row r="2">
      <c r="A2" s="185" t="str">
        <f t="array" ref="A2:A50">'ხელფასები'!A3:A51</f>
        <v>ათუკა ხუსკივაძე</v>
      </c>
      <c r="B2" s="495">
        <f t="array" ref="B2:B50">'ხელფასები'!H3:H51</f>
        <v>0</v>
      </c>
      <c r="C2" s="496">
        <f t="array" ref="C2:C50">'ხელფასები'!B3:B51</f>
        <v>0</v>
      </c>
      <c r="D2" s="496">
        <f t="array" ref="D2:D50">'ხელფასები'!C3:C51</f>
        <v>0</v>
      </c>
      <c r="E2" s="496">
        <f t="array" ref="E2:E50">'ხელფასები'!D3:D51</f>
        <v>0</v>
      </c>
      <c r="F2" s="496">
        <f t="array" ref="F2:F50">'ხელფასები'!E3:E51</f>
        <v>0</v>
      </c>
      <c r="G2" s="495">
        <f t="array" ref="G2:G50">'ხელფასები'!G3:G51</f>
        <v>0</v>
      </c>
    </row>
    <row r="3">
      <c r="A3" s="185" t="s">
        <v>102</v>
      </c>
      <c r="B3" s="495">
        <v>0.0</v>
      </c>
      <c r="C3" s="497">
        <v>0.0</v>
      </c>
      <c r="D3" s="497">
        <v>0.0</v>
      </c>
      <c r="E3" s="497">
        <v>0.0</v>
      </c>
      <c r="F3" s="498">
        <v>0.0</v>
      </c>
      <c r="G3" s="495">
        <v>0.0</v>
      </c>
    </row>
    <row r="4">
      <c r="A4" s="185" t="s">
        <v>3339</v>
      </c>
      <c r="B4" s="495">
        <v>20.0</v>
      </c>
      <c r="C4" s="497">
        <v>0.0</v>
      </c>
      <c r="D4" s="497">
        <v>0.0</v>
      </c>
      <c r="E4" s="497">
        <v>1.0</v>
      </c>
      <c r="F4" s="498">
        <v>0.0</v>
      </c>
      <c r="G4" s="495">
        <v>1.0</v>
      </c>
    </row>
    <row r="5">
      <c r="A5" s="185" t="s">
        <v>131</v>
      </c>
      <c r="B5" s="495">
        <v>0.0</v>
      </c>
      <c r="C5" s="497">
        <v>0.0</v>
      </c>
      <c r="D5" s="497">
        <v>0.0</v>
      </c>
      <c r="E5" s="497">
        <v>0.0</v>
      </c>
      <c r="F5" s="498">
        <v>0.0</v>
      </c>
      <c r="G5" s="495">
        <v>0.0</v>
      </c>
    </row>
    <row r="6">
      <c r="A6" s="185" t="s">
        <v>414</v>
      </c>
      <c r="B6" s="495">
        <v>110.0</v>
      </c>
      <c r="C6" s="497">
        <v>4.0</v>
      </c>
      <c r="D6" s="497">
        <v>4.0</v>
      </c>
      <c r="E6" s="497">
        <v>1.0</v>
      </c>
      <c r="F6" s="498">
        <v>0.0</v>
      </c>
      <c r="G6" s="495">
        <v>9.0</v>
      </c>
    </row>
    <row r="7">
      <c r="A7" s="185" t="s">
        <v>4052</v>
      </c>
      <c r="B7" s="495">
        <v>92.5</v>
      </c>
      <c r="C7" s="497">
        <v>5.0</v>
      </c>
      <c r="D7" s="497">
        <v>1.0</v>
      </c>
      <c r="E7" s="497">
        <v>2.0</v>
      </c>
      <c r="F7" s="498">
        <v>0.0</v>
      </c>
      <c r="G7" s="495">
        <v>8.0</v>
      </c>
    </row>
    <row r="8">
      <c r="A8" s="185" t="s">
        <v>296</v>
      </c>
      <c r="B8" s="495">
        <v>270.0</v>
      </c>
      <c r="C8" s="497">
        <v>10.0</v>
      </c>
      <c r="D8" s="497">
        <v>13.0</v>
      </c>
      <c r="E8" s="497">
        <v>0.0</v>
      </c>
      <c r="F8" s="498">
        <v>0.0</v>
      </c>
      <c r="G8" s="495">
        <v>23.0</v>
      </c>
    </row>
    <row r="9">
      <c r="A9" s="185" t="s">
        <v>701</v>
      </c>
      <c r="B9" s="495">
        <v>0.0</v>
      </c>
      <c r="C9" s="497">
        <v>0.0</v>
      </c>
      <c r="D9" s="497">
        <v>0.0</v>
      </c>
      <c r="E9" s="497">
        <v>0.0</v>
      </c>
      <c r="F9" s="498">
        <v>0.0</v>
      </c>
      <c r="G9" s="495">
        <v>0.0</v>
      </c>
    </row>
    <row r="10">
      <c r="A10" s="185" t="s">
        <v>601</v>
      </c>
      <c r="B10" s="495">
        <v>30.0</v>
      </c>
      <c r="C10" s="497">
        <v>2.0</v>
      </c>
      <c r="D10" s="497">
        <v>1.0</v>
      </c>
      <c r="E10" s="497">
        <v>0.0</v>
      </c>
      <c r="F10" s="498">
        <v>0.0</v>
      </c>
      <c r="G10" s="495">
        <v>3.0</v>
      </c>
    </row>
    <row r="11">
      <c r="A11" s="185" t="s">
        <v>1967</v>
      </c>
      <c r="B11" s="495">
        <v>105.0</v>
      </c>
      <c r="C11" s="497">
        <v>6.0</v>
      </c>
      <c r="D11" s="497">
        <v>4.0</v>
      </c>
      <c r="E11" s="497">
        <v>0.0</v>
      </c>
      <c r="F11" s="498">
        <v>0.0</v>
      </c>
      <c r="G11" s="495">
        <v>10.0</v>
      </c>
    </row>
    <row r="12">
      <c r="A12" s="185" t="s">
        <v>320</v>
      </c>
      <c r="B12" s="495">
        <v>60.0</v>
      </c>
      <c r="C12" s="497">
        <v>2.0</v>
      </c>
      <c r="D12" s="497">
        <v>3.0</v>
      </c>
      <c r="E12" s="497">
        <v>0.0</v>
      </c>
      <c r="F12" s="498">
        <v>0.0</v>
      </c>
      <c r="G12" s="495">
        <v>5.0</v>
      </c>
    </row>
    <row r="13">
      <c r="A13" s="185" t="s">
        <v>3965</v>
      </c>
      <c r="B13" s="495">
        <v>280.0</v>
      </c>
      <c r="C13" s="497">
        <v>6.0</v>
      </c>
      <c r="D13" s="497">
        <v>13.0</v>
      </c>
      <c r="E13" s="497">
        <v>2.0</v>
      </c>
      <c r="F13" s="498">
        <v>0.0</v>
      </c>
      <c r="G13" s="495">
        <v>21.0</v>
      </c>
    </row>
    <row r="14">
      <c r="A14" s="185" t="s">
        <v>4568</v>
      </c>
      <c r="B14" s="495">
        <v>205.0</v>
      </c>
      <c r="C14" s="497">
        <v>4.0</v>
      </c>
      <c r="D14" s="497">
        <v>9.0</v>
      </c>
      <c r="E14" s="497">
        <v>2.0</v>
      </c>
      <c r="F14" s="498">
        <v>0.0</v>
      </c>
      <c r="G14" s="495">
        <v>15.0</v>
      </c>
    </row>
    <row r="15">
      <c r="A15" s="185" t="s">
        <v>556</v>
      </c>
      <c r="B15" s="495">
        <v>112.5</v>
      </c>
      <c r="C15" s="497">
        <v>9.0</v>
      </c>
      <c r="D15" s="499">
        <v>3.0</v>
      </c>
      <c r="E15" s="497">
        <v>0.0</v>
      </c>
      <c r="F15" s="498">
        <v>0.0</v>
      </c>
      <c r="G15" s="495">
        <v>12.0</v>
      </c>
    </row>
    <row r="16">
      <c r="A16" s="185" t="s">
        <v>3876</v>
      </c>
      <c r="B16" s="495">
        <v>0.0</v>
      </c>
      <c r="C16" s="497">
        <v>0.0</v>
      </c>
      <c r="D16" s="497">
        <v>0.0</v>
      </c>
      <c r="E16" s="497">
        <v>0.0</v>
      </c>
      <c r="F16" s="498">
        <v>0.0</v>
      </c>
      <c r="G16" s="495">
        <v>0.0</v>
      </c>
    </row>
    <row r="17">
      <c r="A17" s="185" t="s">
        <v>348</v>
      </c>
      <c r="B17" s="495">
        <v>345.0</v>
      </c>
      <c r="C17" s="497">
        <v>10.0</v>
      </c>
      <c r="D17" s="497">
        <v>10.0</v>
      </c>
      <c r="E17" s="497">
        <v>6.0</v>
      </c>
      <c r="F17" s="498">
        <v>0.0</v>
      </c>
      <c r="G17" s="495">
        <v>26.0</v>
      </c>
    </row>
    <row r="18">
      <c r="A18" s="185" t="s">
        <v>3953</v>
      </c>
      <c r="B18" s="495">
        <v>0.0</v>
      </c>
      <c r="C18" s="497">
        <v>0.0</v>
      </c>
      <c r="D18" s="497">
        <v>0.0</v>
      </c>
      <c r="E18" s="497">
        <v>0.0</v>
      </c>
      <c r="F18" s="498">
        <v>0.0</v>
      </c>
      <c r="G18" s="495">
        <v>0.0</v>
      </c>
    </row>
    <row r="19">
      <c r="A19" s="185" t="s">
        <v>1432</v>
      </c>
      <c r="B19" s="495">
        <v>230.0</v>
      </c>
      <c r="C19" s="497">
        <v>4.0</v>
      </c>
      <c r="D19" s="497">
        <v>9.0</v>
      </c>
      <c r="E19" s="497">
        <v>2.0</v>
      </c>
      <c r="F19" s="498">
        <v>1.0</v>
      </c>
      <c r="G19" s="495">
        <v>16.0</v>
      </c>
    </row>
    <row r="20">
      <c r="A20" s="185" t="s">
        <v>4170</v>
      </c>
      <c r="B20" s="495">
        <v>122.5</v>
      </c>
      <c r="C20" s="497">
        <v>5.0</v>
      </c>
      <c r="D20" s="497">
        <v>4.0</v>
      </c>
      <c r="E20" s="497">
        <v>0.0</v>
      </c>
      <c r="F20" s="498">
        <v>1.0</v>
      </c>
      <c r="G20" s="495">
        <v>10.0</v>
      </c>
    </row>
    <row r="21">
      <c r="A21" s="185" t="s">
        <v>437</v>
      </c>
      <c r="B21" s="495">
        <v>0.0</v>
      </c>
      <c r="C21" s="497">
        <v>0.0</v>
      </c>
      <c r="D21" s="497">
        <v>0.0</v>
      </c>
      <c r="E21" s="497">
        <v>0.0</v>
      </c>
      <c r="F21" s="498">
        <v>0.0</v>
      </c>
      <c r="G21" s="495">
        <v>0.0</v>
      </c>
    </row>
    <row r="22">
      <c r="A22" s="185" t="s">
        <v>4308</v>
      </c>
      <c r="B22" s="495">
        <v>0.0</v>
      </c>
      <c r="C22" s="497">
        <v>0.0</v>
      </c>
      <c r="D22" s="497">
        <v>0.0</v>
      </c>
      <c r="E22" s="497">
        <v>0.0</v>
      </c>
      <c r="F22" s="500">
        <v>0.0</v>
      </c>
      <c r="G22" s="495">
        <v>0.0</v>
      </c>
    </row>
    <row r="23">
      <c r="A23" s="185" t="s">
        <v>2393</v>
      </c>
      <c r="B23" s="495">
        <v>0.0</v>
      </c>
      <c r="C23" s="497">
        <v>0.0</v>
      </c>
      <c r="D23" s="497">
        <v>0.0</v>
      </c>
      <c r="E23" s="497">
        <v>0.0</v>
      </c>
      <c r="F23" s="498">
        <v>0.0</v>
      </c>
      <c r="G23" s="495">
        <v>0.0</v>
      </c>
    </row>
    <row r="24">
      <c r="A24" s="185" t="s">
        <v>5147</v>
      </c>
      <c r="B24" s="495">
        <v>0.0</v>
      </c>
      <c r="C24" s="497">
        <v>0.0</v>
      </c>
      <c r="D24" s="497">
        <v>0.0</v>
      </c>
      <c r="E24" s="497">
        <v>0.0</v>
      </c>
      <c r="F24" s="498">
        <v>0.0</v>
      </c>
      <c r="G24" s="495">
        <v>0.0</v>
      </c>
    </row>
    <row r="25">
      <c r="A25" s="185" t="s">
        <v>482</v>
      </c>
      <c r="B25" s="495">
        <v>190.0</v>
      </c>
      <c r="C25" s="497">
        <v>2.0</v>
      </c>
      <c r="D25" s="497">
        <v>6.0</v>
      </c>
      <c r="E25" s="497">
        <v>3.0</v>
      </c>
      <c r="F25" s="498">
        <v>1.0</v>
      </c>
      <c r="G25" s="495">
        <v>12.0</v>
      </c>
    </row>
    <row r="26">
      <c r="A26" s="185" t="s">
        <v>1445</v>
      </c>
      <c r="B26" s="495">
        <v>400.0</v>
      </c>
      <c r="C26" s="497">
        <v>8.0</v>
      </c>
      <c r="D26" s="497">
        <v>20.0</v>
      </c>
      <c r="E26" s="497">
        <v>2.0</v>
      </c>
      <c r="F26" s="498">
        <v>0.0</v>
      </c>
      <c r="G26" s="495">
        <v>30.0</v>
      </c>
    </row>
    <row r="27">
      <c r="A27" s="185" t="s">
        <v>56</v>
      </c>
      <c r="B27" s="495">
        <v>0.0</v>
      </c>
      <c r="C27" s="497">
        <v>0.0</v>
      </c>
      <c r="D27" s="497">
        <v>0.0</v>
      </c>
      <c r="E27" s="497">
        <v>0.0</v>
      </c>
      <c r="F27" s="498">
        <v>0.0</v>
      </c>
      <c r="G27" s="495">
        <v>0.0</v>
      </c>
    </row>
    <row r="28">
      <c r="A28" s="185" t="s">
        <v>396</v>
      </c>
      <c r="B28" s="495">
        <v>550.0</v>
      </c>
      <c r="C28" s="497">
        <v>8.0</v>
      </c>
      <c r="D28" s="497">
        <v>25.0</v>
      </c>
      <c r="E28" s="497">
        <v>2.0</v>
      </c>
      <c r="F28" s="498">
        <v>3.0</v>
      </c>
      <c r="G28" s="495">
        <v>38.0</v>
      </c>
    </row>
    <row r="29">
      <c r="A29" s="185" t="s">
        <v>3068</v>
      </c>
      <c r="B29" s="495">
        <v>35.0</v>
      </c>
      <c r="C29" s="497">
        <v>0.0</v>
      </c>
      <c r="D29" s="497">
        <v>1.0</v>
      </c>
      <c r="E29" s="497">
        <v>1.0</v>
      </c>
      <c r="F29" s="498">
        <v>0.0</v>
      </c>
      <c r="G29" s="495">
        <v>2.0</v>
      </c>
    </row>
    <row r="30">
      <c r="A30" s="185" t="s">
        <v>10</v>
      </c>
      <c r="B30" s="495">
        <v>0.0</v>
      </c>
      <c r="C30" s="497">
        <v>0.0</v>
      </c>
      <c r="D30" s="497">
        <v>0.0</v>
      </c>
      <c r="E30" s="497">
        <v>0.0</v>
      </c>
      <c r="F30" s="498">
        <v>0.0</v>
      </c>
      <c r="G30" s="495">
        <v>0.0</v>
      </c>
    </row>
    <row r="31">
      <c r="A31" s="185" t="s">
        <v>367</v>
      </c>
      <c r="B31" s="495">
        <v>372.5</v>
      </c>
      <c r="C31" s="497">
        <v>7.0</v>
      </c>
      <c r="D31" s="497">
        <v>12.0</v>
      </c>
      <c r="E31" s="496">
        <v>7.0</v>
      </c>
      <c r="F31" s="498">
        <v>0.0</v>
      </c>
      <c r="G31" s="495">
        <v>26.0</v>
      </c>
    </row>
    <row r="32">
      <c r="A32" s="185" t="s">
        <v>357</v>
      </c>
      <c r="B32" s="495">
        <v>0.0</v>
      </c>
      <c r="C32" s="497">
        <v>0.0</v>
      </c>
      <c r="D32" s="497">
        <v>0.0</v>
      </c>
      <c r="E32" s="497">
        <v>0.0</v>
      </c>
      <c r="F32" s="498">
        <v>0.0</v>
      </c>
      <c r="G32" s="495">
        <v>0.0</v>
      </c>
    </row>
    <row r="33">
      <c r="A33" s="185" t="s">
        <v>71</v>
      </c>
      <c r="B33" s="495">
        <v>435.0</v>
      </c>
      <c r="C33" s="497">
        <v>2.0</v>
      </c>
      <c r="D33" s="497">
        <v>24.0</v>
      </c>
      <c r="E33" s="497">
        <v>3.0</v>
      </c>
      <c r="F33" s="498">
        <v>0.0</v>
      </c>
      <c r="G33" s="495">
        <v>29.0</v>
      </c>
    </row>
    <row r="34">
      <c r="A34" s="185" t="s">
        <v>5255</v>
      </c>
      <c r="B34" s="501">
        <v>0.0</v>
      </c>
      <c r="C34" s="497">
        <v>0.0</v>
      </c>
      <c r="D34" s="497">
        <v>0.0</v>
      </c>
      <c r="E34" s="497">
        <v>0.0</v>
      </c>
      <c r="F34" s="498">
        <v>0.0</v>
      </c>
      <c r="G34" s="495">
        <v>0.0</v>
      </c>
    </row>
    <row r="35">
      <c r="A35" s="185" t="s">
        <v>81</v>
      </c>
      <c r="B35" s="495">
        <v>0.0</v>
      </c>
      <c r="C35" s="497">
        <v>0.0</v>
      </c>
      <c r="D35" s="497">
        <v>0.0</v>
      </c>
      <c r="E35" s="497">
        <v>0.0</v>
      </c>
      <c r="F35" s="498">
        <v>0.0</v>
      </c>
      <c r="G35" s="495">
        <v>0.0</v>
      </c>
    </row>
    <row r="36">
      <c r="A36" s="185" t="s">
        <v>179</v>
      </c>
      <c r="B36" s="495">
        <v>1012.5</v>
      </c>
      <c r="C36" s="497">
        <v>5.0</v>
      </c>
      <c r="D36" s="497">
        <v>47.0</v>
      </c>
      <c r="E36" s="497">
        <v>6.0</v>
      </c>
      <c r="F36" s="498">
        <v>6.0</v>
      </c>
      <c r="G36" s="495">
        <v>64.0</v>
      </c>
    </row>
    <row r="37">
      <c r="A37" s="185" t="s">
        <v>446</v>
      </c>
      <c r="B37" s="495">
        <v>777.5</v>
      </c>
      <c r="C37" s="497">
        <v>11.0</v>
      </c>
      <c r="D37" s="497">
        <v>26.0</v>
      </c>
      <c r="E37" s="497">
        <v>9.0</v>
      </c>
      <c r="F37" s="498">
        <v>5.0</v>
      </c>
      <c r="G37" s="495">
        <v>51.0</v>
      </c>
    </row>
    <row r="38">
      <c r="A38" s="185" t="s">
        <v>1324</v>
      </c>
      <c r="B38" s="495">
        <v>177.5</v>
      </c>
      <c r="C38" s="497">
        <v>5.0</v>
      </c>
      <c r="D38" s="497">
        <v>8.0</v>
      </c>
      <c r="E38" s="497">
        <v>1.0</v>
      </c>
      <c r="F38" s="498">
        <v>0.0</v>
      </c>
      <c r="G38" s="495">
        <v>14.0</v>
      </c>
    </row>
    <row r="39">
      <c r="A39" s="185" t="s">
        <v>562</v>
      </c>
      <c r="B39" s="495">
        <v>325.0</v>
      </c>
      <c r="C39" s="497">
        <v>6.0</v>
      </c>
      <c r="D39" s="497">
        <v>17.0</v>
      </c>
      <c r="E39" s="497">
        <v>0.0</v>
      </c>
      <c r="F39" s="498">
        <v>1.0</v>
      </c>
      <c r="G39" s="495">
        <v>24.0</v>
      </c>
    </row>
    <row r="40">
      <c r="A40" s="185" t="s">
        <v>379</v>
      </c>
      <c r="B40" s="495">
        <v>0.0</v>
      </c>
      <c r="C40" s="497">
        <v>0.0</v>
      </c>
      <c r="D40" s="497">
        <v>0.0</v>
      </c>
      <c r="E40" s="497">
        <v>0.0</v>
      </c>
      <c r="F40" s="498">
        <v>0.0</v>
      </c>
      <c r="G40" s="495">
        <v>0.0</v>
      </c>
    </row>
    <row r="41">
      <c r="A41" s="185" t="s">
        <v>314</v>
      </c>
      <c r="B41" s="495">
        <v>0.0</v>
      </c>
      <c r="C41" s="497">
        <v>0.0</v>
      </c>
      <c r="D41" s="497">
        <v>0.0</v>
      </c>
      <c r="E41" s="497">
        <v>0.0</v>
      </c>
      <c r="F41" s="498">
        <v>0.0</v>
      </c>
      <c r="G41" s="495">
        <v>0.0</v>
      </c>
    </row>
    <row r="42">
      <c r="A42" s="185" t="s">
        <v>2620</v>
      </c>
      <c r="B42" s="495">
        <v>0.0</v>
      </c>
      <c r="C42" s="497">
        <v>0.0</v>
      </c>
      <c r="D42" s="497">
        <v>0.0</v>
      </c>
      <c r="E42" s="497">
        <v>0.0</v>
      </c>
      <c r="F42" s="498">
        <v>0.0</v>
      </c>
      <c r="G42" s="495">
        <v>0.0</v>
      </c>
    </row>
    <row r="43">
      <c r="A43" s="185" t="s">
        <v>473</v>
      </c>
      <c r="B43" s="495">
        <v>332.5</v>
      </c>
      <c r="C43" s="502">
        <v>9.0</v>
      </c>
      <c r="D43" s="502">
        <v>9.0</v>
      </c>
      <c r="E43" s="502">
        <v>4.0</v>
      </c>
      <c r="F43" s="503">
        <v>2.0</v>
      </c>
      <c r="G43" s="504">
        <v>24.0</v>
      </c>
    </row>
    <row r="44">
      <c r="A44" s="185" t="s">
        <v>4380</v>
      </c>
      <c r="B44" s="495">
        <v>0.0</v>
      </c>
      <c r="C44" s="502">
        <v>0.0</v>
      </c>
      <c r="D44" s="502">
        <v>0.0</v>
      </c>
      <c r="E44" s="502">
        <v>0.0</v>
      </c>
      <c r="F44" s="503">
        <v>0.0</v>
      </c>
      <c r="G44" s="504">
        <v>0.0</v>
      </c>
    </row>
    <row r="45">
      <c r="A45" s="185" t="s">
        <v>3079</v>
      </c>
      <c r="B45" s="495">
        <v>0.0</v>
      </c>
      <c r="C45" s="502">
        <v>0.0</v>
      </c>
      <c r="D45" s="502">
        <v>0.0</v>
      </c>
      <c r="E45" s="502">
        <v>0.0</v>
      </c>
      <c r="F45" s="503">
        <v>0.0</v>
      </c>
      <c r="G45" s="504">
        <v>0.0</v>
      </c>
    </row>
    <row r="46">
      <c r="A46" s="185" t="s">
        <v>399</v>
      </c>
      <c r="B46" s="495">
        <v>280.0</v>
      </c>
      <c r="C46" s="502">
        <v>2.0</v>
      </c>
      <c r="D46" s="502">
        <v>12.0</v>
      </c>
      <c r="E46" s="502">
        <v>3.0</v>
      </c>
      <c r="F46" s="503">
        <v>1.0</v>
      </c>
      <c r="G46" s="504">
        <v>18.0</v>
      </c>
    </row>
    <row r="47">
      <c r="A47" s="185" t="s">
        <v>4005</v>
      </c>
      <c r="B47" s="495">
        <v>0.0</v>
      </c>
      <c r="C47" s="502">
        <v>0.0</v>
      </c>
      <c r="D47" s="502">
        <v>0.0</v>
      </c>
      <c r="E47" s="502">
        <v>0.0</v>
      </c>
      <c r="F47" s="504">
        <v>0.0</v>
      </c>
      <c r="G47" s="504">
        <v>0.0</v>
      </c>
    </row>
    <row r="48">
      <c r="A48" s="185" t="s">
        <v>627</v>
      </c>
      <c r="B48" s="185">
        <v>125.0</v>
      </c>
      <c r="C48" s="505">
        <v>0.0</v>
      </c>
      <c r="D48" s="505">
        <v>7.0</v>
      </c>
      <c r="E48" s="505">
        <v>1.0</v>
      </c>
      <c r="F48" s="505">
        <v>0.0</v>
      </c>
      <c r="G48" s="505">
        <v>8.0</v>
      </c>
    </row>
    <row r="49">
      <c r="A49" s="185" t="s">
        <v>6503</v>
      </c>
      <c r="B49" s="185">
        <v>0.0</v>
      </c>
      <c r="C49" s="185">
        <v>0.0</v>
      </c>
      <c r="D49" s="185">
        <v>0.0</v>
      </c>
      <c r="E49" s="185">
        <v>0.0</v>
      </c>
      <c r="F49" s="185">
        <v>0.0</v>
      </c>
      <c r="G49" s="185">
        <v>0.0</v>
      </c>
    </row>
    <row r="50">
      <c r="A50" s="185" t="s">
        <v>301</v>
      </c>
      <c r="B50" s="185">
        <v>0.0</v>
      </c>
      <c r="C50" s="185">
        <v>0.0</v>
      </c>
      <c r="D50" s="185">
        <v>0.0</v>
      </c>
      <c r="E50" s="185">
        <v>0.0</v>
      </c>
      <c r="F50" s="185">
        <v>0.0</v>
      </c>
      <c r="G50" s="18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/>
      <c r="B1" s="12"/>
      <c r="C1" s="15"/>
      <c r="D1" s="12"/>
      <c r="E1" s="16"/>
      <c r="F1" s="15"/>
      <c r="G1" s="15"/>
      <c r="H1" s="217"/>
      <c r="I1" s="12"/>
      <c r="J1" s="506"/>
      <c r="K1" s="12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57"/>
      <c r="X1" s="57"/>
      <c r="Y1" s="57"/>
      <c r="Z1" s="57"/>
      <c r="AA1" s="57"/>
      <c r="AB1" s="57"/>
    </row>
    <row r="2">
      <c r="A2" s="16"/>
      <c r="B2" s="12"/>
      <c r="C2" s="15"/>
      <c r="D2" s="12"/>
      <c r="E2" s="16"/>
      <c r="F2" s="15"/>
      <c r="G2" s="15"/>
      <c r="H2" s="217"/>
      <c r="I2" s="12"/>
      <c r="J2" s="506"/>
      <c r="K2" s="12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57"/>
      <c r="X2" s="57"/>
      <c r="Y2" s="57"/>
      <c r="Z2" s="57"/>
      <c r="AA2" s="57"/>
      <c r="AB2" s="57"/>
    </row>
    <row r="3">
      <c r="A3" s="16" t="s">
        <v>82</v>
      </c>
      <c r="B3" s="12" t="s">
        <v>83</v>
      </c>
      <c r="C3" s="15"/>
      <c r="D3" s="12" t="s">
        <v>84</v>
      </c>
      <c r="E3" s="16" t="s">
        <v>85</v>
      </c>
      <c r="F3" s="15"/>
      <c r="G3" s="15"/>
      <c r="H3" s="217">
        <v>13.0</v>
      </c>
      <c r="I3" s="12">
        <v>1.0</v>
      </c>
      <c r="J3" s="506"/>
      <c r="K3" s="12">
        <v>5.0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57"/>
      <c r="X3" s="57"/>
      <c r="Y3" s="57"/>
      <c r="Z3" s="57"/>
      <c r="AA3" s="57"/>
      <c r="AB3" s="57"/>
    </row>
    <row r="4">
      <c r="A4" s="16" t="s">
        <v>187</v>
      </c>
      <c r="B4" s="12" t="s">
        <v>188</v>
      </c>
      <c r="C4" s="15"/>
      <c r="D4" s="12" t="s">
        <v>189</v>
      </c>
      <c r="E4" s="16" t="s">
        <v>190</v>
      </c>
      <c r="F4" s="15"/>
      <c r="G4" s="15"/>
      <c r="H4" s="12">
        <v>14.0</v>
      </c>
      <c r="I4" s="12">
        <v>1.0</v>
      </c>
      <c r="J4" s="507"/>
      <c r="K4" s="60">
        <v>5.0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57"/>
      <c r="X4" s="57"/>
      <c r="Y4" s="57"/>
      <c r="Z4" s="57"/>
      <c r="AA4" s="57"/>
      <c r="AB4" s="57"/>
    </row>
    <row r="5">
      <c r="A5" s="20" t="s">
        <v>507</v>
      </c>
      <c r="B5" s="19" t="s">
        <v>508</v>
      </c>
      <c r="C5" s="21"/>
      <c r="D5" s="19" t="s">
        <v>509</v>
      </c>
      <c r="E5" s="16" t="s">
        <v>510</v>
      </c>
      <c r="F5" s="15"/>
      <c r="G5" s="15"/>
      <c r="H5" s="12">
        <v>19.0</v>
      </c>
      <c r="I5" s="12">
        <v>1.0</v>
      </c>
      <c r="J5" s="507"/>
      <c r="K5" s="12">
        <v>11.0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57"/>
      <c r="X5" s="57"/>
      <c r="Y5" s="57"/>
      <c r="Z5" s="57"/>
      <c r="AA5" s="57"/>
      <c r="AB5" s="57"/>
    </row>
    <row r="6">
      <c r="A6" s="37" t="s">
        <v>638</v>
      </c>
      <c r="B6" s="12" t="s">
        <v>639</v>
      </c>
      <c r="C6" s="22" t="s">
        <v>48</v>
      </c>
      <c r="D6" s="12" t="s">
        <v>6945</v>
      </c>
      <c r="E6" s="37" t="s">
        <v>641</v>
      </c>
      <c r="F6" s="15"/>
      <c r="G6" s="15"/>
      <c r="H6" s="12">
        <v>14.0</v>
      </c>
      <c r="I6" s="12">
        <v>1.0</v>
      </c>
      <c r="J6" s="15"/>
      <c r="K6" s="12">
        <v>13.0</v>
      </c>
      <c r="L6" s="12"/>
      <c r="M6" s="12"/>
      <c r="N6" s="15"/>
      <c r="O6" s="15"/>
      <c r="P6" s="15"/>
      <c r="Q6" s="15"/>
      <c r="R6" s="15"/>
      <c r="S6" s="15"/>
      <c r="T6" s="15"/>
      <c r="U6" s="15"/>
      <c r="V6" s="15"/>
      <c r="W6" s="57"/>
      <c r="X6" s="57"/>
      <c r="Y6" s="57"/>
      <c r="Z6" s="57"/>
      <c r="AA6" s="57"/>
      <c r="AB6" s="57"/>
    </row>
    <row r="7">
      <c r="A7" s="19">
        <v>2.0</v>
      </c>
      <c r="B7" s="19" t="s">
        <v>6946</v>
      </c>
      <c r="C7" s="20" t="s">
        <v>1187</v>
      </c>
      <c r="D7" s="19" t="s">
        <v>1188</v>
      </c>
      <c r="E7" s="16" t="s">
        <v>1189</v>
      </c>
      <c r="F7" s="48" t="s">
        <v>1190</v>
      </c>
      <c r="G7" s="22" t="s">
        <v>48</v>
      </c>
      <c r="H7" s="12">
        <v>12.0</v>
      </c>
      <c r="I7" s="12">
        <v>1.0</v>
      </c>
      <c r="J7" s="507"/>
      <c r="K7" s="12">
        <v>24.0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57"/>
      <c r="X7" s="57"/>
      <c r="Y7" s="57"/>
      <c r="Z7" s="57"/>
      <c r="AA7" s="57"/>
      <c r="AB7" s="57"/>
    </row>
    <row r="8">
      <c r="A8" s="20" t="s">
        <v>6947</v>
      </c>
      <c r="B8" s="19" t="s">
        <v>6948</v>
      </c>
      <c r="C8" s="20" t="s">
        <v>6949</v>
      </c>
      <c r="D8" s="19" t="s">
        <v>6950</v>
      </c>
      <c r="E8" s="16" t="s">
        <v>6951</v>
      </c>
      <c r="F8" s="48" t="s">
        <v>6952</v>
      </c>
      <c r="G8" s="15"/>
      <c r="H8" s="12">
        <v>9.0</v>
      </c>
      <c r="I8" s="12">
        <v>1.0</v>
      </c>
      <c r="J8" s="507"/>
      <c r="K8" s="12">
        <v>29.0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57"/>
      <c r="X8" s="57"/>
      <c r="Y8" s="57"/>
      <c r="Z8" s="57"/>
      <c r="AA8" s="57"/>
      <c r="AB8" s="57"/>
    </row>
    <row r="9">
      <c r="A9" s="20" t="s">
        <v>6953</v>
      </c>
      <c r="B9" s="19" t="s">
        <v>6954</v>
      </c>
      <c r="C9" s="20" t="s">
        <v>6955</v>
      </c>
      <c r="D9" s="19" t="s">
        <v>6956</v>
      </c>
      <c r="E9" s="16" t="s">
        <v>6957</v>
      </c>
      <c r="F9" s="48" t="s">
        <v>6958</v>
      </c>
      <c r="G9" s="15"/>
      <c r="H9" s="12">
        <v>10.0</v>
      </c>
      <c r="I9" s="12">
        <v>1.0</v>
      </c>
      <c r="J9" s="507"/>
      <c r="K9" s="12">
        <v>30.0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57"/>
      <c r="X9" s="57"/>
      <c r="Y9" s="57"/>
      <c r="Z9" s="57"/>
      <c r="AA9" s="57"/>
      <c r="AB9" s="57"/>
    </row>
    <row r="10">
      <c r="A10" s="20" t="s">
        <v>3162</v>
      </c>
      <c r="B10" s="19" t="s">
        <v>3163</v>
      </c>
      <c r="C10" s="48" t="s">
        <v>3164</v>
      </c>
      <c r="D10" s="19" t="s">
        <v>3165</v>
      </c>
      <c r="E10" s="20" t="s">
        <v>3166</v>
      </c>
      <c r="F10" s="48" t="s">
        <v>3167</v>
      </c>
      <c r="G10" s="22" t="s">
        <v>48</v>
      </c>
      <c r="H10" s="12">
        <v>14.0</v>
      </c>
      <c r="I10" s="12">
        <v>1.0</v>
      </c>
      <c r="J10" s="507"/>
      <c r="K10" s="12">
        <v>34.0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57"/>
      <c r="X10" s="57"/>
      <c r="Y10" s="57"/>
      <c r="Z10" s="57"/>
      <c r="AA10" s="57"/>
      <c r="AB10" s="57"/>
    </row>
    <row r="11">
      <c r="A11" s="20" t="s">
        <v>6959</v>
      </c>
      <c r="B11" s="19" t="s">
        <v>1344</v>
      </c>
      <c r="C11" s="20" t="s">
        <v>6960</v>
      </c>
      <c r="D11" s="19" t="s">
        <v>1345</v>
      </c>
      <c r="E11" s="16" t="s">
        <v>6961</v>
      </c>
      <c r="F11" s="48" t="s">
        <v>6962</v>
      </c>
      <c r="G11" s="22" t="s">
        <v>48</v>
      </c>
      <c r="H11" s="12">
        <v>13.0</v>
      </c>
      <c r="I11" s="12">
        <v>1.0</v>
      </c>
      <c r="J11" s="15"/>
      <c r="K11" s="12">
        <v>25.0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57"/>
      <c r="X11" s="57"/>
      <c r="Y11" s="57"/>
      <c r="Z11" s="57"/>
      <c r="AA11" s="57"/>
      <c r="AB11" s="57"/>
    </row>
    <row r="12">
      <c r="A12" s="20" t="s">
        <v>6963</v>
      </c>
      <c r="B12" s="19" t="s">
        <v>2112</v>
      </c>
      <c r="C12" s="46" t="s">
        <v>2113</v>
      </c>
      <c r="D12" s="19" t="s">
        <v>2114</v>
      </c>
      <c r="E12" s="16" t="s">
        <v>2115</v>
      </c>
      <c r="F12" s="48" t="s">
        <v>2116</v>
      </c>
      <c r="G12" s="15"/>
      <c r="H12" s="12">
        <v>17.0</v>
      </c>
      <c r="I12" s="12">
        <v>1.0</v>
      </c>
      <c r="J12" s="507"/>
      <c r="K12" s="12">
        <v>28.0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57"/>
      <c r="X12" s="57"/>
      <c r="Y12" s="57"/>
      <c r="Z12" s="57"/>
      <c r="AA12" s="57"/>
      <c r="AB12" s="57"/>
    </row>
    <row r="13">
      <c r="A13" s="20" t="s">
        <v>6964</v>
      </c>
      <c r="B13" s="19" t="s">
        <v>2210</v>
      </c>
      <c r="C13" s="20" t="s">
        <v>2211</v>
      </c>
      <c r="D13" s="19" t="s">
        <v>2212</v>
      </c>
      <c r="E13" s="16" t="s">
        <v>2213</v>
      </c>
      <c r="F13" s="48" t="s">
        <v>2214</v>
      </c>
      <c r="G13" s="15"/>
      <c r="H13" s="12">
        <v>10.0</v>
      </c>
      <c r="I13" s="12">
        <v>1.0</v>
      </c>
      <c r="J13" s="507"/>
      <c r="K13" s="12">
        <v>29.0</v>
      </c>
      <c r="L13" s="59"/>
      <c r="M13" s="12"/>
      <c r="N13" s="15"/>
      <c r="O13" s="15"/>
      <c r="P13" s="15"/>
      <c r="Q13" s="15"/>
      <c r="R13" s="15"/>
      <c r="S13" s="15"/>
      <c r="T13" s="15"/>
      <c r="U13" s="15"/>
      <c r="V13" s="15"/>
      <c r="W13" s="57"/>
      <c r="X13" s="57"/>
      <c r="Y13" s="57"/>
      <c r="Z13" s="57"/>
      <c r="AA13" s="57"/>
      <c r="AB13" s="57"/>
    </row>
    <row r="14">
      <c r="A14" s="20" t="s">
        <v>6965</v>
      </c>
      <c r="B14" s="19" t="s">
        <v>3022</v>
      </c>
      <c r="C14" s="20" t="s">
        <v>3023</v>
      </c>
      <c r="D14" s="19" t="s">
        <v>3024</v>
      </c>
      <c r="E14" s="16" t="s">
        <v>3025</v>
      </c>
      <c r="F14" s="15"/>
      <c r="G14" s="15"/>
      <c r="H14" s="12">
        <v>11.0</v>
      </c>
      <c r="I14" s="12">
        <v>1.0</v>
      </c>
      <c r="J14" s="507"/>
      <c r="K14" s="15">
        <v>34.0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57"/>
      <c r="X14" s="57"/>
      <c r="Y14" s="57"/>
      <c r="Z14" s="57"/>
      <c r="AA14" s="57"/>
      <c r="AB14" s="57"/>
    </row>
    <row r="15">
      <c r="A15" s="20" t="s">
        <v>6966</v>
      </c>
      <c r="B15" s="19" t="s">
        <v>1494</v>
      </c>
      <c r="C15" s="20" t="s">
        <v>1495</v>
      </c>
      <c r="D15" s="19" t="s">
        <v>1496</v>
      </c>
      <c r="E15" s="16" t="s">
        <v>6967</v>
      </c>
      <c r="F15" s="48" t="s">
        <v>1498</v>
      </c>
      <c r="G15" s="22" t="s">
        <v>48</v>
      </c>
      <c r="H15" s="12">
        <v>14.0</v>
      </c>
      <c r="I15" s="12">
        <v>1.0</v>
      </c>
      <c r="J15" s="507"/>
      <c r="K15" s="12">
        <v>34.0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57"/>
      <c r="X15" s="57"/>
      <c r="Y15" s="57"/>
      <c r="Z15" s="57"/>
      <c r="AA15" s="57"/>
      <c r="AB15" s="57"/>
    </row>
    <row r="16">
      <c r="A16" s="20" t="s">
        <v>6968</v>
      </c>
      <c r="B16" s="19" t="s">
        <v>3525</v>
      </c>
      <c r="C16" s="20" t="s">
        <v>3526</v>
      </c>
      <c r="D16" s="19" t="s">
        <v>3527</v>
      </c>
      <c r="E16" s="16" t="s">
        <v>3528</v>
      </c>
      <c r="F16" s="16" t="s">
        <v>3529</v>
      </c>
      <c r="G16" s="15"/>
      <c r="H16" s="12">
        <v>13.0</v>
      </c>
      <c r="I16" s="12">
        <v>1.0</v>
      </c>
      <c r="J16" s="507"/>
      <c r="K16" s="12">
        <v>36.0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57"/>
      <c r="X16" s="57"/>
      <c r="Y16" s="57"/>
      <c r="Z16" s="57"/>
      <c r="AA16" s="57"/>
      <c r="AB16" s="57"/>
    </row>
    <row r="17">
      <c r="A17" s="20" t="s">
        <v>3407</v>
      </c>
      <c r="B17" s="19" t="s">
        <v>3408</v>
      </c>
      <c r="C17" s="20" t="s">
        <v>3409</v>
      </c>
      <c r="D17" s="19" t="s">
        <v>6969</v>
      </c>
      <c r="E17" s="16" t="s">
        <v>3411</v>
      </c>
      <c r="F17" s="16" t="s">
        <v>3412</v>
      </c>
      <c r="G17" s="22" t="s">
        <v>48</v>
      </c>
      <c r="H17" s="12">
        <v>12.0</v>
      </c>
      <c r="I17" s="12">
        <v>1.0</v>
      </c>
      <c r="J17" s="508"/>
      <c r="K17" s="12">
        <v>36.0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57"/>
      <c r="X17" s="57"/>
      <c r="Y17" s="57"/>
      <c r="Z17" s="57"/>
      <c r="AA17" s="57"/>
      <c r="AB17" s="57"/>
    </row>
    <row r="18">
      <c r="A18" s="21"/>
      <c r="B18" s="21"/>
      <c r="C18" s="21"/>
      <c r="D18" s="21"/>
      <c r="E18" s="15"/>
      <c r="F18" s="15"/>
      <c r="G18" s="15"/>
      <c r="H18" s="15"/>
      <c r="I18" s="15"/>
      <c r="J18" s="50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57"/>
      <c r="X18" s="57"/>
      <c r="Y18" s="57"/>
      <c r="Z18" s="57"/>
      <c r="AA18" s="57"/>
      <c r="AB18" s="57"/>
    </row>
    <row r="19">
      <c r="A19" s="21"/>
      <c r="B19" s="21"/>
      <c r="C19" s="21"/>
      <c r="D19" s="21"/>
      <c r="E19" s="15"/>
      <c r="F19" s="15"/>
      <c r="G19" s="15"/>
      <c r="H19" s="15"/>
      <c r="I19" s="15"/>
      <c r="J19" s="507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57"/>
      <c r="X19" s="57"/>
      <c r="Y19" s="57"/>
      <c r="Z19" s="57"/>
      <c r="AA19" s="57"/>
      <c r="AB19" s="57"/>
    </row>
    <row r="20">
      <c r="A20" s="20" t="s">
        <v>5329</v>
      </c>
      <c r="B20" s="201" t="s">
        <v>5330</v>
      </c>
      <c r="C20" s="20" t="s">
        <v>5331</v>
      </c>
      <c r="D20" s="203" t="s">
        <v>5332</v>
      </c>
      <c r="E20" s="16" t="s">
        <v>5333</v>
      </c>
      <c r="F20" s="48" t="s">
        <v>5334</v>
      </c>
      <c r="G20" s="45"/>
      <c r="H20" s="12">
        <v>9.0</v>
      </c>
      <c r="I20" s="203">
        <v>1.0</v>
      </c>
      <c r="J20" s="507"/>
      <c r="K20" s="12">
        <v>51.0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57"/>
      <c r="X20" s="57"/>
      <c r="Y20" s="57"/>
      <c r="Z20" s="57"/>
      <c r="AA20" s="57"/>
      <c r="AB20" s="57"/>
    </row>
    <row r="21">
      <c r="A21" s="20" t="s">
        <v>5286</v>
      </c>
      <c r="B21" s="19" t="s">
        <v>5287</v>
      </c>
      <c r="C21" s="20" t="s">
        <v>5288</v>
      </c>
      <c r="D21" s="19" t="s">
        <v>5289</v>
      </c>
      <c r="E21" s="16" t="s">
        <v>5290</v>
      </c>
      <c r="F21" s="16" t="s">
        <v>5291</v>
      </c>
      <c r="G21" s="15"/>
      <c r="H21" s="203">
        <v>12.0</v>
      </c>
      <c r="I21" s="203">
        <v>1.0</v>
      </c>
      <c r="J21" s="15"/>
      <c r="K21" s="12">
        <v>51.0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57"/>
      <c r="X21" s="57"/>
      <c r="Y21" s="57"/>
      <c r="Z21" s="57"/>
      <c r="AA21" s="57"/>
      <c r="AB21" s="57"/>
    </row>
    <row r="22">
      <c r="A22" s="16" t="s">
        <v>6970</v>
      </c>
      <c r="B22" s="12" t="s">
        <v>6971</v>
      </c>
      <c r="C22" s="16" t="s">
        <v>6972</v>
      </c>
      <c r="D22" s="12" t="s">
        <v>6973</v>
      </c>
      <c r="E22" s="16" t="s">
        <v>6974</v>
      </c>
      <c r="F22" s="16" t="s">
        <v>6975</v>
      </c>
      <c r="G22" s="15"/>
      <c r="H22" s="12">
        <v>10.0</v>
      </c>
      <c r="I22" s="12">
        <v>1.0</v>
      </c>
      <c r="J22" s="15"/>
      <c r="K22" s="15">
        <v>51.0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57"/>
      <c r="X22" s="57"/>
      <c r="Y22" s="57"/>
      <c r="Z22" s="57"/>
      <c r="AA22" s="57"/>
      <c r="AB22" s="57"/>
    </row>
    <row r="23">
      <c r="A23" s="20" t="s">
        <v>6976</v>
      </c>
      <c r="B23" s="19" t="s">
        <v>6977</v>
      </c>
      <c r="C23" s="20" t="s">
        <v>6978</v>
      </c>
      <c r="D23" s="201" t="s">
        <v>6979</v>
      </c>
      <c r="E23" s="16" t="s">
        <v>6980</v>
      </c>
      <c r="F23" s="16" t="s">
        <v>6981</v>
      </c>
      <c r="G23" s="45"/>
      <c r="H23" s="203">
        <v>12.0</v>
      </c>
      <c r="I23" s="203">
        <v>1.0</v>
      </c>
      <c r="J23" s="507"/>
      <c r="K23" s="12">
        <v>52.0</v>
      </c>
      <c r="L23" s="15"/>
      <c r="M23" s="15"/>
      <c r="N23" s="59"/>
      <c r="O23" s="12"/>
      <c r="P23" s="15"/>
      <c r="Q23" s="15"/>
      <c r="R23" s="15"/>
      <c r="S23" s="15"/>
      <c r="T23" s="15"/>
      <c r="U23" s="15"/>
      <c r="V23" s="15"/>
      <c r="W23" s="57"/>
      <c r="X23" s="57"/>
      <c r="Y23" s="57"/>
      <c r="Z23" s="57"/>
      <c r="AA23" s="57"/>
      <c r="AB23" s="57"/>
    </row>
    <row r="24">
      <c r="A24" s="20" t="s">
        <v>5517</v>
      </c>
      <c r="B24" s="201" t="s">
        <v>5518</v>
      </c>
      <c r="C24" s="20" t="s">
        <v>5519</v>
      </c>
      <c r="D24" s="201" t="s">
        <v>5520</v>
      </c>
      <c r="E24" s="16" t="s">
        <v>6982</v>
      </c>
      <c r="F24" s="16" t="s">
        <v>5522</v>
      </c>
      <c r="G24" s="15"/>
      <c r="H24" s="203">
        <v>13.0</v>
      </c>
      <c r="I24" s="203">
        <v>1.0</v>
      </c>
      <c r="J24" s="507"/>
      <c r="K24" s="12">
        <v>53.0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57"/>
      <c r="X24" s="57"/>
      <c r="Y24" s="57"/>
      <c r="Z24" s="57"/>
      <c r="AA24" s="57"/>
      <c r="AB24" s="57"/>
    </row>
    <row r="25">
      <c r="A25" s="20" t="s">
        <v>6983</v>
      </c>
      <c r="B25" s="201" t="s">
        <v>6984</v>
      </c>
      <c r="C25" s="20" t="s">
        <v>6985</v>
      </c>
      <c r="D25" s="201" t="s">
        <v>6986</v>
      </c>
      <c r="E25" s="16" t="s">
        <v>6987</v>
      </c>
      <c r="F25" s="16" t="s">
        <v>6988</v>
      </c>
      <c r="G25" s="15"/>
      <c r="H25" s="12">
        <v>15.0</v>
      </c>
      <c r="I25" s="12">
        <v>1.0</v>
      </c>
      <c r="J25" s="507"/>
      <c r="K25" s="110">
        <v>56.0</v>
      </c>
      <c r="L25" s="15"/>
      <c r="M25" s="15"/>
      <c r="N25" s="15"/>
      <c r="O25" s="21"/>
      <c r="P25" s="15"/>
      <c r="Q25" s="15"/>
      <c r="R25" s="15"/>
      <c r="S25" s="15"/>
      <c r="T25" s="15"/>
      <c r="U25" s="15"/>
      <c r="V25" s="15"/>
      <c r="W25" s="57"/>
      <c r="X25" s="57"/>
      <c r="Y25" s="57"/>
      <c r="Z25" s="57"/>
      <c r="AA25" s="57"/>
      <c r="AB25" s="57"/>
    </row>
    <row r="26">
      <c r="A26" s="20"/>
      <c r="B26" s="19"/>
      <c r="C26" s="50" t="s">
        <v>6989</v>
      </c>
      <c r="D26" s="311" t="s">
        <v>6990</v>
      </c>
      <c r="E26" s="95"/>
      <c r="F26" s="16" t="s">
        <v>6991</v>
      </c>
      <c r="G26" s="15"/>
      <c r="H26" s="250">
        <v>26.0</v>
      </c>
      <c r="I26" s="15"/>
      <c r="J26" s="60"/>
      <c r="K26" s="122">
        <v>58.0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57"/>
      <c r="X26" s="57"/>
      <c r="Y26" s="57"/>
      <c r="Z26" s="57"/>
      <c r="AA26" s="57"/>
      <c r="AB26" s="57"/>
    </row>
    <row r="27">
      <c r="A27" s="16"/>
      <c r="B27" s="12"/>
      <c r="C27" s="16"/>
      <c r="D27" s="12"/>
      <c r="E27" s="16"/>
      <c r="F27" s="16"/>
      <c r="G27" s="15"/>
      <c r="H27" s="12"/>
      <c r="I27" s="12"/>
      <c r="J27" s="1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57"/>
      <c r="X27" s="57"/>
      <c r="Y27" s="57"/>
      <c r="Z27" s="57"/>
      <c r="AA27" s="57"/>
      <c r="AB27" s="57"/>
    </row>
    <row r="28">
      <c r="A28" s="20"/>
      <c r="B28" s="19"/>
      <c r="C28" s="48"/>
      <c r="D28" s="19"/>
      <c r="E28" s="16"/>
      <c r="F28" s="48"/>
      <c r="G28" s="45"/>
      <c r="H28" s="12"/>
      <c r="I28" s="12"/>
      <c r="J28" s="50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57"/>
      <c r="X28" s="57"/>
      <c r="Y28" s="57"/>
      <c r="Z28" s="57"/>
      <c r="AA28" s="57"/>
      <c r="AB28" s="57"/>
    </row>
    <row r="29">
      <c r="A29" s="20"/>
      <c r="B29" s="19"/>
      <c r="C29" s="20"/>
      <c r="D29" s="19"/>
      <c r="E29" s="16"/>
      <c r="F29" s="15"/>
      <c r="G29" s="45"/>
      <c r="H29" s="12"/>
      <c r="I29" s="12"/>
      <c r="J29" s="50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57"/>
      <c r="X29" s="57"/>
      <c r="Y29" s="57"/>
      <c r="Z29" s="57"/>
      <c r="AA29" s="57"/>
      <c r="AB29" s="57"/>
    </row>
    <row r="30">
      <c r="A30" s="16"/>
      <c r="B30" s="12"/>
      <c r="C30" s="16"/>
      <c r="D30" s="12"/>
      <c r="E30" s="16"/>
      <c r="F30" s="48"/>
      <c r="G30" s="45"/>
      <c r="H30" s="56"/>
      <c r="I30" s="56"/>
      <c r="J30" s="50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57"/>
      <c r="X30" s="57"/>
      <c r="Y30" s="57"/>
      <c r="Z30" s="57"/>
      <c r="AA30" s="57"/>
      <c r="AB30" s="57"/>
    </row>
    <row r="31">
      <c r="A31" s="20"/>
      <c r="B31" s="19"/>
      <c r="C31" s="20"/>
      <c r="D31" s="19"/>
      <c r="E31" s="16"/>
      <c r="F31" s="48"/>
      <c r="G31" s="15"/>
      <c r="H31" s="12"/>
      <c r="I31" s="12"/>
      <c r="J31" s="50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57"/>
      <c r="X31" s="57"/>
      <c r="Y31" s="57"/>
      <c r="Z31" s="57"/>
      <c r="AA31" s="57"/>
      <c r="AB31" s="57"/>
    </row>
    <row r="32">
      <c r="A32" s="20"/>
      <c r="B32" s="19"/>
      <c r="C32" s="20"/>
      <c r="D32" s="19"/>
      <c r="E32" s="16"/>
      <c r="F32" s="48"/>
      <c r="G32" s="22"/>
      <c r="H32" s="12"/>
      <c r="I32" s="12"/>
      <c r="J32" s="507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57"/>
      <c r="X32" s="57"/>
      <c r="Y32" s="57"/>
      <c r="Z32" s="57"/>
      <c r="AA32" s="57"/>
      <c r="AB32" s="57"/>
    </row>
    <row r="33">
      <c r="A33" s="20"/>
      <c r="B33" s="19"/>
      <c r="C33" s="20"/>
      <c r="D33" s="19"/>
      <c r="E33" s="16"/>
      <c r="F33" s="48"/>
      <c r="G33" s="22"/>
      <c r="H33" s="12"/>
      <c r="I33" s="12"/>
      <c r="J33" s="507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57"/>
      <c r="X33" s="57"/>
      <c r="Y33" s="57"/>
      <c r="Z33" s="57"/>
      <c r="AA33" s="57"/>
      <c r="AB33" s="57"/>
    </row>
    <row r="34">
      <c r="A34" s="20"/>
      <c r="B34" s="19"/>
      <c r="C34" s="20"/>
      <c r="D34" s="19"/>
      <c r="E34" s="16"/>
      <c r="F34" s="48"/>
      <c r="G34" s="22"/>
      <c r="H34" s="12"/>
      <c r="I34" s="12"/>
      <c r="J34" s="507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57"/>
      <c r="X34" s="57"/>
      <c r="Y34" s="57"/>
      <c r="Z34" s="57"/>
      <c r="AA34" s="57"/>
      <c r="AB34" s="57"/>
    </row>
    <row r="35">
      <c r="A35" s="20"/>
      <c r="B35" s="19"/>
      <c r="C35" s="20"/>
      <c r="D35" s="19"/>
      <c r="E35" s="16"/>
      <c r="F35" s="48"/>
      <c r="G35" s="15"/>
      <c r="H35" s="12"/>
      <c r="I35" s="12"/>
      <c r="J35" s="507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57"/>
      <c r="X35" s="57"/>
      <c r="Y35" s="57"/>
      <c r="Z35" s="57"/>
      <c r="AA35" s="57"/>
      <c r="AB35" s="57"/>
    </row>
    <row r="36">
      <c r="A36" s="20"/>
      <c r="B36" s="19"/>
      <c r="C36" s="20"/>
      <c r="D36" s="19"/>
      <c r="E36" s="16"/>
      <c r="F36" s="48"/>
      <c r="G36" s="45"/>
      <c r="H36" s="12"/>
      <c r="I36" s="12"/>
      <c r="J36" s="50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57"/>
      <c r="X36" s="57"/>
      <c r="Y36" s="57"/>
      <c r="Z36" s="57"/>
      <c r="AA36" s="57"/>
      <c r="AB36" s="57"/>
    </row>
    <row r="37">
      <c r="A37" s="20"/>
      <c r="B37" s="19"/>
      <c r="C37" s="20"/>
      <c r="D37" s="19"/>
      <c r="E37" s="16"/>
      <c r="F37" s="48"/>
      <c r="G37" s="22"/>
      <c r="H37" s="12"/>
      <c r="I37" s="12"/>
      <c r="J37" s="50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57"/>
      <c r="X37" s="57"/>
      <c r="Y37" s="57"/>
      <c r="Z37" s="57"/>
      <c r="AA37" s="57"/>
      <c r="AB37" s="57"/>
    </row>
    <row r="38">
      <c r="A38" s="20"/>
      <c r="B38" s="19"/>
      <c r="C38" s="20"/>
      <c r="D38" s="19"/>
      <c r="E38" s="16"/>
      <c r="F38" s="48"/>
      <c r="G38" s="15"/>
      <c r="H38" s="12"/>
      <c r="I38" s="12"/>
      <c r="J38" s="50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57"/>
      <c r="X38" s="57"/>
      <c r="Y38" s="57"/>
      <c r="Z38" s="57"/>
      <c r="AA38" s="57"/>
      <c r="AB38" s="57"/>
    </row>
    <row r="39">
      <c r="A39" s="20"/>
      <c r="B39" s="19"/>
      <c r="C39" s="48"/>
      <c r="D39" s="19"/>
      <c r="E39" s="20"/>
      <c r="F39" s="48"/>
      <c r="G39" s="15"/>
      <c r="H39" s="12"/>
      <c r="I39" s="12"/>
      <c r="J39" s="50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57"/>
      <c r="X39" s="57"/>
      <c r="Y39" s="57"/>
      <c r="Z39" s="57"/>
      <c r="AA39" s="57"/>
      <c r="AB39" s="57"/>
    </row>
    <row r="40">
      <c r="A40" s="20"/>
      <c r="B40" s="19"/>
      <c r="C40" s="20"/>
      <c r="D40" s="19"/>
      <c r="E40" s="16"/>
      <c r="F40" s="48"/>
      <c r="G40" s="22"/>
      <c r="H40" s="12"/>
      <c r="I40" s="12"/>
      <c r="J40" s="50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57"/>
      <c r="X40" s="57"/>
      <c r="Y40" s="57"/>
      <c r="Z40" s="57"/>
      <c r="AA40" s="57"/>
      <c r="AB40" s="57"/>
    </row>
    <row r="41">
      <c r="A41" s="20"/>
      <c r="B41" s="19"/>
      <c r="C41" s="48"/>
      <c r="D41" s="19"/>
      <c r="E41" s="20"/>
      <c r="F41" s="48"/>
      <c r="G41" s="45"/>
      <c r="H41" s="12"/>
      <c r="I41" s="1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57"/>
      <c r="X41" s="57"/>
      <c r="Y41" s="57"/>
      <c r="Z41" s="57"/>
      <c r="AA41" s="57"/>
      <c r="AB41" s="57"/>
    </row>
    <row r="42">
      <c r="A42" s="20"/>
      <c r="B42" s="19"/>
      <c r="C42" s="20"/>
      <c r="D42" s="19"/>
      <c r="E42" s="20"/>
      <c r="F42" s="20"/>
      <c r="G42" s="45"/>
      <c r="H42" s="12"/>
      <c r="I42" s="12"/>
      <c r="J42" s="507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57"/>
      <c r="X42" s="57"/>
      <c r="Y42" s="57"/>
      <c r="Z42" s="57"/>
      <c r="AA42" s="57"/>
      <c r="AB42" s="57"/>
    </row>
    <row r="43">
      <c r="A43" s="20"/>
      <c r="B43" s="19"/>
      <c r="C43" s="20"/>
      <c r="D43" s="19"/>
      <c r="E43" s="16"/>
      <c r="F43" s="48"/>
      <c r="G43" s="45"/>
      <c r="H43" s="12"/>
      <c r="I43" s="12"/>
      <c r="J43" s="507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57"/>
      <c r="X43" s="57"/>
      <c r="Y43" s="57"/>
      <c r="Z43" s="57"/>
      <c r="AA43" s="57"/>
      <c r="AB43" s="57"/>
    </row>
    <row r="44">
      <c r="A44" s="59"/>
      <c r="B44" s="12"/>
      <c r="C44" s="509"/>
      <c r="D44" s="12"/>
      <c r="E44" s="59"/>
      <c r="F44" s="59"/>
      <c r="G44" s="15"/>
      <c r="H44" s="12"/>
      <c r="I44" s="12"/>
      <c r="J44" s="507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57"/>
      <c r="X44" s="57"/>
      <c r="Y44" s="57"/>
      <c r="Z44" s="57"/>
      <c r="AA44" s="57"/>
      <c r="AB44" s="57"/>
    </row>
    <row r="45">
      <c r="A45" s="20"/>
      <c r="B45" s="19"/>
      <c r="C45" s="20"/>
      <c r="D45" s="19"/>
      <c r="E45" s="16"/>
      <c r="F45" s="48"/>
      <c r="G45" s="45"/>
      <c r="H45" s="12"/>
      <c r="I45" s="12"/>
      <c r="J45" s="507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57"/>
      <c r="X45" s="57"/>
      <c r="Y45" s="57"/>
      <c r="Z45" s="57"/>
      <c r="AA45" s="57"/>
      <c r="AB45" s="57"/>
    </row>
    <row r="46">
      <c r="A46" s="16"/>
      <c r="B46" s="12"/>
      <c r="C46" s="16"/>
      <c r="D46" s="12"/>
      <c r="E46" s="16"/>
      <c r="F46" s="48"/>
      <c r="G46" s="22"/>
      <c r="H46" s="56"/>
      <c r="I46" s="56"/>
      <c r="J46" s="507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57"/>
      <c r="X46" s="57"/>
      <c r="Y46" s="57"/>
      <c r="Z46" s="57"/>
      <c r="AA46" s="57"/>
      <c r="AB46" s="57"/>
    </row>
    <row r="47">
      <c r="A47" s="20"/>
      <c r="B47" s="19"/>
      <c r="C47" s="20"/>
      <c r="D47" s="19"/>
      <c r="E47" s="16"/>
      <c r="F47" s="48"/>
      <c r="G47" s="15"/>
      <c r="H47" s="12"/>
      <c r="I47" s="12"/>
      <c r="J47" s="507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57"/>
      <c r="X47" s="57"/>
      <c r="Y47" s="57"/>
      <c r="Z47" s="57"/>
      <c r="AA47" s="57"/>
      <c r="AB47" s="57"/>
    </row>
    <row r="48">
      <c r="A48" s="20"/>
      <c r="B48" s="19"/>
      <c r="C48" s="20"/>
      <c r="D48" s="19"/>
      <c r="E48" s="16"/>
      <c r="F48" s="15"/>
      <c r="G48" s="22"/>
      <c r="H48" s="12"/>
      <c r="I48" s="12"/>
      <c r="J48" s="507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57"/>
      <c r="X48" s="57"/>
      <c r="Y48" s="57"/>
      <c r="Z48" s="57"/>
      <c r="AA48" s="57"/>
      <c r="AB48" s="57"/>
    </row>
    <row r="49">
      <c r="A49" s="20"/>
      <c r="B49" s="19"/>
      <c r="C49" s="20"/>
      <c r="D49" s="19"/>
      <c r="E49" s="16"/>
      <c r="F49" s="48"/>
      <c r="G49" s="22"/>
      <c r="H49" s="12"/>
      <c r="I49" s="12"/>
      <c r="J49" s="507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57"/>
      <c r="X49" s="57"/>
      <c r="Y49" s="57"/>
      <c r="Z49" s="57"/>
      <c r="AA49" s="57"/>
      <c r="AB49" s="57"/>
    </row>
    <row r="50">
      <c r="A50" s="20"/>
      <c r="B50" s="19"/>
      <c r="C50" s="20"/>
      <c r="D50" s="19"/>
      <c r="E50" s="16"/>
      <c r="F50" s="48"/>
      <c r="G50" s="15"/>
      <c r="H50" s="12"/>
      <c r="I50" s="12"/>
      <c r="J50" s="507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57"/>
      <c r="X50" s="57"/>
      <c r="Y50" s="57"/>
      <c r="Z50" s="57"/>
      <c r="AA50" s="57"/>
      <c r="AB50" s="57"/>
    </row>
    <row r="51">
      <c r="A51" s="20"/>
      <c r="B51" s="19"/>
      <c r="C51" s="20"/>
      <c r="D51" s="19"/>
      <c r="E51" s="16"/>
      <c r="F51" s="48"/>
      <c r="G51" s="22"/>
      <c r="H51" s="12"/>
      <c r="I51" s="12"/>
      <c r="J51" s="508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57"/>
      <c r="X51" s="57"/>
      <c r="Y51" s="57"/>
      <c r="Z51" s="57"/>
      <c r="AA51" s="57"/>
      <c r="AB51" s="57"/>
    </row>
    <row r="52">
      <c r="A52" s="16"/>
      <c r="B52" s="12"/>
      <c r="C52" s="16"/>
      <c r="D52" s="12"/>
      <c r="E52" s="48"/>
      <c r="F52" s="48"/>
      <c r="G52" s="15"/>
      <c r="H52" s="12"/>
      <c r="I52" s="12"/>
      <c r="J52" s="507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57"/>
      <c r="X52" s="57"/>
      <c r="Y52" s="57"/>
      <c r="Z52" s="57"/>
      <c r="AA52" s="57"/>
      <c r="AB52" s="57"/>
    </row>
    <row r="53">
      <c r="A53" s="20"/>
      <c r="B53" s="19"/>
      <c r="C53" s="20"/>
      <c r="D53" s="19"/>
      <c r="E53" s="16"/>
      <c r="F53" s="48"/>
      <c r="G53" s="12"/>
      <c r="H53" s="12"/>
      <c r="I53" s="12"/>
      <c r="J53" s="507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57"/>
      <c r="X53" s="57"/>
      <c r="Y53" s="57"/>
      <c r="Z53" s="57"/>
      <c r="AA53" s="57"/>
      <c r="AB53" s="57"/>
    </row>
    <row r="54">
      <c r="A54" s="16"/>
      <c r="B54" s="12"/>
      <c r="C54" s="16"/>
      <c r="D54" s="12"/>
      <c r="E54" s="16"/>
      <c r="F54" s="48"/>
      <c r="G54" s="45"/>
      <c r="H54" s="56"/>
      <c r="I54" s="56"/>
      <c r="J54" s="507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57"/>
      <c r="X54" s="57"/>
      <c r="Y54" s="57"/>
      <c r="Z54" s="57"/>
      <c r="AA54" s="57"/>
      <c r="AB54" s="57"/>
    </row>
    <row r="55">
      <c r="A55" s="20"/>
      <c r="B55" s="19"/>
      <c r="C55" s="20"/>
      <c r="D55" s="19"/>
      <c r="E55" s="16"/>
      <c r="F55" s="48"/>
      <c r="G55" s="22"/>
      <c r="H55" s="12"/>
      <c r="I55" s="12"/>
      <c r="J55" s="507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57"/>
      <c r="X55" s="57"/>
      <c r="Y55" s="57"/>
      <c r="Z55" s="57"/>
      <c r="AA55" s="57"/>
      <c r="AB55" s="57"/>
    </row>
    <row r="56">
      <c r="A56" s="16"/>
      <c r="B56" s="12"/>
      <c r="C56" s="16"/>
      <c r="D56" s="12"/>
      <c r="E56" s="16"/>
      <c r="F56" s="48"/>
      <c r="G56" s="22"/>
      <c r="H56" s="56"/>
      <c r="I56" s="56"/>
      <c r="J56" s="507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57"/>
      <c r="X56" s="57"/>
      <c r="Y56" s="57"/>
      <c r="Z56" s="57"/>
      <c r="AA56" s="57"/>
      <c r="AB56" s="57"/>
    </row>
    <row r="57">
      <c r="A57" s="16"/>
      <c r="B57" s="12"/>
      <c r="C57" s="16"/>
      <c r="D57" s="15"/>
      <c r="E57" s="48"/>
      <c r="F57" s="48"/>
      <c r="G57" s="15"/>
      <c r="H57" s="12"/>
      <c r="I57" s="12"/>
      <c r="J57" s="507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57"/>
      <c r="X57" s="57"/>
      <c r="Y57" s="57"/>
      <c r="Z57" s="57"/>
      <c r="AA57" s="57"/>
      <c r="AB57" s="57"/>
    </row>
    <row r="58">
      <c r="A58" s="20"/>
      <c r="B58" s="19"/>
      <c r="C58" s="509"/>
      <c r="D58" s="19"/>
      <c r="E58" s="16"/>
      <c r="F58" s="48"/>
      <c r="G58" s="15"/>
      <c r="H58" s="12"/>
      <c r="I58" s="12"/>
      <c r="J58" s="507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57"/>
      <c r="X58" s="57"/>
      <c r="Y58" s="57"/>
      <c r="Z58" s="57"/>
      <c r="AA58" s="57"/>
      <c r="AB58" s="57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5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57"/>
      <c r="X59" s="57"/>
      <c r="Y59" s="57"/>
      <c r="Z59" s="57"/>
      <c r="AA59" s="57"/>
      <c r="AB59" s="57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5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57"/>
      <c r="X60" s="57"/>
      <c r="Y60" s="57"/>
      <c r="Z60" s="57"/>
      <c r="AA60" s="57"/>
      <c r="AB60" s="57"/>
    </row>
    <row r="61">
      <c r="A61" s="16"/>
      <c r="B61" s="12"/>
      <c r="C61" s="16"/>
      <c r="D61" s="12"/>
      <c r="E61" s="16"/>
      <c r="F61" s="48"/>
      <c r="G61" s="15"/>
      <c r="H61" s="56"/>
      <c r="I61" s="5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57"/>
      <c r="X61" s="57"/>
      <c r="Y61" s="57"/>
      <c r="Z61" s="57"/>
      <c r="AA61" s="57"/>
      <c r="AB61" s="57"/>
    </row>
    <row r="62">
      <c r="A62" s="20"/>
      <c r="B62" s="19"/>
      <c r="C62" s="20"/>
      <c r="D62" s="19"/>
      <c r="E62" s="16"/>
      <c r="F62" s="16"/>
      <c r="G62" s="15"/>
      <c r="H62" s="12"/>
      <c r="I62" s="12"/>
      <c r="J62" s="507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57"/>
      <c r="X62" s="57"/>
      <c r="Y62" s="57"/>
      <c r="Z62" s="57"/>
      <c r="AA62" s="57"/>
      <c r="AB62" s="57"/>
    </row>
    <row r="63">
      <c r="A63" s="20"/>
      <c r="B63" s="19"/>
      <c r="C63" s="20"/>
      <c r="D63" s="19"/>
      <c r="E63" s="16"/>
      <c r="F63" s="16"/>
      <c r="G63" s="15"/>
      <c r="H63" s="12"/>
      <c r="I63" s="12"/>
      <c r="J63" s="50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57"/>
      <c r="X63" s="57"/>
      <c r="Y63" s="57"/>
      <c r="Z63" s="57"/>
      <c r="AA63" s="57"/>
      <c r="AB63" s="57"/>
    </row>
    <row r="64">
      <c r="A64" s="16"/>
      <c r="B64" s="12"/>
      <c r="C64" s="16"/>
      <c r="D64" s="12"/>
      <c r="E64" s="16"/>
      <c r="F64" s="48"/>
      <c r="G64" s="45"/>
      <c r="H64" s="56"/>
      <c r="I64" s="56"/>
      <c r="J64" s="50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57"/>
      <c r="X64" s="57"/>
      <c r="Y64" s="57"/>
      <c r="Z64" s="57"/>
      <c r="AA64" s="57"/>
      <c r="AB64" s="57"/>
    </row>
    <row r="65">
      <c r="A65" s="20"/>
      <c r="B65" s="19"/>
      <c r="C65" s="20"/>
      <c r="D65" s="19"/>
      <c r="E65" s="16"/>
      <c r="F65" s="16"/>
      <c r="G65" s="15"/>
      <c r="H65" s="12"/>
      <c r="I65" s="12"/>
      <c r="J65" s="50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57"/>
      <c r="X65" s="57"/>
      <c r="Y65" s="57"/>
      <c r="Z65" s="57"/>
      <c r="AA65" s="57"/>
      <c r="AB65" s="57"/>
    </row>
    <row r="66">
      <c r="A66" s="20"/>
      <c r="B66" s="19"/>
      <c r="C66" s="20"/>
      <c r="D66" s="19"/>
      <c r="E66" s="16"/>
      <c r="F66" s="16"/>
      <c r="G66" s="15"/>
      <c r="H66" s="12"/>
      <c r="I66" s="12"/>
      <c r="J66" s="507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57"/>
      <c r="X66" s="57"/>
      <c r="Y66" s="57"/>
      <c r="Z66" s="57"/>
      <c r="AA66" s="57"/>
      <c r="AB66" s="57"/>
    </row>
    <row r="67">
      <c r="A67" s="16"/>
      <c r="B67" s="12"/>
      <c r="C67" s="48"/>
      <c r="D67" s="12"/>
      <c r="E67" s="16"/>
      <c r="F67" s="48"/>
      <c r="G67" s="45"/>
      <c r="H67" s="56"/>
      <c r="I67" s="56"/>
      <c r="J67" s="507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57"/>
      <c r="X67" s="57"/>
      <c r="Y67" s="57"/>
      <c r="Z67" s="57"/>
      <c r="AA67" s="57"/>
      <c r="AB67" s="57"/>
    </row>
    <row r="68">
      <c r="A68" s="20"/>
      <c r="B68" s="19"/>
      <c r="C68" s="20"/>
      <c r="D68" s="19"/>
      <c r="E68" s="16"/>
      <c r="F68" s="48"/>
      <c r="G68" s="22"/>
      <c r="H68" s="12"/>
      <c r="I68" s="12"/>
      <c r="J68" s="507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57"/>
      <c r="X68" s="57"/>
      <c r="Y68" s="57"/>
      <c r="Z68" s="57"/>
      <c r="AA68" s="57"/>
      <c r="AB68" s="57"/>
    </row>
    <row r="69">
      <c r="A69" s="20"/>
      <c r="B69" s="19"/>
      <c r="C69" s="20"/>
      <c r="D69" s="19"/>
      <c r="E69" s="16"/>
      <c r="F69" s="16"/>
      <c r="G69" s="45"/>
      <c r="H69" s="12"/>
      <c r="I69" s="12"/>
      <c r="J69" s="50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57"/>
      <c r="X69" s="57"/>
      <c r="Y69" s="57"/>
      <c r="Z69" s="57"/>
      <c r="AA69" s="57"/>
      <c r="AB69" s="57"/>
    </row>
    <row r="70">
      <c r="A70" s="20"/>
      <c r="B70" s="19"/>
      <c r="C70" s="20"/>
      <c r="D70" s="19"/>
      <c r="E70" s="16"/>
      <c r="F70" s="16"/>
      <c r="G70" s="15"/>
      <c r="H70" s="12"/>
      <c r="I70" s="12"/>
      <c r="J70" s="507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57"/>
      <c r="X70" s="57"/>
      <c r="Y70" s="57"/>
      <c r="Z70" s="57"/>
      <c r="AA70" s="57"/>
      <c r="AB70" s="57"/>
    </row>
    <row r="71">
      <c r="A71" s="16"/>
      <c r="B71" s="12"/>
      <c r="C71" s="16"/>
      <c r="D71" s="12"/>
      <c r="E71" s="16"/>
      <c r="F71" s="16"/>
      <c r="G71" s="15"/>
      <c r="H71" s="56"/>
      <c r="I71" s="56"/>
      <c r="J71" s="50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57"/>
      <c r="X71" s="57"/>
      <c r="Y71" s="57"/>
      <c r="Z71" s="57"/>
      <c r="AA71" s="57"/>
      <c r="AB71" s="57"/>
    </row>
    <row r="72">
      <c r="A72" s="20"/>
      <c r="B72" s="19"/>
      <c r="C72" s="20"/>
      <c r="D72" s="19"/>
      <c r="E72" s="16"/>
      <c r="F72" s="16"/>
      <c r="G72" s="215"/>
      <c r="H72" s="12"/>
      <c r="I72" s="12"/>
      <c r="J72" s="507"/>
      <c r="K72" s="59"/>
      <c r="L72" s="12"/>
      <c r="M72" s="59"/>
      <c r="N72" s="15"/>
      <c r="O72" s="15"/>
      <c r="P72" s="15"/>
      <c r="Q72" s="15"/>
      <c r="R72" s="15"/>
      <c r="S72" s="15"/>
      <c r="T72" s="15"/>
      <c r="U72" s="15"/>
      <c r="V72" s="15"/>
      <c r="W72" s="57"/>
      <c r="X72" s="57"/>
      <c r="Y72" s="57"/>
      <c r="Z72" s="57"/>
      <c r="AA72" s="57"/>
      <c r="AB72" s="57"/>
    </row>
    <row r="73">
      <c r="A73" s="16"/>
      <c r="B73" s="12"/>
      <c r="C73" s="16"/>
      <c r="D73" s="12"/>
      <c r="E73" s="16"/>
      <c r="F73" s="16"/>
      <c r="G73" s="45"/>
      <c r="H73" s="56"/>
      <c r="I73" s="56"/>
      <c r="J73" s="50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57"/>
      <c r="X73" s="57"/>
      <c r="Y73" s="57"/>
      <c r="Z73" s="57"/>
      <c r="AA73" s="57"/>
      <c r="AB73" s="57"/>
    </row>
    <row r="74">
      <c r="A74" s="20"/>
      <c r="B74" s="19"/>
      <c r="C74" s="20"/>
      <c r="D74" s="19"/>
      <c r="E74" s="20"/>
      <c r="F74" s="16"/>
      <c r="G74" s="15"/>
      <c r="H74" s="12"/>
      <c r="I74" s="12"/>
      <c r="J74" s="50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57"/>
      <c r="X74" s="57"/>
      <c r="Y74" s="57"/>
      <c r="Z74" s="57"/>
      <c r="AA74" s="57"/>
      <c r="AB74" s="57"/>
    </row>
    <row r="75">
      <c r="A75" s="15"/>
      <c r="B75" s="15"/>
      <c r="C75" s="15"/>
      <c r="D75" s="12"/>
      <c r="E75" s="16"/>
      <c r="F75" s="15"/>
      <c r="G75" s="15"/>
      <c r="H75" s="56"/>
      <c r="I75" s="56"/>
      <c r="J75" s="50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57"/>
      <c r="X75" s="57"/>
      <c r="Y75" s="57"/>
      <c r="Z75" s="57"/>
      <c r="AA75" s="57"/>
      <c r="AB75" s="57"/>
    </row>
    <row r="76">
      <c r="A76" s="20"/>
      <c r="B76" s="19"/>
      <c r="C76" s="20"/>
      <c r="D76" s="19"/>
      <c r="E76" s="16"/>
      <c r="F76" s="16"/>
      <c r="G76" s="15"/>
      <c r="H76" s="12"/>
      <c r="I76" s="12"/>
      <c r="J76" s="50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57"/>
      <c r="X76" s="57"/>
      <c r="Y76" s="57"/>
      <c r="Z76" s="57"/>
      <c r="AA76" s="57"/>
      <c r="AB76" s="57"/>
    </row>
    <row r="77">
      <c r="A77" s="21"/>
      <c r="B77" s="21"/>
      <c r="C77" s="21"/>
      <c r="D77" s="21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57"/>
      <c r="X77" s="57"/>
      <c r="Y77" s="57"/>
      <c r="Z77" s="57"/>
      <c r="AA77" s="57"/>
      <c r="AB77" s="57"/>
    </row>
    <row r="78">
      <c r="A78" s="59"/>
      <c r="B78" s="12"/>
      <c r="C78" s="15"/>
      <c r="D78" s="12"/>
      <c r="E78" s="59"/>
      <c r="F78" s="15"/>
      <c r="G78" s="15"/>
      <c r="H78" s="12"/>
      <c r="I78" s="12"/>
      <c r="J78" s="507"/>
      <c r="K78" s="15"/>
      <c r="L78" s="15"/>
      <c r="M78" s="59"/>
      <c r="N78" s="203"/>
      <c r="O78" s="203"/>
      <c r="P78" s="15"/>
      <c r="Q78" s="15"/>
      <c r="R78" s="15"/>
      <c r="S78" s="15"/>
      <c r="T78" s="15"/>
      <c r="U78" s="15"/>
      <c r="V78" s="15"/>
      <c r="W78" s="57"/>
      <c r="X78" s="57"/>
      <c r="Y78" s="57"/>
      <c r="Z78" s="57"/>
      <c r="AA78" s="57"/>
      <c r="AB78" s="57"/>
    </row>
    <row r="79">
      <c r="A79" s="21"/>
      <c r="B79" s="21"/>
      <c r="C79" s="21"/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57"/>
      <c r="X79" s="57"/>
      <c r="Y79" s="57"/>
      <c r="Z79" s="57"/>
      <c r="AA79" s="57"/>
      <c r="AB79" s="57"/>
    </row>
    <row r="80">
      <c r="A80" s="16"/>
      <c r="B80" s="12"/>
      <c r="C80" s="16"/>
      <c r="D80" s="12"/>
      <c r="E80" s="16"/>
      <c r="F80" s="48"/>
      <c r="G80" s="56"/>
      <c r="H80" s="56"/>
      <c r="I80" s="15"/>
      <c r="J80" s="301"/>
      <c r="K80" s="60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57"/>
      <c r="X80" s="57"/>
      <c r="Y80" s="57"/>
      <c r="Z80" s="57"/>
      <c r="AA80" s="57"/>
      <c r="AB80" s="57"/>
    </row>
    <row r="81">
      <c r="A81" s="20"/>
      <c r="B81" s="201"/>
      <c r="C81" s="20"/>
      <c r="D81" s="201"/>
      <c r="E81" s="16"/>
      <c r="F81" s="16"/>
      <c r="G81" s="15"/>
      <c r="H81" s="12"/>
      <c r="I81" s="203"/>
      <c r="J81" s="507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57"/>
      <c r="X81" s="57"/>
      <c r="Y81" s="57"/>
      <c r="Z81" s="57"/>
      <c r="AA81" s="57"/>
      <c r="AB81" s="57"/>
    </row>
    <row r="82">
      <c r="A82" s="20"/>
      <c r="B82" s="19"/>
      <c r="C82" s="20"/>
      <c r="D82" s="201"/>
      <c r="E82" s="16"/>
      <c r="F82" s="16"/>
      <c r="G82" s="15"/>
      <c r="H82" s="203"/>
      <c r="I82" s="12"/>
      <c r="J82" s="507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57"/>
      <c r="X82" s="57"/>
      <c r="Y82" s="57"/>
      <c r="Z82" s="57"/>
      <c r="AA82" s="57"/>
      <c r="AB82" s="57"/>
    </row>
    <row r="83">
      <c r="A83" s="20"/>
      <c r="B83" s="19"/>
      <c r="C83" s="20"/>
      <c r="D83" s="19"/>
      <c r="E83" s="16"/>
      <c r="F83" s="16"/>
      <c r="G83" s="15"/>
      <c r="H83" s="12"/>
      <c r="I83" s="12"/>
      <c r="J83" s="507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57"/>
      <c r="X83" s="57"/>
      <c r="Y83" s="57"/>
      <c r="Z83" s="57"/>
      <c r="AA83" s="57"/>
      <c r="AB83" s="57"/>
    </row>
    <row r="84">
      <c r="A84" s="20"/>
      <c r="B84" s="19"/>
      <c r="C84" s="20"/>
      <c r="D84" s="19"/>
      <c r="E84" s="16"/>
      <c r="F84" s="16"/>
      <c r="G84" s="15"/>
      <c r="H84" s="12"/>
      <c r="I84" s="12"/>
      <c r="J84" s="507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57"/>
      <c r="X84" s="57"/>
      <c r="Y84" s="57"/>
      <c r="Z84" s="57"/>
      <c r="AA84" s="57"/>
      <c r="AB84" s="57"/>
    </row>
    <row r="85">
      <c r="A85" s="20"/>
      <c r="B85" s="201"/>
      <c r="C85" s="20"/>
      <c r="D85" s="201"/>
      <c r="E85" s="16"/>
      <c r="F85" s="16"/>
      <c r="G85" s="15"/>
      <c r="H85" s="203"/>
      <c r="I85" s="203"/>
      <c r="J85" s="507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57"/>
      <c r="X85" s="57"/>
      <c r="Y85" s="57"/>
      <c r="Z85" s="57"/>
      <c r="AA85" s="57"/>
      <c r="AB85" s="57"/>
    </row>
    <row r="86">
      <c r="A86" s="20"/>
      <c r="B86" s="19"/>
      <c r="C86" s="20"/>
      <c r="D86" s="19"/>
      <c r="E86" s="16"/>
      <c r="F86" s="16"/>
      <c r="G86" s="22"/>
      <c r="H86" s="12"/>
      <c r="I86" s="12"/>
      <c r="J86" s="507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57"/>
      <c r="X86" s="57"/>
      <c r="Y86" s="57"/>
      <c r="Z86" s="57"/>
      <c r="AA86" s="57"/>
      <c r="AB86" s="57"/>
    </row>
    <row r="87">
      <c r="A87" s="20"/>
      <c r="B87" s="19"/>
      <c r="C87" s="20"/>
      <c r="D87" s="19"/>
      <c r="E87" s="16"/>
      <c r="F87" s="48"/>
      <c r="G87" s="45"/>
      <c r="H87" s="12"/>
      <c r="I87" s="12"/>
      <c r="J87" s="50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57"/>
      <c r="X87" s="57"/>
      <c r="Y87" s="57"/>
      <c r="Z87" s="57"/>
      <c r="AA87" s="57"/>
      <c r="AB87" s="57"/>
    </row>
    <row r="88">
      <c r="A88" s="20"/>
      <c r="B88" s="201"/>
      <c r="C88" s="20"/>
      <c r="D88" s="201"/>
      <c r="E88" s="16"/>
      <c r="F88" s="16"/>
      <c r="G88" s="15"/>
      <c r="H88" s="203"/>
      <c r="I88" s="12"/>
      <c r="J88" s="507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57"/>
      <c r="X88" s="57"/>
      <c r="Y88" s="57"/>
      <c r="Z88" s="57"/>
      <c r="AA88" s="57"/>
      <c r="AB88" s="57"/>
    </row>
    <row r="89">
      <c r="A89" s="20"/>
      <c r="B89" s="201"/>
      <c r="C89" s="20"/>
      <c r="D89" s="201"/>
      <c r="E89" s="16"/>
      <c r="F89" s="16"/>
      <c r="G89" s="15"/>
      <c r="H89" s="203"/>
      <c r="I89" s="203"/>
      <c r="J89" s="507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57"/>
      <c r="X89" s="57"/>
      <c r="Y89" s="57"/>
      <c r="Z89" s="57"/>
      <c r="AA89" s="57"/>
      <c r="AB89" s="57"/>
    </row>
    <row r="90">
      <c r="A90" s="20"/>
      <c r="B90" s="201"/>
      <c r="C90" s="20"/>
      <c r="D90" s="201"/>
      <c r="E90" s="16"/>
      <c r="F90" s="48"/>
      <c r="G90" s="45"/>
      <c r="H90" s="203"/>
      <c r="I90" s="12"/>
      <c r="J90" s="507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57"/>
      <c r="X90" s="57"/>
      <c r="Y90" s="57"/>
      <c r="Z90" s="57"/>
      <c r="AA90" s="57"/>
      <c r="AB90" s="57"/>
    </row>
    <row r="91">
      <c r="A91" s="20"/>
      <c r="B91" s="201"/>
      <c r="C91" s="20"/>
      <c r="D91" s="201"/>
      <c r="E91" s="16"/>
      <c r="F91" s="15"/>
      <c r="G91" s="15"/>
      <c r="H91" s="203"/>
      <c r="I91" s="12"/>
      <c r="J91" s="507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57"/>
      <c r="X91" s="57"/>
      <c r="Y91" s="57"/>
      <c r="Z91" s="57"/>
      <c r="AA91" s="57"/>
      <c r="AB91" s="57"/>
    </row>
    <row r="92">
      <c r="A92" s="16"/>
      <c r="B92" s="12"/>
      <c r="C92" s="16"/>
      <c r="D92" s="12"/>
      <c r="E92" s="16"/>
      <c r="F92" s="16"/>
      <c r="G92" s="15"/>
      <c r="H92" s="56"/>
      <c r="I92" s="56"/>
      <c r="J92" s="507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57"/>
      <c r="X92" s="57"/>
      <c r="Y92" s="57"/>
      <c r="Z92" s="57"/>
      <c r="AA92" s="57"/>
      <c r="AB92" s="57"/>
    </row>
    <row r="93">
      <c r="A93" s="20"/>
      <c r="B93" s="201"/>
      <c r="C93" s="20"/>
      <c r="D93" s="201"/>
      <c r="E93" s="16"/>
      <c r="F93" s="16"/>
      <c r="G93" s="15"/>
      <c r="H93" s="12"/>
      <c r="I93" s="12"/>
      <c r="J93" s="507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57"/>
      <c r="X93" s="57"/>
      <c r="Y93" s="57"/>
      <c r="Z93" s="57"/>
      <c r="AA93" s="57"/>
      <c r="AB93" s="57"/>
    </row>
    <row r="94">
      <c r="A94" s="20"/>
      <c r="B94" s="19"/>
      <c r="C94" s="20"/>
      <c r="D94" s="19"/>
      <c r="E94" s="16"/>
      <c r="F94" s="16"/>
      <c r="G94" s="15"/>
      <c r="H94" s="12"/>
      <c r="I94" s="12"/>
      <c r="J94" s="507"/>
      <c r="K94" s="15"/>
      <c r="L94" s="15"/>
      <c r="M94" s="15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</row>
    <row r="95">
      <c r="A95" s="20"/>
      <c r="B95" s="19"/>
      <c r="C95" s="20"/>
      <c r="D95" s="19"/>
      <c r="E95" s="16"/>
      <c r="F95" s="48"/>
      <c r="G95" s="45"/>
      <c r="H95" s="12"/>
      <c r="I95" s="12"/>
      <c r="J95" s="507"/>
      <c r="K95" s="15"/>
      <c r="L95" s="15"/>
      <c r="M95" s="15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</row>
    <row r="96">
      <c r="A96" s="20"/>
      <c r="B96" s="19"/>
      <c r="C96" s="20"/>
      <c r="D96" s="19"/>
      <c r="E96" s="16"/>
      <c r="F96" s="16"/>
      <c r="G96" s="15"/>
      <c r="H96" s="12"/>
      <c r="I96" s="12"/>
      <c r="J96" s="507"/>
      <c r="K96" s="15"/>
      <c r="L96" s="15"/>
      <c r="M96" s="15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</row>
    <row r="97">
      <c r="A97" s="20"/>
      <c r="B97" s="201"/>
      <c r="C97" s="20"/>
      <c r="D97" s="203"/>
      <c r="E97" s="16"/>
      <c r="F97" s="48"/>
      <c r="G97" s="45"/>
      <c r="H97" s="12"/>
      <c r="I97" s="203"/>
      <c r="J97" s="511"/>
      <c r="K97" s="15"/>
      <c r="L97" s="15"/>
      <c r="M97" s="15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</row>
    <row r="98">
      <c r="A98" s="15"/>
      <c r="B98" s="15"/>
      <c r="C98" s="15"/>
      <c r="D98" s="203"/>
      <c r="E98" s="16"/>
      <c r="F98" s="16"/>
      <c r="G98" s="15"/>
      <c r="H98" s="250"/>
      <c r="I98" s="250"/>
      <c r="J98" s="301"/>
      <c r="K98" s="60"/>
      <c r="L98" s="57"/>
      <c r="M98" s="15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</row>
    <row r="99">
      <c r="A99" s="20"/>
      <c r="B99" s="19"/>
      <c r="C99" s="20"/>
      <c r="D99" s="202"/>
      <c r="E99" s="16"/>
      <c r="F99" s="16"/>
      <c r="G99" s="45"/>
      <c r="H99" s="203"/>
      <c r="I99" s="203"/>
      <c r="J99" s="302"/>
      <c r="K99" s="10"/>
      <c r="L99" s="15"/>
      <c r="M99" s="15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</row>
    <row r="100">
      <c r="A100" s="20"/>
      <c r="B100" s="201"/>
      <c r="C100" s="20"/>
      <c r="D100" s="201"/>
      <c r="E100" s="16"/>
      <c r="F100" s="16"/>
      <c r="G100" s="15"/>
      <c r="H100" s="12"/>
      <c r="I100" s="12"/>
      <c r="J100" s="507"/>
      <c r="K100" s="15"/>
      <c r="L100" s="15"/>
      <c r="M100" s="15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</row>
  </sheetData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C7"/>
    <hyperlink r:id="rId10" ref="E7"/>
    <hyperlink r:id="rId11" ref="F7"/>
    <hyperlink r:id="rId12" ref="A8"/>
    <hyperlink r:id="rId13" ref="C8"/>
    <hyperlink r:id="rId14" ref="E8"/>
    <hyperlink r:id="rId15" ref="F8"/>
    <hyperlink r:id="rId16" ref="A9"/>
    <hyperlink r:id="rId17" ref="C9"/>
    <hyperlink r:id="rId18" ref="E9"/>
    <hyperlink r:id="rId19" ref="F9"/>
    <hyperlink r:id="rId20" ref="A10"/>
    <hyperlink r:id="rId21" ref="C10"/>
    <hyperlink r:id="rId22" ref="E10"/>
    <hyperlink r:id="rId23" ref="F10"/>
    <hyperlink r:id="rId24" ref="A11"/>
    <hyperlink r:id="rId25" ref="C11"/>
    <hyperlink r:id="rId26" ref="E11"/>
    <hyperlink r:id="rId27" ref="F11"/>
    <hyperlink r:id="rId28" ref="A12"/>
    <hyperlink r:id="rId29" ref="C12"/>
    <hyperlink r:id="rId30" ref="E12"/>
    <hyperlink r:id="rId31" ref="F12"/>
    <hyperlink r:id="rId32" ref="A13"/>
    <hyperlink r:id="rId33" ref="C13"/>
    <hyperlink r:id="rId34" ref="E13"/>
    <hyperlink r:id="rId35" ref="F13"/>
    <hyperlink r:id="rId36" ref="A14"/>
    <hyperlink r:id="rId37" ref="C14"/>
    <hyperlink r:id="rId38" ref="E14"/>
    <hyperlink r:id="rId39" ref="A15"/>
    <hyperlink r:id="rId40" ref="C15"/>
    <hyperlink r:id="rId41" ref="E15"/>
    <hyperlink r:id="rId42" ref="F15"/>
    <hyperlink r:id="rId43" ref="A16"/>
    <hyperlink r:id="rId44" ref="C16"/>
    <hyperlink r:id="rId45" ref="E16"/>
    <hyperlink r:id="rId46" ref="F16"/>
    <hyperlink r:id="rId47" ref="A17"/>
    <hyperlink r:id="rId48" ref="C17"/>
    <hyperlink r:id="rId49" ref="E17"/>
    <hyperlink r:id="rId50" ref="F17"/>
    <hyperlink r:id="rId51" ref="A20"/>
    <hyperlink r:id="rId52" ref="C20"/>
    <hyperlink r:id="rId53" ref="E20"/>
    <hyperlink r:id="rId54" ref="F20"/>
    <hyperlink r:id="rId55" ref="A21"/>
    <hyperlink r:id="rId56" ref="C21"/>
    <hyperlink r:id="rId57" ref="E21"/>
    <hyperlink r:id="rId58" ref="F21"/>
    <hyperlink r:id="rId59" ref="A22"/>
    <hyperlink r:id="rId60" ref="C22"/>
    <hyperlink r:id="rId61" ref="E22"/>
    <hyperlink r:id="rId62" ref="F22"/>
    <hyperlink r:id="rId63" ref="A23"/>
    <hyperlink r:id="rId64" ref="C23"/>
    <hyperlink r:id="rId65" ref="E23"/>
    <hyperlink r:id="rId66" ref="F23"/>
    <hyperlink r:id="rId67" ref="A24"/>
    <hyperlink r:id="rId68" ref="C24"/>
    <hyperlink r:id="rId69" ref="E24"/>
    <hyperlink r:id="rId70" ref="F24"/>
    <hyperlink r:id="rId71" ref="A25"/>
    <hyperlink r:id="rId72" ref="C25"/>
    <hyperlink r:id="rId73" ref="E25"/>
    <hyperlink r:id="rId74" ref="F25"/>
    <hyperlink r:id="rId75" ref="F26"/>
  </hyperlinks>
  <drawing r:id="rId76"/>
</worksheet>
</file>