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4115" windowHeight="79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N20" i="1" l="1"/>
  <c r="N19" i="1"/>
  <c r="N14" i="1"/>
  <c r="N15" i="1"/>
  <c r="N16" i="1"/>
  <c r="N17" i="1"/>
  <c r="N18" i="1"/>
  <c r="N13" i="1"/>
  <c r="M21" i="1"/>
  <c r="J20" i="1"/>
  <c r="M19" i="1"/>
  <c r="M14" i="1"/>
  <c r="M15" i="1"/>
  <c r="M16" i="1"/>
  <c r="M17" i="1"/>
  <c r="M18" i="1"/>
  <c r="M13" i="1"/>
  <c r="N8" i="1"/>
  <c r="P8" i="1" s="1"/>
  <c r="N7" i="1"/>
  <c r="P7" i="1" s="1"/>
  <c r="N6" i="1"/>
  <c r="P6" i="1" s="1"/>
  <c r="N5" i="1"/>
  <c r="P5" i="1" s="1"/>
  <c r="N4" i="1"/>
  <c r="P4" i="1" s="1"/>
  <c r="N3" i="1"/>
  <c r="O3" i="1" s="1"/>
  <c r="P3" i="1" l="1"/>
  <c r="O5" i="1"/>
  <c r="O8" i="1"/>
  <c r="O7" i="1"/>
  <c r="O4" i="1"/>
  <c r="O6" i="1"/>
</calcChain>
</file>

<file path=xl/sharedStrings.xml><?xml version="1.0" encoding="utf-8"?>
<sst xmlns="http://schemas.openxmlformats.org/spreadsheetml/2006/main" count="41" uniqueCount="27">
  <si>
    <t>Daniel Chisino</t>
  </si>
  <si>
    <t>Sebastian Eastman</t>
  </si>
  <si>
    <t xml:space="preserve">Paola Guarin </t>
  </si>
  <si>
    <t>Juan Diego Pava</t>
  </si>
  <si>
    <t>Eliana Rincon</t>
  </si>
  <si>
    <t xml:space="preserve">Nestor Soto </t>
  </si>
  <si>
    <t xml:space="preserve">Entregas </t>
  </si>
  <si>
    <t>Items</t>
  </si>
  <si>
    <t>Puntualidad</t>
  </si>
  <si>
    <t xml:space="preserve">Entrega </t>
  </si>
  <si>
    <r>
      <rPr>
        <b/>
        <sz val="11"/>
        <color theme="1"/>
        <rFont val="Calibri"/>
        <family val="2"/>
        <scheme val="minor"/>
      </rPr>
      <t xml:space="preserve"> 1: </t>
    </r>
    <r>
      <rPr>
        <sz val="11"/>
        <color theme="1"/>
        <rFont val="Calibri"/>
        <family val="2"/>
        <scheme val="minor"/>
      </rPr>
      <t>Arbol de problemas, diagrama de trabajo, diagrama de procesos, marco administrativo y legal, encuesta. (con la idea inicial)</t>
    </r>
  </si>
  <si>
    <r>
      <t xml:space="preserve"> 2:   </t>
    </r>
    <r>
      <rPr>
        <sz val="11"/>
        <color theme="1"/>
        <rFont val="Calibri"/>
        <family val="2"/>
        <scheme val="minor"/>
      </rPr>
      <t>Arbol de problemas, diagrama de trabajo, diagrama de procesos, marco administrativo y legal, encuesta. (con la nueva idea)</t>
    </r>
  </si>
  <si>
    <r>
      <t xml:space="preserve"> 3: </t>
    </r>
    <r>
      <rPr>
        <sz val="11"/>
        <color theme="1"/>
        <rFont val="Calibri"/>
        <family val="2"/>
        <scheme val="minor"/>
      </rPr>
      <t xml:space="preserve">Estudio fianciero, estudio de mercados 2 e impacto ambiental </t>
    </r>
  </si>
  <si>
    <r>
      <rPr>
        <b/>
        <sz val="11"/>
        <color theme="1"/>
        <rFont val="Calibri"/>
        <family val="2"/>
        <scheme val="minor"/>
      </rPr>
      <t xml:space="preserve"> 4: </t>
    </r>
    <r>
      <rPr>
        <sz val="11"/>
        <color theme="1"/>
        <rFont val="Calibri"/>
        <family val="2"/>
        <scheme val="minor"/>
      </rPr>
      <t>Marco logico.</t>
    </r>
  </si>
  <si>
    <t>Logo/slogan</t>
  </si>
  <si>
    <t>Entrega</t>
  </si>
  <si>
    <t xml:space="preserve">Expo-ideas </t>
  </si>
  <si>
    <t>Trabajo</t>
  </si>
  <si>
    <t>Productividad (%)</t>
  </si>
  <si>
    <t xml:space="preserve">Total </t>
  </si>
  <si>
    <t xml:space="preserve">Colaboracion en general </t>
  </si>
  <si>
    <t xml:space="preserve">Calificacion coordinadora </t>
  </si>
  <si>
    <t>Nota</t>
  </si>
  <si>
    <t xml:space="preserve">Puntualidad </t>
  </si>
  <si>
    <t xml:space="preserve">Apoyo </t>
  </si>
  <si>
    <t>Informacion</t>
  </si>
  <si>
    <t xml:space="preserve">Yessica Roldan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</si>
</sst>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Font="1" applyBorder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1" fontId="0" fillId="3" borderId="1" xfId="0" applyNumberFormat="1" applyFill="1" applyBorder="1"/>
    <xf numFmtId="0" fontId="2" fillId="4" borderId="1" xfId="0" applyFont="1" applyFill="1" applyBorder="1"/>
    <xf numFmtId="0" fontId="0" fillId="4" borderId="1" xfId="0" applyFill="1" applyBorder="1"/>
    <xf numFmtId="0" fontId="2" fillId="4" borderId="16" xfId="0" applyFont="1" applyFill="1" applyBorder="1"/>
    <xf numFmtId="0" fontId="0" fillId="4" borderId="16" xfId="0" applyFont="1" applyFill="1" applyBorder="1"/>
    <xf numFmtId="0" fontId="0" fillId="4" borderId="16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/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3" borderId="15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1" fillId="0" borderId="7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16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zoomScale="85" zoomScaleNormal="85" workbookViewId="0">
      <selection activeCell="H28" sqref="H28"/>
    </sheetView>
  </sheetViews>
  <sheetFormatPr baseColWidth="10" defaultRowHeight="15" x14ac:dyDescent="0.25"/>
  <cols>
    <col min="1" max="1" width="17.5703125" bestFit="1" customWidth="1"/>
    <col min="2" max="2" width="11.7109375" bestFit="1" customWidth="1"/>
    <col min="3" max="3" width="8.140625" bestFit="1" customWidth="1"/>
    <col min="4" max="4" width="11.7109375" bestFit="1" customWidth="1"/>
    <col min="5" max="5" width="8.140625" bestFit="1" customWidth="1"/>
    <col min="6" max="6" width="11.7109375" bestFit="1" customWidth="1"/>
    <col min="7" max="7" width="8.140625" bestFit="1" customWidth="1"/>
    <col min="8" max="8" width="24" customWidth="1"/>
    <col min="10" max="10" width="12.140625" customWidth="1"/>
    <col min="13" max="13" width="23.140625" bestFit="1" customWidth="1"/>
    <col min="14" max="14" width="16.85546875" bestFit="1" customWidth="1"/>
    <col min="15" max="15" width="18.140625" customWidth="1"/>
    <col min="16" max="16" width="12.140625" bestFit="1" customWidth="1"/>
  </cols>
  <sheetData>
    <row r="1" spans="1:16" x14ac:dyDescent="0.25">
      <c r="A1" s="6" t="s">
        <v>6</v>
      </c>
      <c r="B1" s="19">
        <v>1</v>
      </c>
      <c r="C1" s="20"/>
      <c r="D1" s="21">
        <v>2</v>
      </c>
      <c r="E1" s="21"/>
      <c r="F1" s="21">
        <v>3</v>
      </c>
      <c r="G1" s="21"/>
      <c r="H1" s="21">
        <v>4</v>
      </c>
      <c r="I1" s="21"/>
      <c r="J1" s="7" t="s">
        <v>14</v>
      </c>
      <c r="K1" s="17" t="s">
        <v>16</v>
      </c>
      <c r="L1" s="18"/>
      <c r="M1" s="11" t="s">
        <v>20</v>
      </c>
      <c r="N1" s="7"/>
      <c r="O1">
        <v>60</v>
      </c>
    </row>
    <row r="2" spans="1:16" ht="15" customHeight="1" x14ac:dyDescent="0.25">
      <c r="A2" s="8" t="s">
        <v>7</v>
      </c>
      <c r="B2" s="9" t="s">
        <v>8</v>
      </c>
      <c r="C2" s="9" t="s">
        <v>9</v>
      </c>
      <c r="D2" s="9" t="s">
        <v>8</v>
      </c>
      <c r="E2" s="9" t="s">
        <v>9</v>
      </c>
      <c r="F2" s="9" t="s">
        <v>8</v>
      </c>
      <c r="G2" s="9" t="s">
        <v>9</v>
      </c>
      <c r="H2" s="9" t="s">
        <v>8</v>
      </c>
      <c r="I2" s="9" t="s">
        <v>9</v>
      </c>
      <c r="J2" s="10" t="s">
        <v>15</v>
      </c>
      <c r="K2" s="10" t="s">
        <v>8</v>
      </c>
      <c r="L2" s="10" t="s">
        <v>17</v>
      </c>
      <c r="M2" s="7"/>
      <c r="N2" s="7" t="s">
        <v>19</v>
      </c>
      <c r="O2" s="12" t="s">
        <v>18</v>
      </c>
      <c r="P2" s="12" t="s">
        <v>22</v>
      </c>
    </row>
    <row r="3" spans="1:16" x14ac:dyDescent="0.25">
      <c r="A3" s="2" t="s">
        <v>0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3">
        <v>5</v>
      </c>
      <c r="H3" s="4">
        <v>5</v>
      </c>
      <c r="I3" s="4">
        <v>5</v>
      </c>
      <c r="J3" s="3">
        <v>3.5</v>
      </c>
      <c r="K3" s="4">
        <v>5</v>
      </c>
      <c r="L3" s="4">
        <v>5</v>
      </c>
      <c r="M3" s="4">
        <v>5</v>
      </c>
      <c r="N3" s="3">
        <f t="shared" ref="N3:N8" si="0">SUM(B3:M3)</f>
        <v>58.5</v>
      </c>
      <c r="O3" s="5">
        <f>N3*100/$O$1</f>
        <v>97.5</v>
      </c>
      <c r="P3" s="13">
        <f>N3/12</f>
        <v>4.875</v>
      </c>
    </row>
    <row r="4" spans="1:16" x14ac:dyDescent="0.25">
      <c r="A4" s="2" t="s">
        <v>1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3">
        <v>5</v>
      </c>
      <c r="H4" s="4">
        <v>5</v>
      </c>
      <c r="I4" s="4">
        <v>3.5</v>
      </c>
      <c r="J4" s="3">
        <v>5</v>
      </c>
      <c r="K4" s="4">
        <v>5</v>
      </c>
      <c r="L4" s="4">
        <v>5</v>
      </c>
      <c r="M4" s="4">
        <v>5</v>
      </c>
      <c r="N4" s="3">
        <f t="shared" si="0"/>
        <v>58.5</v>
      </c>
      <c r="O4" s="5">
        <f t="shared" ref="O4:O8" si="1">N4*100/$O$1</f>
        <v>97.5</v>
      </c>
      <c r="P4" s="13">
        <f t="shared" ref="P4:P8" si="2">N4/12</f>
        <v>4.875</v>
      </c>
    </row>
    <row r="5" spans="1:16" ht="15" customHeight="1" x14ac:dyDescent="0.25">
      <c r="A5" s="2" t="s">
        <v>2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3">
        <v>5</v>
      </c>
      <c r="H5" s="4">
        <v>5</v>
      </c>
      <c r="I5" s="4">
        <v>5</v>
      </c>
      <c r="J5" s="3">
        <v>5</v>
      </c>
      <c r="K5" s="4">
        <v>5</v>
      </c>
      <c r="L5" s="4">
        <v>5</v>
      </c>
      <c r="M5" s="4">
        <v>4.5</v>
      </c>
      <c r="N5" s="3">
        <f t="shared" si="0"/>
        <v>59.5</v>
      </c>
      <c r="O5" s="5">
        <f t="shared" si="1"/>
        <v>99.166666666666671</v>
      </c>
      <c r="P5" s="13">
        <f t="shared" si="2"/>
        <v>4.958333333333333</v>
      </c>
    </row>
    <row r="6" spans="1:16" x14ac:dyDescent="0.25">
      <c r="A6" s="2" t="s">
        <v>3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3">
        <v>5</v>
      </c>
      <c r="H6" s="4">
        <v>5</v>
      </c>
      <c r="I6" s="4">
        <v>5</v>
      </c>
      <c r="J6" s="3">
        <v>3.5</v>
      </c>
      <c r="K6" s="4">
        <v>5</v>
      </c>
      <c r="L6" s="4">
        <v>5</v>
      </c>
      <c r="M6" s="4">
        <v>5</v>
      </c>
      <c r="N6" s="3">
        <f t="shared" si="0"/>
        <v>58.5</v>
      </c>
      <c r="O6" s="5">
        <f t="shared" si="1"/>
        <v>97.5</v>
      </c>
      <c r="P6" s="13">
        <f t="shared" si="2"/>
        <v>4.875</v>
      </c>
    </row>
    <row r="7" spans="1:16" x14ac:dyDescent="0.25">
      <c r="A7" s="2" t="s">
        <v>4</v>
      </c>
      <c r="B7" s="1">
        <v>5</v>
      </c>
      <c r="C7" s="1">
        <v>5</v>
      </c>
      <c r="D7" s="1">
        <v>4.5</v>
      </c>
      <c r="E7" s="1">
        <v>5</v>
      </c>
      <c r="F7" s="1">
        <v>2.5</v>
      </c>
      <c r="G7" s="3">
        <v>2.5</v>
      </c>
      <c r="H7" s="4">
        <v>5</v>
      </c>
      <c r="I7" s="4">
        <v>5</v>
      </c>
      <c r="J7" s="3">
        <v>2.5</v>
      </c>
      <c r="K7" s="4">
        <v>5</v>
      </c>
      <c r="L7" s="4">
        <v>5</v>
      </c>
      <c r="M7" s="4">
        <v>4.5</v>
      </c>
      <c r="N7" s="3">
        <f t="shared" si="0"/>
        <v>51.5</v>
      </c>
      <c r="O7" s="5">
        <f>N7*100/$O$1</f>
        <v>85.833333333333329</v>
      </c>
      <c r="P7" s="13">
        <f t="shared" si="2"/>
        <v>4.291666666666667</v>
      </c>
    </row>
    <row r="8" spans="1:16" x14ac:dyDescent="0.25">
      <c r="A8" s="2" t="s">
        <v>5</v>
      </c>
      <c r="B8" s="1">
        <v>5</v>
      </c>
      <c r="C8" s="1">
        <v>4</v>
      </c>
      <c r="D8" s="1">
        <v>2.5</v>
      </c>
      <c r="E8" s="1">
        <v>2.5</v>
      </c>
      <c r="F8" s="1">
        <v>5</v>
      </c>
      <c r="G8" s="3">
        <v>3.5</v>
      </c>
      <c r="H8" s="4">
        <v>5</v>
      </c>
      <c r="I8" s="4">
        <v>5</v>
      </c>
      <c r="J8" s="3">
        <v>3.5</v>
      </c>
      <c r="K8" s="4">
        <v>5</v>
      </c>
      <c r="L8" s="4">
        <v>5</v>
      </c>
      <c r="M8" s="4">
        <v>4.5</v>
      </c>
      <c r="N8" s="3">
        <f t="shared" si="0"/>
        <v>50.5</v>
      </c>
      <c r="O8" s="5">
        <f t="shared" si="1"/>
        <v>84.166666666666671</v>
      </c>
      <c r="P8" s="13">
        <f t="shared" si="2"/>
        <v>4.208333333333333</v>
      </c>
    </row>
    <row r="10" spans="1:16" ht="15" customHeight="1" thickBot="1" x14ac:dyDescent="0.3"/>
    <row r="11" spans="1:16" x14ac:dyDescent="0.25">
      <c r="A11" s="25" t="s">
        <v>10</v>
      </c>
      <c r="B11" s="26"/>
      <c r="C11" s="26"/>
      <c r="D11" s="26"/>
      <c r="E11" s="27"/>
    </row>
    <row r="12" spans="1:16" x14ac:dyDescent="0.25">
      <c r="A12" s="28"/>
      <c r="B12" s="29"/>
      <c r="C12" s="29"/>
      <c r="D12" s="29"/>
      <c r="E12" s="30"/>
      <c r="H12" s="12" t="s">
        <v>21</v>
      </c>
      <c r="I12" s="12" t="s">
        <v>17</v>
      </c>
      <c r="J12" s="12" t="s">
        <v>23</v>
      </c>
      <c r="K12" s="12" t="s">
        <v>24</v>
      </c>
      <c r="L12" s="12" t="s">
        <v>25</v>
      </c>
      <c r="M12" s="16"/>
      <c r="N12" s="16"/>
    </row>
    <row r="13" spans="1:16" ht="15.75" thickBot="1" x14ac:dyDescent="0.3">
      <c r="A13" s="31"/>
      <c r="B13" s="32"/>
      <c r="C13" s="32"/>
      <c r="D13" s="32"/>
      <c r="E13" s="33"/>
      <c r="H13" s="2" t="s">
        <v>0</v>
      </c>
      <c r="I13" s="3">
        <v>5</v>
      </c>
      <c r="J13" s="3">
        <v>5</v>
      </c>
      <c r="K13" s="3">
        <v>4.9000000000000004</v>
      </c>
      <c r="L13" s="3">
        <v>4.9000000000000004</v>
      </c>
      <c r="M13">
        <f>SUM(I13:L13)</f>
        <v>19.8</v>
      </c>
      <c r="N13">
        <f>M13/4</f>
        <v>4.95</v>
      </c>
    </row>
    <row r="14" spans="1:16" ht="15" customHeight="1" thickBot="1" x14ac:dyDescent="0.3">
      <c r="H14" s="2" t="s">
        <v>1</v>
      </c>
      <c r="I14" s="14">
        <v>5</v>
      </c>
      <c r="J14" s="14">
        <v>5</v>
      </c>
      <c r="K14" s="14">
        <v>4.8</v>
      </c>
      <c r="L14" s="14">
        <v>4.5</v>
      </c>
      <c r="M14">
        <f t="shared" ref="M14:M18" si="3">SUM(I14:L14)</f>
        <v>19.3</v>
      </c>
      <c r="N14">
        <f t="shared" ref="N14:N18" si="4">M14/4</f>
        <v>4.8250000000000002</v>
      </c>
    </row>
    <row r="15" spans="1:16" x14ac:dyDescent="0.25">
      <c r="A15" s="34" t="s">
        <v>11</v>
      </c>
      <c r="B15" s="35"/>
      <c r="C15" s="35"/>
      <c r="D15" s="35"/>
      <c r="E15" s="36"/>
      <c r="H15" s="2" t="s">
        <v>2</v>
      </c>
      <c r="I15" s="15">
        <v>5</v>
      </c>
      <c r="J15" s="15">
        <v>5</v>
      </c>
      <c r="K15" s="15">
        <v>4.8</v>
      </c>
      <c r="L15" s="15">
        <v>5</v>
      </c>
      <c r="M15">
        <f t="shared" si="3"/>
        <v>19.8</v>
      </c>
      <c r="N15">
        <f t="shared" si="4"/>
        <v>4.95</v>
      </c>
    </row>
    <row r="16" spans="1:16" x14ac:dyDescent="0.25">
      <c r="A16" s="37"/>
      <c r="B16" s="38"/>
      <c r="C16" s="38"/>
      <c r="D16" s="38"/>
      <c r="E16" s="39"/>
      <c r="H16" s="2" t="s">
        <v>3</v>
      </c>
      <c r="I16" s="3">
        <v>5</v>
      </c>
      <c r="J16" s="3">
        <v>4.7</v>
      </c>
      <c r="K16" s="3">
        <v>4.5999999999999996</v>
      </c>
      <c r="L16" s="3">
        <v>5</v>
      </c>
      <c r="M16">
        <f t="shared" si="3"/>
        <v>19.299999999999997</v>
      </c>
      <c r="N16">
        <f t="shared" si="4"/>
        <v>4.8249999999999993</v>
      </c>
    </row>
    <row r="17" spans="1:14" ht="15.75" thickBot="1" x14ac:dyDescent="0.3">
      <c r="A17" s="40"/>
      <c r="B17" s="41"/>
      <c r="C17" s="41"/>
      <c r="D17" s="41"/>
      <c r="E17" s="42"/>
      <c r="H17" s="2" t="s">
        <v>4</v>
      </c>
      <c r="I17" s="3">
        <v>4.7</v>
      </c>
      <c r="J17" s="3">
        <v>5</v>
      </c>
      <c r="K17" s="3">
        <v>4.5</v>
      </c>
      <c r="L17" s="3">
        <v>4.5</v>
      </c>
      <c r="M17">
        <f t="shared" si="3"/>
        <v>18.7</v>
      </c>
      <c r="N17">
        <f t="shared" si="4"/>
        <v>4.6749999999999998</v>
      </c>
    </row>
    <row r="18" spans="1:14" ht="15.75" thickBot="1" x14ac:dyDescent="0.3">
      <c r="H18" s="2" t="s">
        <v>5</v>
      </c>
      <c r="I18" s="3">
        <v>5</v>
      </c>
      <c r="J18" s="3">
        <v>5</v>
      </c>
      <c r="K18" s="3">
        <v>5</v>
      </c>
      <c r="L18" s="3">
        <v>5</v>
      </c>
      <c r="M18">
        <f t="shared" si="3"/>
        <v>20</v>
      </c>
      <c r="N18">
        <f t="shared" si="4"/>
        <v>5</v>
      </c>
    </row>
    <row r="19" spans="1:14" x14ac:dyDescent="0.25">
      <c r="A19" s="34" t="s">
        <v>12</v>
      </c>
      <c r="B19" s="43"/>
      <c r="C19" s="43"/>
      <c r="D19" s="43"/>
      <c r="E19" s="44"/>
      <c r="M19">
        <f>SUM(M13:M18)</f>
        <v>116.9</v>
      </c>
      <c r="N19">
        <f>SUM(N13:N18)</f>
        <v>29.225000000000001</v>
      </c>
    </row>
    <row r="20" spans="1:14" x14ac:dyDescent="0.25">
      <c r="A20" s="45"/>
      <c r="B20" s="46"/>
      <c r="C20" s="46"/>
      <c r="D20" s="46"/>
      <c r="E20" s="47"/>
      <c r="J20">
        <f>24*5</f>
        <v>120</v>
      </c>
      <c r="M20" s="52" t="s">
        <v>26</v>
      </c>
      <c r="N20" s="51">
        <f>N19/6</f>
        <v>4.8708333333333336</v>
      </c>
    </row>
    <row r="21" spans="1:14" ht="15.75" thickBot="1" x14ac:dyDescent="0.3">
      <c r="A21" s="48"/>
      <c r="B21" s="49"/>
      <c r="C21" s="49"/>
      <c r="D21" s="49"/>
      <c r="E21" s="50"/>
      <c r="M21">
        <f>M19*100/J20</f>
        <v>97.416666666666671</v>
      </c>
    </row>
    <row r="22" spans="1:14" ht="15.75" thickBot="1" x14ac:dyDescent="0.3"/>
    <row r="23" spans="1:14" ht="15.75" thickBot="1" x14ac:dyDescent="0.3">
      <c r="A23" s="22" t="s">
        <v>13</v>
      </c>
      <c r="B23" s="23"/>
      <c r="C23" s="23"/>
      <c r="D23" s="23"/>
      <c r="E23" s="24"/>
    </row>
  </sheetData>
  <mergeCells count="9">
    <mergeCell ref="K1:L1"/>
    <mergeCell ref="B1:C1"/>
    <mergeCell ref="D1:E1"/>
    <mergeCell ref="F1:G1"/>
    <mergeCell ref="A23:E23"/>
    <mergeCell ref="H1:I1"/>
    <mergeCell ref="A11:E13"/>
    <mergeCell ref="A15:E17"/>
    <mergeCell ref="A19:E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YESICA</dc:creator>
  <cp:lastModifiedBy>YESICA</cp:lastModifiedBy>
  <dcterms:created xsi:type="dcterms:W3CDTF">2012-10-27T00:34:23Z</dcterms:created>
  <dcterms:modified xsi:type="dcterms:W3CDTF">2012-11-27T03:13:27Z</dcterms:modified>
</cp:coreProperties>
</file>