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aw Time" sheetId="1" r:id="rId1"/>
    <sheet name="Formatted Time" sheetId="2" r:id="rId2"/>
  </sheets>
  <definedNames>
    <definedName name="_xlnm.Print_Area" localSheetId="1">'Formatted Time'!$A$1:$B$21</definedName>
    <definedName name="_xlnm.Print_Area" localSheetId="0">'Raw Time'!$A$1:$E$58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B21" i="2" l="1"/>
  <c r="D28" i="1"/>
  <c r="D6" i="1" l="1"/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D2" i="1"/>
  <c r="A1" i="2"/>
  <c r="D58" i="1" l="1"/>
</calcChain>
</file>

<file path=xl/sharedStrings.xml><?xml version="1.0" encoding="utf-8"?>
<sst xmlns="http://schemas.openxmlformats.org/spreadsheetml/2006/main" count="81" uniqueCount="26">
  <si>
    <t>Date</t>
  </si>
  <si>
    <t>Begin</t>
  </si>
  <si>
    <t>End</t>
  </si>
  <si>
    <t>Description</t>
  </si>
  <si>
    <t>Total Hours</t>
  </si>
  <si>
    <t>Sum</t>
  </si>
  <si>
    <t>Team building meeting</t>
  </si>
  <si>
    <t>Sketch models</t>
  </si>
  <si>
    <t>Create classes/interfaces</t>
  </si>
  <si>
    <t>Junit Tests</t>
  </si>
  <si>
    <t>DAO Implementation</t>
  </si>
  <si>
    <t>Redo data structure</t>
  </si>
  <si>
    <t>Documentation</t>
  </si>
  <si>
    <t>InfLab</t>
  </si>
  <si>
    <t>UML</t>
  </si>
  <si>
    <t>User interface design</t>
  </si>
  <si>
    <t>User interface implementation</t>
  </si>
  <si>
    <t xml:space="preserve"> DAO Implementation</t>
  </si>
  <si>
    <t>Junit tests</t>
  </si>
  <si>
    <t>Service Implementation</t>
  </si>
  <si>
    <t>Miscelleaneous</t>
  </si>
  <si>
    <t>Technical preparation</t>
  </si>
  <si>
    <t>SQL</t>
  </si>
  <si>
    <t>Refactoring</t>
  </si>
  <si>
    <t>Use-cases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</si>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</sst>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mmm\ yy"/>
    <numFmt numFmtId="165" formatCode="hh:mm;@"/>
    <numFmt numFmtId="166" formatCode="[h]:mm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2" zoomScaleNormal="100" workbookViewId="0">
      <selection activeCell="E45" sqref="E45"/>
    </sheetView>
  </sheetViews>
  <sheetFormatPr defaultRowHeight="15" x14ac:dyDescent="0.25"/>
  <cols>
    <col min="1" max="1" width="10.42578125" style="5" bestFit="1" customWidth="1"/>
    <col min="2" max="2" width="8.7109375" style="5" bestFit="1" customWidth="1"/>
    <col min="3" max="3" width="6.85546875" style="5" bestFit="1" customWidth="1"/>
    <col min="4" max="4" width="17" style="5" bestFit="1" customWidth="1"/>
    <col min="5" max="5" width="31.85546875" style="5" bestFit="1" customWidth="1"/>
    <col min="6" max="16384" width="9.140625" style="5"/>
  </cols>
  <sheetData>
    <row r="1" spans="1:9" ht="2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9" x14ac:dyDescent="0.25">
      <c r="A2" s="2">
        <v>41919</v>
      </c>
      <c r="B2" s="3">
        <v>0.36458333333333331</v>
      </c>
      <c r="C2" s="3">
        <v>0.40625</v>
      </c>
      <c r="D2" s="3">
        <f>$C2-$B2</f>
        <v>4.1666666666666685E-2</v>
      </c>
      <c r="E2" s="4" t="s">
        <v>21</v>
      </c>
      <c r="I2" s="4"/>
    </row>
    <row r="3" spans="1:9" x14ac:dyDescent="0.25">
      <c r="A3" s="2">
        <v>41919</v>
      </c>
      <c r="B3" s="3">
        <v>0.43055555555555558</v>
      </c>
      <c r="C3" s="3">
        <v>0.4375</v>
      </c>
      <c r="D3" s="3">
        <f>$C3-$B3</f>
        <v>6.9444444444444198E-3</v>
      </c>
      <c r="E3" s="4" t="s">
        <v>21</v>
      </c>
      <c r="I3" s="4"/>
    </row>
    <row r="4" spans="1:9" x14ac:dyDescent="0.25">
      <c r="A4" s="2">
        <v>41919</v>
      </c>
      <c r="B4" s="3">
        <v>0.52777777777777779</v>
      </c>
      <c r="C4" s="3">
        <v>0.56944444444444442</v>
      </c>
      <c r="D4" s="3">
        <f t="shared" ref="D4:D56" si="0">$C4-$B4</f>
        <v>4.166666666666663E-2</v>
      </c>
      <c r="E4" s="4" t="s">
        <v>21</v>
      </c>
      <c r="I4" s="4"/>
    </row>
    <row r="5" spans="1:9" x14ac:dyDescent="0.25">
      <c r="A5" s="2">
        <v>41919</v>
      </c>
      <c r="B5" s="3">
        <v>0.58333333333333337</v>
      </c>
      <c r="C5" s="3">
        <v>0.61249999999999993</v>
      </c>
      <c r="D5" s="3">
        <f t="shared" si="0"/>
        <v>2.9166666666666563E-2</v>
      </c>
      <c r="E5" s="4" t="s">
        <v>22</v>
      </c>
      <c r="I5" s="4"/>
    </row>
    <row r="6" spans="1:9" x14ac:dyDescent="0.25">
      <c r="A6" s="2">
        <v>41920</v>
      </c>
      <c r="B6" s="3">
        <v>0.64583333333333337</v>
      </c>
      <c r="C6" s="3">
        <v>0.6875</v>
      </c>
      <c r="D6" s="3">
        <f t="shared" si="0"/>
        <v>4.166666666666663E-2</v>
      </c>
      <c r="E6" s="4" t="s">
        <v>21</v>
      </c>
      <c r="I6" s="4"/>
    </row>
    <row r="7" spans="1:9" x14ac:dyDescent="0.25">
      <c r="A7" s="2">
        <v>41920</v>
      </c>
      <c r="B7" s="3">
        <v>0.76041666666666663</v>
      </c>
      <c r="C7" s="3">
        <v>0.8125</v>
      </c>
      <c r="D7" s="3">
        <f t="shared" si="0"/>
        <v>5.208333333333337E-2</v>
      </c>
      <c r="E7" s="4" t="s">
        <v>6</v>
      </c>
      <c r="I7" s="4"/>
    </row>
    <row r="8" spans="1:9" x14ac:dyDescent="0.25">
      <c r="A8" s="2">
        <v>41921</v>
      </c>
      <c r="B8" s="3">
        <v>0.70833333333333337</v>
      </c>
      <c r="C8" s="3">
        <v>0.72569444444444453</v>
      </c>
      <c r="D8" s="3">
        <f t="shared" si="0"/>
        <v>1.736111111111116E-2</v>
      </c>
      <c r="E8" s="4" t="s">
        <v>7</v>
      </c>
      <c r="I8" s="4"/>
    </row>
    <row r="9" spans="1:9" x14ac:dyDescent="0.25">
      <c r="A9" s="2">
        <v>41922</v>
      </c>
      <c r="B9" s="3">
        <v>0.45416666666666666</v>
      </c>
      <c r="C9" s="3">
        <v>0.4826388888888889</v>
      </c>
      <c r="D9" s="3">
        <f t="shared" si="0"/>
        <v>2.8472222222222232E-2</v>
      </c>
      <c r="E9" s="4" t="s">
        <v>7</v>
      </c>
      <c r="I9" s="4"/>
    </row>
    <row r="10" spans="1:9" x14ac:dyDescent="0.25">
      <c r="A10" s="2">
        <v>41922</v>
      </c>
      <c r="B10" s="3">
        <v>0.62847222222222221</v>
      </c>
      <c r="C10" s="3">
        <v>0.64027777777777783</v>
      </c>
      <c r="D10" s="3">
        <f t="shared" si="0"/>
        <v>1.1805555555555625E-2</v>
      </c>
      <c r="E10" s="4" t="s">
        <v>7</v>
      </c>
      <c r="I10" s="4"/>
    </row>
    <row r="11" spans="1:9" x14ac:dyDescent="0.25">
      <c r="A11" s="2">
        <v>41922</v>
      </c>
      <c r="B11" s="3">
        <v>0.66527777777777775</v>
      </c>
      <c r="C11" s="3">
        <v>0.69930555555555562</v>
      </c>
      <c r="D11" s="3">
        <f t="shared" si="0"/>
        <v>3.4027777777777879E-2</v>
      </c>
      <c r="E11" s="4" t="s">
        <v>7</v>
      </c>
      <c r="I11" s="4"/>
    </row>
    <row r="12" spans="1:9" x14ac:dyDescent="0.25">
      <c r="A12" s="2">
        <v>41922</v>
      </c>
      <c r="B12" s="3">
        <v>0.69930555555555562</v>
      </c>
      <c r="C12" s="3">
        <v>0.73263888888888884</v>
      </c>
      <c r="D12" s="3">
        <f t="shared" si="0"/>
        <v>3.3333333333333215E-2</v>
      </c>
      <c r="E12" s="4" t="s">
        <v>8</v>
      </c>
      <c r="I12" s="4"/>
    </row>
    <row r="13" spans="1:9" x14ac:dyDescent="0.25">
      <c r="A13" s="2">
        <v>41923</v>
      </c>
      <c r="B13" s="3">
        <v>0.42708333333333331</v>
      </c>
      <c r="C13" s="3">
        <v>0.46180555555555558</v>
      </c>
      <c r="D13" s="3">
        <f t="shared" si="0"/>
        <v>3.4722222222222265E-2</v>
      </c>
      <c r="E13" s="4" t="s">
        <v>8</v>
      </c>
      <c r="I13" s="4"/>
    </row>
    <row r="14" spans="1:9" x14ac:dyDescent="0.25">
      <c r="A14" s="2">
        <v>41923</v>
      </c>
      <c r="B14" s="3">
        <v>0.46180555555555558</v>
      </c>
      <c r="C14" s="3">
        <v>0.4826388888888889</v>
      </c>
      <c r="D14" s="3">
        <f t="shared" si="0"/>
        <v>2.0833333333333315E-2</v>
      </c>
      <c r="E14" s="4" t="s">
        <v>9</v>
      </c>
      <c r="I14" s="4"/>
    </row>
    <row r="15" spans="1:9" x14ac:dyDescent="0.25">
      <c r="A15" s="2">
        <v>41923</v>
      </c>
      <c r="B15" s="3">
        <v>0.48541666666666666</v>
      </c>
      <c r="C15" s="3">
        <v>0.53888888888888886</v>
      </c>
      <c r="D15" s="3">
        <f t="shared" si="0"/>
        <v>5.3472222222222199E-2</v>
      </c>
      <c r="E15" s="4" t="s">
        <v>9</v>
      </c>
      <c r="I15" s="4"/>
    </row>
    <row r="16" spans="1:9" x14ac:dyDescent="0.25">
      <c r="A16" s="2">
        <v>41923</v>
      </c>
      <c r="B16" s="3">
        <v>0.60069444444444442</v>
      </c>
      <c r="C16" s="3">
        <v>0.63680555555555551</v>
      </c>
      <c r="D16" s="3">
        <f t="shared" si="0"/>
        <v>3.6111111111111094E-2</v>
      </c>
      <c r="E16" s="4" t="s">
        <v>10</v>
      </c>
      <c r="I16" s="4"/>
    </row>
    <row r="17" spans="1:9" x14ac:dyDescent="0.25">
      <c r="A17" s="2">
        <v>41923</v>
      </c>
      <c r="B17" s="3">
        <v>0.6645833333333333</v>
      </c>
      <c r="C17" s="3">
        <v>0.78472222222222221</v>
      </c>
      <c r="D17" s="3">
        <f t="shared" si="0"/>
        <v>0.12013888888888891</v>
      </c>
      <c r="E17" s="4" t="s">
        <v>11</v>
      </c>
      <c r="I17" s="4"/>
    </row>
    <row r="18" spans="1:9" x14ac:dyDescent="0.25">
      <c r="A18" s="2">
        <v>41924</v>
      </c>
      <c r="B18" s="3">
        <v>0.45833333333333331</v>
      </c>
      <c r="C18" s="3">
        <v>0.47916666666666669</v>
      </c>
      <c r="D18" s="3">
        <f t="shared" si="0"/>
        <v>2.083333333333337E-2</v>
      </c>
      <c r="E18" s="4" t="s">
        <v>7</v>
      </c>
      <c r="I18" s="4"/>
    </row>
    <row r="19" spans="1:9" x14ac:dyDescent="0.25">
      <c r="A19" s="2">
        <v>41924</v>
      </c>
      <c r="B19" s="3">
        <v>0.52777777777777779</v>
      </c>
      <c r="C19" s="3">
        <v>0.59027777777777779</v>
      </c>
      <c r="D19" s="3">
        <f t="shared" si="0"/>
        <v>6.25E-2</v>
      </c>
      <c r="E19" s="4" t="s">
        <v>9</v>
      </c>
      <c r="I19" s="4"/>
    </row>
    <row r="20" spans="1:9" x14ac:dyDescent="0.25">
      <c r="A20" s="2">
        <v>41924</v>
      </c>
      <c r="B20" s="3">
        <v>0.61805555555555558</v>
      </c>
      <c r="C20" s="3">
        <v>0.67847222222222225</v>
      </c>
      <c r="D20" s="3">
        <f t="shared" si="0"/>
        <v>6.0416666666666674E-2</v>
      </c>
      <c r="E20" s="4" t="s">
        <v>9</v>
      </c>
      <c r="I20" s="4"/>
    </row>
    <row r="21" spans="1:9" x14ac:dyDescent="0.25">
      <c r="A21" s="2">
        <v>41924</v>
      </c>
      <c r="B21" s="3">
        <v>0.83333333333333337</v>
      </c>
      <c r="C21" s="3">
        <v>0.8618055555555556</v>
      </c>
      <c r="D21" s="3">
        <f t="shared" si="0"/>
        <v>2.8472222222222232E-2</v>
      </c>
      <c r="E21" s="4" t="s">
        <v>9</v>
      </c>
      <c r="I21"/>
    </row>
    <row r="22" spans="1:9" x14ac:dyDescent="0.25">
      <c r="A22" s="2">
        <v>41925</v>
      </c>
      <c r="B22" s="3">
        <v>0.45833333333333331</v>
      </c>
      <c r="C22" s="3">
        <v>0.53194444444444444</v>
      </c>
      <c r="D22" s="3">
        <f t="shared" si="0"/>
        <v>7.3611111111111127E-2</v>
      </c>
      <c r="E22" s="4" t="s">
        <v>9</v>
      </c>
      <c r="I22"/>
    </row>
    <row r="23" spans="1:9" x14ac:dyDescent="0.25">
      <c r="A23" s="2">
        <v>41925</v>
      </c>
      <c r="B23" s="3">
        <v>0.59861111111111109</v>
      </c>
      <c r="C23" s="3">
        <v>0.63055555555555554</v>
      </c>
      <c r="D23" s="3">
        <f t="shared" si="0"/>
        <v>3.1944444444444442E-2</v>
      </c>
      <c r="E23" s="4" t="s">
        <v>17</v>
      </c>
      <c r="I23"/>
    </row>
    <row r="24" spans="1:9" x14ac:dyDescent="0.25">
      <c r="A24" s="2">
        <v>41925</v>
      </c>
      <c r="B24" s="3">
        <v>0.63055555555555554</v>
      </c>
      <c r="C24" s="3">
        <v>0.64097222222222217</v>
      </c>
      <c r="D24" s="3">
        <f t="shared" si="0"/>
        <v>1.041666666666663E-2</v>
      </c>
      <c r="E24" s="4" t="s">
        <v>12</v>
      </c>
      <c r="I24"/>
    </row>
    <row r="25" spans="1:9" x14ac:dyDescent="0.25">
      <c r="A25" s="2">
        <v>41926</v>
      </c>
      <c r="B25" s="3">
        <v>0.40625</v>
      </c>
      <c r="C25" s="3">
        <v>0.4513888888888889</v>
      </c>
      <c r="D25" s="3">
        <f t="shared" si="0"/>
        <v>4.5138888888888895E-2</v>
      </c>
      <c r="E25" s="4" t="s">
        <v>12</v>
      </c>
      <c r="I25"/>
    </row>
    <row r="26" spans="1:9" x14ac:dyDescent="0.25">
      <c r="A26" s="2">
        <v>41926</v>
      </c>
      <c r="B26" s="3">
        <v>0.54513888888888895</v>
      </c>
      <c r="C26" s="3">
        <v>0.58333333333333337</v>
      </c>
      <c r="D26" s="3">
        <f t="shared" si="0"/>
        <v>3.819444444444442E-2</v>
      </c>
      <c r="E26" s="4" t="s">
        <v>13</v>
      </c>
      <c r="I26"/>
    </row>
    <row r="27" spans="1:9" x14ac:dyDescent="0.25">
      <c r="A27" s="2">
        <v>41926</v>
      </c>
      <c r="B27" s="3">
        <v>0.64930555555555558</v>
      </c>
      <c r="C27" s="3">
        <v>0.84236111111111101</v>
      </c>
      <c r="D27" s="3">
        <f t="shared" si="0"/>
        <v>0.19305555555555542</v>
      </c>
      <c r="E27" s="4" t="s">
        <v>23</v>
      </c>
      <c r="I27"/>
    </row>
    <row r="28" spans="1:9" x14ac:dyDescent="0.25">
      <c r="A28" s="2">
        <v>41927</v>
      </c>
      <c r="B28" s="3">
        <v>0.75</v>
      </c>
      <c r="C28" s="3">
        <v>0.77083333333333337</v>
      </c>
      <c r="D28" s="3">
        <f t="shared" si="0"/>
        <v>2.083333333333337E-2</v>
      </c>
      <c r="E28" s="4" t="s">
        <v>14</v>
      </c>
      <c r="I28"/>
    </row>
    <row r="29" spans="1:9" x14ac:dyDescent="0.25">
      <c r="A29" s="2">
        <v>41928</v>
      </c>
      <c r="B29" s="3">
        <v>0.57500000000000007</v>
      </c>
      <c r="C29" s="3">
        <v>0.58124999999999993</v>
      </c>
      <c r="D29" s="3">
        <f t="shared" si="0"/>
        <v>6.2499999999998668E-3</v>
      </c>
      <c r="E29" s="4" t="s">
        <v>23</v>
      </c>
      <c r="I29"/>
    </row>
    <row r="30" spans="1:9" x14ac:dyDescent="0.25">
      <c r="A30" s="2">
        <v>41928</v>
      </c>
      <c r="B30" s="3">
        <v>0.61597222222222225</v>
      </c>
      <c r="C30" s="3">
        <v>0.72916666666666663</v>
      </c>
      <c r="D30" s="3">
        <f t="shared" si="0"/>
        <v>0.11319444444444438</v>
      </c>
      <c r="E30" s="4" t="s">
        <v>24</v>
      </c>
      <c r="I30"/>
    </row>
    <row r="31" spans="1:9" x14ac:dyDescent="0.25">
      <c r="A31" s="2">
        <v>41928</v>
      </c>
      <c r="B31" s="3">
        <v>0.81388888888888899</v>
      </c>
      <c r="C31" s="3">
        <v>0.84166666666666667</v>
      </c>
      <c r="D31" s="3">
        <f t="shared" si="0"/>
        <v>2.7777777777777679E-2</v>
      </c>
      <c r="E31" s="4" t="s">
        <v>23</v>
      </c>
      <c r="I31"/>
    </row>
    <row r="32" spans="1:9" x14ac:dyDescent="0.25">
      <c r="A32" s="2">
        <v>41929</v>
      </c>
      <c r="B32" s="3">
        <v>0.41666666666666669</v>
      </c>
      <c r="C32" s="3">
        <v>0.45347222222222222</v>
      </c>
      <c r="D32" s="3">
        <f t="shared" si="0"/>
        <v>3.6805555555555536E-2</v>
      </c>
      <c r="E32" s="4" t="s">
        <v>10</v>
      </c>
      <c r="I32"/>
    </row>
    <row r="33" spans="1:9" x14ac:dyDescent="0.25">
      <c r="A33" s="2">
        <v>41929</v>
      </c>
      <c r="B33" s="3">
        <v>0.45347222222222222</v>
      </c>
      <c r="C33" s="3">
        <v>0.47222222222222227</v>
      </c>
      <c r="D33" s="3">
        <f t="shared" si="0"/>
        <v>1.8750000000000044E-2</v>
      </c>
      <c r="E33" s="4" t="s">
        <v>19</v>
      </c>
      <c r="I33"/>
    </row>
    <row r="34" spans="1:9" x14ac:dyDescent="0.25">
      <c r="A34" s="2">
        <v>41929</v>
      </c>
      <c r="B34" s="3">
        <v>0.60625000000000007</v>
      </c>
      <c r="C34" s="3">
        <v>0.68402777777777779</v>
      </c>
      <c r="D34" s="3">
        <f t="shared" si="0"/>
        <v>7.7777777777777724E-2</v>
      </c>
      <c r="E34" s="4" t="s">
        <v>18</v>
      </c>
      <c r="I34"/>
    </row>
    <row r="35" spans="1:9" x14ac:dyDescent="0.25">
      <c r="A35" s="2">
        <v>41929</v>
      </c>
      <c r="B35" s="3">
        <v>0.70833333333333337</v>
      </c>
      <c r="C35" s="3">
        <v>0.77222222222222225</v>
      </c>
      <c r="D35" s="3">
        <f t="shared" si="0"/>
        <v>6.3888888888888884E-2</v>
      </c>
      <c r="E35" s="4" t="s">
        <v>18</v>
      </c>
      <c r="I35"/>
    </row>
    <row r="36" spans="1:9" x14ac:dyDescent="0.25">
      <c r="A36" s="2">
        <v>41930</v>
      </c>
      <c r="B36" s="3">
        <v>0.4152777777777778</v>
      </c>
      <c r="C36" s="3">
        <v>0.42986111111111108</v>
      </c>
      <c r="D36" s="3">
        <f t="shared" si="0"/>
        <v>1.4583333333333282E-2</v>
      </c>
      <c r="E36" s="4" t="s">
        <v>18</v>
      </c>
      <c r="I36"/>
    </row>
    <row r="37" spans="1:9" x14ac:dyDescent="0.25">
      <c r="A37" s="2">
        <v>41930</v>
      </c>
      <c r="B37" s="3">
        <v>0.44930555555555557</v>
      </c>
      <c r="C37" s="3">
        <v>0.5229166666666667</v>
      </c>
      <c r="D37" s="3">
        <f t="shared" si="0"/>
        <v>7.3611111111111127E-2</v>
      </c>
      <c r="E37" s="4" t="s">
        <v>19</v>
      </c>
      <c r="I37"/>
    </row>
    <row r="38" spans="1:9" x14ac:dyDescent="0.25">
      <c r="A38" s="2">
        <v>41930</v>
      </c>
      <c r="B38" s="3">
        <v>0.54166666666666663</v>
      </c>
      <c r="C38" s="3">
        <v>0.58888888888888891</v>
      </c>
      <c r="D38" s="3">
        <f t="shared" si="0"/>
        <v>4.7222222222222276E-2</v>
      </c>
      <c r="E38" s="4" t="s">
        <v>19</v>
      </c>
      <c r="I38"/>
    </row>
    <row r="39" spans="1:9" x14ac:dyDescent="0.25">
      <c r="A39" s="2">
        <v>41930</v>
      </c>
      <c r="B39" s="3">
        <v>0.60486111111111118</v>
      </c>
      <c r="C39" s="3">
        <v>0.6333333333333333</v>
      </c>
      <c r="D39" s="3">
        <f t="shared" si="0"/>
        <v>2.8472222222222121E-2</v>
      </c>
      <c r="E39" s="4" t="s">
        <v>19</v>
      </c>
      <c r="I39"/>
    </row>
    <row r="40" spans="1:9" x14ac:dyDescent="0.25">
      <c r="A40" s="2">
        <v>41930</v>
      </c>
      <c r="B40" s="3">
        <v>0.65902777777777777</v>
      </c>
      <c r="C40" s="3">
        <v>0.68402777777777779</v>
      </c>
      <c r="D40" s="3">
        <f t="shared" si="0"/>
        <v>2.5000000000000022E-2</v>
      </c>
      <c r="E40" s="4" t="s">
        <v>14</v>
      </c>
      <c r="I40"/>
    </row>
    <row r="41" spans="1:9" x14ac:dyDescent="0.25">
      <c r="A41" s="2">
        <v>41933</v>
      </c>
      <c r="B41" s="3">
        <v>0.45833333333333331</v>
      </c>
      <c r="C41" s="3">
        <v>0.5131944444444444</v>
      </c>
      <c r="D41" s="3">
        <f t="shared" si="0"/>
        <v>5.4861111111111083E-2</v>
      </c>
      <c r="E41" s="4" t="s">
        <v>16</v>
      </c>
      <c r="I41"/>
    </row>
    <row r="42" spans="1:9" x14ac:dyDescent="0.25">
      <c r="A42" s="2">
        <v>41933</v>
      </c>
      <c r="B42" s="3">
        <v>0.5131944444444444</v>
      </c>
      <c r="C42" s="3">
        <v>0.55555555555555558</v>
      </c>
      <c r="D42" s="3">
        <f t="shared" si="0"/>
        <v>4.2361111111111183E-2</v>
      </c>
      <c r="E42" s="4" t="s">
        <v>12</v>
      </c>
      <c r="I42"/>
    </row>
    <row r="43" spans="1:9" x14ac:dyDescent="0.25">
      <c r="A43" s="2">
        <v>41933</v>
      </c>
      <c r="B43" s="3">
        <v>0.5805555555555556</v>
      </c>
      <c r="C43" s="3">
        <v>0.60833333333333328</v>
      </c>
      <c r="D43" s="3">
        <f t="shared" si="0"/>
        <v>2.7777777777777679E-2</v>
      </c>
      <c r="E43" s="4" t="s">
        <v>12</v>
      </c>
      <c r="I43"/>
    </row>
    <row r="44" spans="1:9" x14ac:dyDescent="0.25">
      <c r="A44" s="2">
        <v>41933</v>
      </c>
      <c r="B44" s="3">
        <v>0.64027777777777783</v>
      </c>
      <c r="C44" s="3">
        <v>0.67013888888888884</v>
      </c>
      <c r="D44" s="3">
        <f t="shared" si="0"/>
        <v>2.9861111111111005E-2</v>
      </c>
      <c r="E44" s="4" t="s">
        <v>21</v>
      </c>
      <c r="I44"/>
    </row>
    <row r="45" spans="1:9" x14ac:dyDescent="0.25">
      <c r="A45" s="2">
        <v>41933</v>
      </c>
      <c r="B45" s="3">
        <v>0.70277777777777783</v>
      </c>
      <c r="C45" s="3">
        <v>0.7416666666666667</v>
      </c>
      <c r="D45" s="3">
        <f t="shared" si="0"/>
        <v>3.8888888888888862E-2</v>
      </c>
      <c r="E45" s="4" t="s">
        <v>15</v>
      </c>
      <c r="I45"/>
    </row>
    <row r="46" spans="1:9" x14ac:dyDescent="0.25">
      <c r="A46" s="2">
        <v>41933</v>
      </c>
      <c r="B46" s="3">
        <v>0.78819444444444453</v>
      </c>
      <c r="C46" s="3">
        <v>0.82986111111111116</v>
      </c>
      <c r="D46" s="3">
        <f t="shared" si="0"/>
        <v>4.166666666666663E-2</v>
      </c>
      <c r="E46" s="4" t="s">
        <v>16</v>
      </c>
      <c r="I46"/>
    </row>
    <row r="47" spans="1:9" x14ac:dyDescent="0.25">
      <c r="A47" s="2">
        <v>41933</v>
      </c>
      <c r="B47" s="3">
        <v>0.85069444444444453</v>
      </c>
      <c r="C47" s="3">
        <v>0.88194444444444453</v>
      </c>
      <c r="D47" s="3">
        <f t="shared" si="0"/>
        <v>3.125E-2</v>
      </c>
      <c r="E47" s="4" t="s">
        <v>16</v>
      </c>
      <c r="I47"/>
    </row>
    <row r="48" spans="1:9" x14ac:dyDescent="0.25">
      <c r="A48" s="2">
        <v>41934</v>
      </c>
      <c r="B48" s="3">
        <v>0.39930555555555558</v>
      </c>
      <c r="C48" s="3">
        <v>0.51597222222222217</v>
      </c>
      <c r="D48" s="3">
        <f t="shared" si="0"/>
        <v>0.11666666666666659</v>
      </c>
      <c r="E48" s="4" t="s">
        <v>16</v>
      </c>
      <c r="I48"/>
    </row>
    <row r="49" spans="1:9" x14ac:dyDescent="0.25">
      <c r="A49" s="2">
        <v>41934</v>
      </c>
      <c r="B49" s="3">
        <v>0.62152777777777779</v>
      </c>
      <c r="C49" s="3">
        <v>0.72499999999999998</v>
      </c>
      <c r="D49" s="3">
        <f t="shared" si="0"/>
        <v>0.10347222222222219</v>
      </c>
      <c r="E49" s="4" t="s">
        <v>16</v>
      </c>
      <c r="I49"/>
    </row>
    <row r="50" spans="1:9" x14ac:dyDescent="0.25">
      <c r="A50" s="2">
        <v>41934</v>
      </c>
      <c r="B50" s="3">
        <v>0.74305555555555547</v>
      </c>
      <c r="C50" s="3">
        <v>0.89166666666666661</v>
      </c>
      <c r="D50" s="3">
        <f t="shared" si="0"/>
        <v>0.14861111111111114</v>
      </c>
      <c r="E50" s="4" t="s">
        <v>16</v>
      </c>
      <c r="I50"/>
    </row>
    <row r="51" spans="1:9" x14ac:dyDescent="0.25">
      <c r="A51" s="2">
        <v>41934</v>
      </c>
      <c r="B51" s="3">
        <v>0.90625</v>
      </c>
      <c r="C51" s="3">
        <v>0.9194444444444444</v>
      </c>
      <c r="D51" s="3">
        <f t="shared" si="0"/>
        <v>1.3194444444444398E-2</v>
      </c>
      <c r="E51" s="4" t="s">
        <v>16</v>
      </c>
      <c r="I51"/>
    </row>
    <row r="52" spans="1:9" x14ac:dyDescent="0.25">
      <c r="A52" s="2">
        <v>41935</v>
      </c>
      <c r="B52" s="3">
        <v>0.66666666666666663</v>
      </c>
      <c r="C52" s="3">
        <v>0.75069444444444444</v>
      </c>
      <c r="D52" s="3">
        <f t="shared" si="0"/>
        <v>8.4027777777777812E-2</v>
      </c>
      <c r="E52" s="4" t="s">
        <v>16</v>
      </c>
      <c r="I52"/>
    </row>
    <row r="53" spans="1:9" x14ac:dyDescent="0.25">
      <c r="A53" s="2">
        <v>41935</v>
      </c>
      <c r="B53" s="3">
        <v>0.79166666666666663</v>
      </c>
      <c r="C53" s="3">
        <v>0.91111111111111109</v>
      </c>
      <c r="D53" s="3">
        <f t="shared" si="0"/>
        <v>0.11944444444444446</v>
      </c>
      <c r="E53" s="4" t="s">
        <v>16</v>
      </c>
      <c r="I53"/>
    </row>
    <row r="54" spans="1:9" x14ac:dyDescent="0.25">
      <c r="A54" s="2">
        <v>41936</v>
      </c>
      <c r="B54" s="3">
        <v>0.38541666666666669</v>
      </c>
      <c r="C54" s="3">
        <v>0.46458333333333335</v>
      </c>
      <c r="D54" s="3">
        <f t="shared" si="0"/>
        <v>7.9166666666666663E-2</v>
      </c>
      <c r="E54" s="4" t="s">
        <v>16</v>
      </c>
      <c r="I54"/>
    </row>
    <row r="55" spans="1:9" x14ac:dyDescent="0.25">
      <c r="A55" s="2">
        <v>41937</v>
      </c>
      <c r="B55" s="3">
        <v>0.51597222222222217</v>
      </c>
      <c r="C55" s="3">
        <v>0.57847222222222217</v>
      </c>
      <c r="D55" s="3">
        <f t="shared" si="0"/>
        <v>6.25E-2</v>
      </c>
      <c r="E55" s="4" t="s">
        <v>20</v>
      </c>
      <c r="I55"/>
    </row>
    <row r="56" spans="1:9" x14ac:dyDescent="0.25">
      <c r="A56" s="2">
        <v>41938</v>
      </c>
      <c r="B56" s="3">
        <v>0.43055555555555558</v>
      </c>
      <c r="C56" s="3">
        <v>0.5</v>
      </c>
      <c r="D56" s="3">
        <f t="shared" si="0"/>
        <v>6.944444444444442E-2</v>
      </c>
      <c r="E56" s="4" t="s">
        <v>12</v>
      </c>
      <c r="I56"/>
    </row>
    <row r="57" spans="1:9" x14ac:dyDescent="0.25">
      <c r="I57"/>
    </row>
    <row r="58" spans="1:9" x14ac:dyDescent="0.25">
      <c r="A58" s="5" t="s">
        <v>5</v>
      </c>
      <c r="D58" s="6">
        <f>SUM($D2:$D56)</f>
        <v>2.7854166666666655</v>
      </c>
      <c r="I58"/>
    </row>
    <row r="59" spans="1:9" x14ac:dyDescent="0.25">
      <c r="I59"/>
    </row>
    <row r="60" spans="1:9" x14ac:dyDescent="0.25">
      <c r="I60"/>
    </row>
    <row r="61" spans="1:9" x14ac:dyDescent="0.25">
      <c r="I61"/>
    </row>
    <row r="62" spans="1:9" x14ac:dyDescent="0.25">
      <c r="I62"/>
    </row>
    <row r="63" spans="1:9" x14ac:dyDescent="0.25">
      <c r="I63"/>
    </row>
  </sheetData>
  <pageMargins left="0.25" right="0.25" top="0.75" bottom="0.75" header="0.3" footer="0.3"/>
  <pageSetup paperSize="9" scale="86" orientation="portrait" r:id="rId1"/>
  <headerFooter>
    <oddHeader>&amp;CDavid Wietstruk / 0706376
188.909 Software Engineering und Projektmanagement</oddHeader>
    <oddFooter>&amp;CEinzelphase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zoomScaleNormal="100" workbookViewId="0">
      <selection sqref="A1:B21"/>
    </sheetView>
  </sheetViews>
  <sheetFormatPr defaultRowHeight="15" x14ac:dyDescent="0.25"/>
  <cols>
    <col min="1" max="1" width="31.85546875" bestFit="1" customWidth="1"/>
    <col min="2" max="2" width="17" bestFit="1" customWidth="1"/>
  </cols>
  <sheetData>
    <row r="1" spans="1:2" ht="21" x14ac:dyDescent="0.25">
      <c r="A1" s="1" t="str">
        <f>'Raw Time'!E1</f>
        <v>Description</v>
      </c>
      <c r="B1" s="1" t="s">
        <v>4</v>
      </c>
    </row>
    <row r="2" spans="1:2" x14ac:dyDescent="0.25">
      <c r="A2" s="4" t="s">
        <v>21</v>
      </c>
      <c r="B2" s="7">
        <f>SUMIF('Raw Time'!$E$2:$E$56,'Formatted Time'!$A2,'Raw Time'!$D$2:$D$56)</f>
        <v>0.16180555555555537</v>
      </c>
    </row>
    <row r="3" spans="1:2" x14ac:dyDescent="0.25">
      <c r="A3" s="4" t="s">
        <v>22</v>
      </c>
      <c r="B3" s="7">
        <f>SUMIF('Raw Time'!$E$2:$E$56,'Formatted Time'!$A3,'Raw Time'!$D$2:$D$56)</f>
        <v>2.9166666666666563E-2</v>
      </c>
    </row>
    <row r="4" spans="1:2" x14ac:dyDescent="0.25">
      <c r="A4" s="4" t="s">
        <v>6</v>
      </c>
      <c r="B4" s="7">
        <f>SUMIF('Raw Time'!$E$2:$E$56,'Formatted Time'!$A4,'Raw Time'!$D$2:$D$56)</f>
        <v>5.208333333333337E-2</v>
      </c>
    </row>
    <row r="5" spans="1:2" x14ac:dyDescent="0.25">
      <c r="A5" s="4" t="s">
        <v>7</v>
      </c>
      <c r="B5" s="7">
        <f>SUMIF('Raw Time'!$E$2:$E$56,'Formatted Time'!$A5,'Raw Time'!$D$2:$D$56)</f>
        <v>0.11250000000000027</v>
      </c>
    </row>
    <row r="6" spans="1:2" x14ac:dyDescent="0.25">
      <c r="A6" s="4" t="s">
        <v>8</v>
      </c>
      <c r="B6" s="7">
        <f>SUMIF('Raw Time'!$E$2:$E$56,'Formatted Time'!$A6,'Raw Time'!$D$2:$D$56)</f>
        <v>6.805555555555548E-2</v>
      </c>
    </row>
    <row r="7" spans="1:2" x14ac:dyDescent="0.25">
      <c r="A7" s="4" t="s">
        <v>9</v>
      </c>
      <c r="B7" s="7">
        <f>SUMIF('Raw Time'!$E$2:$E$56,'Formatted Time'!$A7,'Raw Time'!$D$2:$D$56)</f>
        <v>0.45555555555555544</v>
      </c>
    </row>
    <row r="8" spans="1:2" x14ac:dyDescent="0.25">
      <c r="A8" s="4" t="s">
        <v>10</v>
      </c>
      <c r="B8" s="7">
        <f>SUMIF('Raw Time'!$E$2:$E$56,'Formatted Time'!$A8,'Raw Time'!$D$2:$D$56)</f>
        <v>7.291666666666663E-2</v>
      </c>
    </row>
    <row r="9" spans="1:2" x14ac:dyDescent="0.25">
      <c r="A9" s="4" t="s">
        <v>11</v>
      </c>
      <c r="B9" s="7">
        <f>SUMIF('Raw Time'!$E$2:$E$56,'Formatted Time'!$A9,'Raw Time'!$D$2:$D$56)</f>
        <v>0.12013888888888891</v>
      </c>
    </row>
    <row r="10" spans="1:2" x14ac:dyDescent="0.25">
      <c r="A10" s="4" t="s">
        <v>17</v>
      </c>
      <c r="B10" s="7">
        <f>SUMIF('Raw Time'!$E$2:$E$56,'Formatted Time'!$A10,'Raw Time'!$D$2:$D$56)</f>
        <v>3.1944444444444442E-2</v>
      </c>
    </row>
    <row r="11" spans="1:2" x14ac:dyDescent="0.25">
      <c r="A11" s="4" t="s">
        <v>12</v>
      </c>
      <c r="B11" s="7">
        <f>SUMIF('Raw Time'!$E$2:$E$56,'Formatted Time'!$A11,'Raw Time'!$D$2:$D$56)</f>
        <v>0.19513888888888881</v>
      </c>
    </row>
    <row r="12" spans="1:2" x14ac:dyDescent="0.25">
      <c r="A12" s="4" t="s">
        <v>13</v>
      </c>
      <c r="B12" s="7">
        <f>SUMIF('Raw Time'!$E$2:$E$56,'Formatted Time'!$A12,'Raw Time'!$D$2:$D$56)</f>
        <v>3.819444444444442E-2</v>
      </c>
    </row>
    <row r="13" spans="1:2" x14ac:dyDescent="0.25">
      <c r="A13" s="4" t="s">
        <v>23</v>
      </c>
      <c r="B13" s="7">
        <f>SUMIF('Raw Time'!$E$2:$E$56,'Formatted Time'!$A13,'Raw Time'!$D$2:$D$56)</f>
        <v>0.22708333333333297</v>
      </c>
    </row>
    <row r="14" spans="1:2" x14ac:dyDescent="0.25">
      <c r="A14" s="4" t="s">
        <v>14</v>
      </c>
      <c r="B14" s="7">
        <f>SUMIF('Raw Time'!$E$2:$E$56,'Formatted Time'!$A14,'Raw Time'!$D$2:$D$56)</f>
        <v>4.5833333333333393E-2</v>
      </c>
    </row>
    <row r="15" spans="1:2" x14ac:dyDescent="0.25">
      <c r="A15" s="4" t="s">
        <v>24</v>
      </c>
      <c r="B15" s="7">
        <f>SUMIF('Raw Time'!$E$2:$E$56,'Formatted Time'!$A15,'Raw Time'!$D$2:$D$56)</f>
        <v>0.11319444444444438</v>
      </c>
    </row>
    <row r="16" spans="1:2" x14ac:dyDescent="0.25">
      <c r="A16" s="4" t="s">
        <v>19</v>
      </c>
      <c r="B16" s="7">
        <f>SUMIF('Raw Time'!$E$2:$E$56,'Formatted Time'!$A16,'Raw Time'!$D$2:$D$56)</f>
        <v>0.16805555555555557</v>
      </c>
    </row>
    <row r="17" spans="1:2" x14ac:dyDescent="0.25">
      <c r="A17" s="4" t="s">
        <v>16</v>
      </c>
      <c r="B17" s="7">
        <f>SUMIF('Raw Time'!$E$2:$E$56,'Formatted Time'!$A17,'Raw Time'!$D$2:$D$56)</f>
        <v>0.79236111111111085</v>
      </c>
    </row>
    <row r="18" spans="1:2" x14ac:dyDescent="0.25">
      <c r="A18" s="4" t="s">
        <v>15</v>
      </c>
      <c r="B18" s="7">
        <f>SUMIF('Raw Time'!$E$2:$E$56,'Formatted Time'!$A18,'Raw Time'!$D$2:$D$56)</f>
        <v>3.8888888888888862E-2</v>
      </c>
    </row>
    <row r="19" spans="1:2" x14ac:dyDescent="0.25">
      <c r="A19" s="4" t="s">
        <v>20</v>
      </c>
      <c r="B19" s="7">
        <f>SUMIF('Raw Time'!$E$2:$E$56,'Formatted Time'!$A19,'Raw Time'!$D$2:$D$56)</f>
        <v>6.25E-2</v>
      </c>
    </row>
    <row r="20" spans="1:2" x14ac:dyDescent="0.25">
      <c r="A20" s="4"/>
      <c r="B20" s="7"/>
    </row>
    <row r="21" spans="1:2" x14ac:dyDescent="0.25">
      <c r="A21" s="4" t="s">
        <v>25</v>
      </c>
      <c r="B21" s="7">
        <f>SUM(B2:B19)</f>
        <v>2.7854166666666655</v>
      </c>
    </row>
    <row r="22" spans="1:2" x14ac:dyDescent="0.25">
      <c r="A22" s="4"/>
      <c r="B22" s="3"/>
    </row>
    <row r="23" spans="1:2" x14ac:dyDescent="0.25">
      <c r="A23" s="4"/>
      <c r="B23" s="3"/>
    </row>
    <row r="24" spans="1:2" x14ac:dyDescent="0.25">
      <c r="A24" s="4"/>
      <c r="B24" s="3"/>
    </row>
    <row r="25" spans="1:2" x14ac:dyDescent="0.25">
      <c r="A25" s="4"/>
      <c r="B25" s="3"/>
    </row>
    <row r="26" spans="1:2" x14ac:dyDescent="0.25">
      <c r="A26" s="4"/>
      <c r="B26" s="3"/>
    </row>
    <row r="27" spans="1:2" x14ac:dyDescent="0.25">
      <c r="A27" s="4"/>
      <c r="B27" s="3"/>
    </row>
    <row r="28" spans="1:2" x14ac:dyDescent="0.25">
      <c r="A28" s="4"/>
      <c r="B28" s="3"/>
    </row>
    <row r="29" spans="1:2" x14ac:dyDescent="0.25">
      <c r="A29" s="4"/>
      <c r="B29" s="3"/>
    </row>
    <row r="30" spans="1:2" x14ac:dyDescent="0.25">
      <c r="A30" s="4"/>
      <c r="B30" s="3"/>
    </row>
    <row r="31" spans="1:2" x14ac:dyDescent="0.25">
      <c r="A31" s="4"/>
      <c r="B31" s="3"/>
    </row>
    <row r="32" spans="1:2" x14ac:dyDescent="0.25">
      <c r="A32" s="4"/>
      <c r="B32" s="3"/>
    </row>
    <row r="33" spans="1:2" x14ac:dyDescent="0.25">
      <c r="A33" s="4"/>
      <c r="B33" s="3"/>
    </row>
    <row r="34" spans="1:2" x14ac:dyDescent="0.25">
      <c r="A34" s="4"/>
      <c r="B34" s="3"/>
    </row>
    <row r="35" spans="1:2" x14ac:dyDescent="0.25">
      <c r="A35" s="4"/>
      <c r="B35" s="3"/>
    </row>
    <row r="36" spans="1:2" x14ac:dyDescent="0.25">
      <c r="A36" s="4"/>
      <c r="B36" s="3"/>
    </row>
    <row r="37" spans="1:2" x14ac:dyDescent="0.25">
      <c r="A37" s="4"/>
      <c r="B37" s="3"/>
    </row>
    <row r="38" spans="1:2" x14ac:dyDescent="0.25">
      <c r="A38" s="4"/>
      <c r="B38" s="3"/>
    </row>
    <row r="39" spans="1:2" x14ac:dyDescent="0.25">
      <c r="A39" s="4"/>
      <c r="B39" s="3"/>
    </row>
    <row r="40" spans="1:2" x14ac:dyDescent="0.25">
      <c r="A40" s="4"/>
      <c r="B40" s="3"/>
    </row>
    <row r="41" spans="1:2" x14ac:dyDescent="0.25">
      <c r="A41" s="4"/>
      <c r="B41" s="3"/>
    </row>
    <row r="42" spans="1:2" x14ac:dyDescent="0.25">
      <c r="A42" s="4"/>
      <c r="B42" s="3"/>
    </row>
    <row r="43" spans="1:2" x14ac:dyDescent="0.25">
      <c r="A43" s="4"/>
      <c r="B43" s="3"/>
    </row>
    <row r="44" spans="1:2" x14ac:dyDescent="0.25">
      <c r="A44" s="4"/>
      <c r="B44" s="3"/>
    </row>
    <row r="45" spans="1:2" x14ac:dyDescent="0.25">
      <c r="A45" s="4"/>
      <c r="B45" s="3"/>
    </row>
    <row r="46" spans="1:2" x14ac:dyDescent="0.25">
      <c r="A46" s="4"/>
      <c r="B46" s="3"/>
    </row>
    <row r="47" spans="1:2" x14ac:dyDescent="0.25">
      <c r="A47" s="4"/>
      <c r="B47" s="3"/>
    </row>
    <row r="48" spans="1:2" x14ac:dyDescent="0.25">
      <c r="A48" s="4"/>
      <c r="B48" s="3"/>
    </row>
    <row r="49" spans="1:2" x14ac:dyDescent="0.25">
      <c r="A49" s="4"/>
      <c r="B49" s="3"/>
    </row>
    <row r="50" spans="1:2" x14ac:dyDescent="0.25">
      <c r="A50" s="4"/>
      <c r="B50" s="3"/>
    </row>
    <row r="51" spans="1:2" x14ac:dyDescent="0.25">
      <c r="A51" s="4"/>
      <c r="B51" s="3"/>
    </row>
    <row r="52" spans="1:2" x14ac:dyDescent="0.25">
      <c r="A52" s="4"/>
      <c r="B52" s="3"/>
    </row>
    <row r="53" spans="1:2" x14ac:dyDescent="0.25">
      <c r="A53" s="4"/>
      <c r="B53" s="3"/>
    </row>
    <row r="54" spans="1:2" x14ac:dyDescent="0.25">
      <c r="A54" s="4"/>
      <c r="B54" s="3"/>
    </row>
    <row r="55" spans="1:2" x14ac:dyDescent="0.25">
      <c r="A55" s="4"/>
      <c r="B55" s="3"/>
    </row>
    <row r="56" spans="1:2" x14ac:dyDescent="0.25">
      <c r="A56" s="4"/>
      <c r="B56" s="3"/>
    </row>
    <row r="57" spans="1:2" x14ac:dyDescent="0.25">
      <c r="A57" s="4"/>
      <c r="B57" s="3"/>
    </row>
    <row r="58" spans="1:2" x14ac:dyDescent="0.25">
      <c r="A58" s="4"/>
      <c r="B58" s="3"/>
    </row>
    <row r="59" spans="1:2" x14ac:dyDescent="0.25">
      <c r="A59" s="4"/>
      <c r="B59" s="3"/>
    </row>
  </sheetData>
  <pageMargins left="0.7" right="0.7" top="0.75" bottom="0.75" header="0.3" footer="0.3"/>
  <pageSetup paperSize="9" orientation="portrait" r:id="rId1"/>
  <headerFooter>
    <oddHeader>&amp;CDavid Wietstruk / 0706376
188.909 Software Engineering und Projektmanagement</oddHeader>
    <oddFooter>&amp;CEinzelphase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 Time</vt:lpstr>
      <vt:lpstr>Formatted Time</vt:lpstr>
      <vt:lpstr>'Formatted Time'!Print_Area</vt:lpstr>
      <vt:lpstr>'Raw Time'!Print_Area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Wietstruk</dc:creator>
  <cp:lastModifiedBy>David Wietstruk</cp:lastModifiedBy>
  <cp:lastPrinted>2014-10-26T09:39:54Z</cp:lastPrinted>
  <dcterms:created xsi:type="dcterms:W3CDTF">2014-10-07T07:56:54Z</dcterms:created>
  <dcterms:modified xsi:type="dcterms:W3CDTF">2014-10-26T10:28:57Z</dcterms:modified>
</cp:coreProperties>
</file>